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6320" windowWidth="28110" windowHeight="16440" tabRatio="600" firstSheet="0" activeTab="0" autoFilterDateGrouping="1"/>
  </bookViews>
  <sheets>
    <sheet xmlns:r="http://schemas.openxmlformats.org/officeDocument/2006/relationships" name="RATING" sheetId="1" state="visible" r:id="rId1"/>
    <sheet xmlns:r="http://schemas.openxmlformats.org/officeDocument/2006/relationships" name="teisu" sheetId="2" state="visible" r:id="rId2"/>
    <sheet xmlns:r="http://schemas.openxmlformats.org/officeDocument/2006/relationships" name="BP" sheetId="3" state="visible" r:id="rId3"/>
  </sheets>
  <definedNames>
    <definedName name="_xlnm._FilterDatabase" localSheetId="0" hidden="1">'RATING'!$A$1:$F$31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8">
    <font>
      <name val="游ゴシック"/>
      <charset val="128"/>
      <family val="2"/>
      <color theme="1"/>
      <sz val="11"/>
      <scheme val="minor"/>
    </font>
    <font>
      <name val="游ゴシック"/>
      <family val="2"/>
      <color theme="1"/>
      <sz val="11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color theme="0"/>
      <sz val="11"/>
      <scheme val="minor"/>
    </font>
    <font>
      <name val="游ゴシック"/>
      <charset val="128"/>
      <family val="3"/>
      <color theme="0"/>
      <sz val="11"/>
      <scheme val="minor"/>
    </font>
    <font>
      <name val="游ゴシック"/>
      <charset val="128"/>
      <family val="3"/>
      <b val="1"/>
      <color theme="1"/>
      <sz val="11"/>
      <scheme val="minor"/>
    </font>
    <font>
      <name val="游ゴシック"/>
      <charset val="128"/>
      <family val="3"/>
      <b val="1"/>
      <color theme="0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3" fillId="0" borderId="0" applyAlignment="1">
      <alignment vertical="center"/>
    </xf>
    <xf numFmtId="0" fontId="1" fillId="0" borderId="0"/>
    <xf numFmtId="38" fontId="3" fillId="0" borderId="0" applyAlignment="1">
      <alignment vertical="center"/>
    </xf>
  </cellStyleXfs>
  <cellXfs count="21">
    <xf numFmtId="0" fontId="0" fillId="0" borderId="0" applyAlignment="1" pivotButton="0" quotePrefix="0" xfId="0">
      <alignment vertical="center"/>
    </xf>
    <xf numFmtId="0" fontId="1" fillId="2" borderId="1" applyAlignment="1" pivotButton="0" quotePrefix="0" xfId="1">
      <alignment horizontal="center"/>
    </xf>
    <xf numFmtId="0" fontId="1" fillId="0" borderId="0" pivotButton="0" quotePrefix="0" xfId="1"/>
    <xf numFmtId="0" fontId="1" fillId="3" borderId="1" applyAlignment="1" pivotButton="0" quotePrefix="0" xfId="1">
      <alignment horizontal="center"/>
    </xf>
    <xf numFmtId="0" fontId="1" fillId="4" borderId="1" applyAlignment="1" pivotButton="0" quotePrefix="0" xfId="1">
      <alignment horizontal="center"/>
    </xf>
    <xf numFmtId="0" fontId="1" fillId="5" borderId="1" applyAlignment="1" pivotButton="0" quotePrefix="0" xfId="1">
      <alignment horizontal="center"/>
    </xf>
    <xf numFmtId="0" fontId="1" fillId="0" borderId="1" applyAlignment="1" pivotButton="0" quotePrefix="0" xfId="1">
      <alignment horizontal="center"/>
    </xf>
    <xf numFmtId="2" fontId="1" fillId="0" borderId="0" pivotButton="0" quotePrefix="0" xfId="1"/>
    <xf numFmtId="0" fontId="1" fillId="6" borderId="1" applyAlignment="1" pivotButton="0" quotePrefix="0" xfId="1">
      <alignment horizontal="center"/>
    </xf>
    <xf numFmtId="0" fontId="1" fillId="0" borderId="2" applyAlignment="1" pivotButton="0" quotePrefix="0" xfId="1">
      <alignment horizontal="center" vertical="center"/>
    </xf>
    <xf numFmtId="0" fontId="1" fillId="0" borderId="0" applyAlignment="1" pivotButton="0" quotePrefix="0" xfId="1">
      <alignment horizontal="center"/>
    </xf>
    <xf numFmtId="0" fontId="4" fillId="7" borderId="0" applyAlignment="1" pivotButton="0" quotePrefix="0" xfId="0">
      <alignment vertical="center"/>
    </xf>
    <xf numFmtId="0" fontId="5" fillId="7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38" fontId="5" fillId="7" borderId="0" applyAlignment="1" pivotButton="0" quotePrefix="0" xfId="2">
      <alignment vertical="center"/>
    </xf>
    <xf numFmtId="38" fontId="0" fillId="0" borderId="0" applyAlignment="1" pivotButton="0" quotePrefix="0" xfId="2">
      <alignment vertical="center"/>
    </xf>
    <xf numFmtId="0" fontId="7" fillId="7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1">
      <alignment horizontal="left"/>
    </xf>
  </cellXfs>
  <cellStyles count="3">
    <cellStyle name="標準" xfId="0" builtinId="0"/>
    <cellStyle name="標準 2" xfId="1"/>
    <cellStyle name="桁区切り" xfId="2" builtinId="6"/>
  </cellStyles>
  <dxfs count="92">
    <dxf>
      <font>
        <b val="1"/>
        <i val="1"/>
        <color rgb="FFB40000"/>
      </font>
      <fill>
        <patternFill>
          <bgColor theme="2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49998474074526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7999816888943144"/>
        </patternFill>
      </fill>
    </dxf>
    <dxf>
      <fill>
        <patternFill patternType="solid">
          <bgColor rgb="FF47D5BD"/>
        </patternFill>
      </fill>
    </dxf>
    <dxf>
      <fill>
        <patternFill>
          <bgColor theme="8" tint="0.3999450666829432"/>
        </patternFill>
      </fill>
    </dxf>
    <dxf>
      <fill>
        <patternFill>
          <bgColor theme="8" tint="0.7999816888943144"/>
        </patternFill>
      </fill>
    </dxf>
    <dxf>
      <font>
        <color theme="0"/>
      </font>
      <fill>
        <patternFill>
          <bgColor theme="9" tint="-0.49998474074526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7999816888943144"/>
        </patternFill>
      </fill>
    </dxf>
    <dxf>
      <fill>
        <patternFill>
          <bgColor rgb="FFFFC000"/>
        </patternFill>
      </fill>
    </dxf>
    <dxf>
      <fill>
        <patternFill>
          <bgColor theme="7" tint="0.3999450666829432"/>
        </patternFill>
      </fill>
    </dxf>
    <dxf>
      <fill>
        <patternFill>
          <bgColor theme="7" tint="0.7999816888943144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6" tint="0.7999816888943144"/>
        </patternFill>
      </fill>
    </dxf>
    <dxf>
      <fill>
        <patternFill>
          <bgColor theme="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"/>
        </patternFill>
      </fill>
    </dxf>
    <dxf>
      <fill>
        <patternFill>
          <bgColor theme="7" tint="0.7999816888943144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6" tint="0.7999816888943144"/>
        </patternFill>
      </fill>
    </dxf>
    <dxf>
      <fill>
        <patternFill>
          <bgColor theme="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"/>
        </patternFill>
      </fill>
    </dxf>
    <dxf>
      <fill>
        <patternFill>
          <bgColor theme="7" tint="0.7999816888943144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6" tint="0.7999816888943144"/>
        </patternFill>
      </fill>
    </dxf>
    <dxf>
      <fill>
        <patternFill>
          <bgColor theme="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"/>
        </patternFill>
      </fill>
    </dxf>
    <dxf>
      <fill>
        <patternFill>
          <bgColor theme="7" tint="0.7999816888943144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6" tint="0.7999816888943144"/>
        </patternFill>
      </fill>
    </dxf>
    <dxf>
      <fill>
        <patternFill>
          <bgColor theme="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"/>
        </patternFill>
      </fill>
    </dxf>
    <dxf>
      <fill>
        <patternFill>
          <bgColor theme="7" tint="0.7999816888943144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6" tint="0.7999816888943144"/>
        </patternFill>
      </fill>
    </dxf>
    <dxf>
      <fill>
        <patternFill>
          <bgColor theme="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"/>
        </patternFill>
      </fill>
    </dxf>
    <dxf>
      <fill>
        <patternFill>
          <bgColor theme="7" tint="0.7999816888943144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6" tint="0.7999816888943144"/>
        </patternFill>
      </fill>
    </dxf>
    <dxf>
      <fill>
        <patternFill>
          <bgColor theme="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"/>
        </patternFill>
      </fill>
    </dxf>
    <dxf>
      <fill>
        <patternFill>
          <bgColor theme="7" tint="0.7999816888943144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6" tint="0.7999816888943144"/>
        </patternFill>
      </fill>
    </dxf>
    <dxf>
      <fill>
        <patternFill>
          <bgColor theme="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"/>
        </patternFill>
      </fill>
    </dxf>
    <dxf>
      <fill>
        <patternFill>
          <bgColor theme="7" tint="0.7999816888943144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6" tint="0.7999816888943144"/>
        </patternFill>
      </fill>
    </dxf>
    <dxf>
      <fill>
        <patternFill>
          <bgColor theme="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"/>
        </patternFill>
      </fill>
    </dxf>
    <dxf>
      <fill>
        <patternFill>
          <bgColor theme="7" tint="0.7999816888943144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6" tint="0.7999816888943144"/>
        </patternFill>
      </fill>
    </dxf>
    <dxf>
      <fill>
        <patternFill>
          <bgColor theme="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"/>
        </patternFill>
      </fill>
    </dxf>
    <dxf>
      <fill>
        <patternFill>
          <bgColor theme="7" tint="0.7999816888943144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6" tint="0.7999816888943144"/>
        </patternFill>
      </fill>
    </dxf>
    <dxf>
      <fill>
        <patternFill>
          <bgColor theme="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"/>
        </patternFill>
      </fill>
    </dxf>
    <dxf>
      <fill>
        <patternFill>
          <bgColor theme="7" tint="0.7999816888943144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6" tint="0.7999816888943144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32"/>
  <sheetViews>
    <sheetView tabSelected="1" zoomScale="86" zoomScaleNormal="86" workbookViewId="0">
      <selection activeCell="I19" sqref="I19"/>
    </sheetView>
  </sheetViews>
  <sheetFormatPr baseColWidth="8" defaultRowHeight="18.75"/>
  <cols>
    <col width="40.125" customWidth="1" style="2" min="1" max="1"/>
    <col width="5.875" customWidth="1" style="2" min="3" max="3"/>
    <col width="8.875" customWidth="1" style="2" min="4" max="4"/>
    <col width="5.625" customWidth="1" style="10" min="5" max="5"/>
    <col width="7.875" customWidth="1" style="2" min="6" max="6"/>
    <col width="1.125" customWidth="1" style="2" min="7" max="7"/>
    <col width="49.625" customWidth="1" style="2" min="8" max="8"/>
    <col width="6" customWidth="1" style="2" min="9" max="10"/>
    <col width="9.375" customWidth="1" style="2" min="11" max="11"/>
    <col width="5.875" customWidth="1" style="2" min="12" max="12"/>
    <col width="8.25" customWidth="1" style="2" min="13" max="13"/>
    <col width="1" customWidth="1" style="2" min="14" max="14"/>
    <col width="12.125" customWidth="1" style="2" min="15" max="15"/>
    <col width="15.875" customWidth="1" style="2" min="16" max="16"/>
    <col width="9" customWidth="1" style="2" min="17" max="21"/>
    <col width="9" customWidth="1" style="2" min="22" max="16384"/>
  </cols>
  <sheetData>
    <row r="1">
      <c r="A1" s="1" t="inlineStr">
        <is>
          <t>曲</t>
        </is>
      </c>
      <c r="C1" s="1" t="inlineStr">
        <is>
          <t>定数</t>
        </is>
      </c>
      <c r="D1" s="1" t="inlineStr">
        <is>
          <t>スコア</t>
        </is>
      </c>
      <c r="E1" s="1" t="inlineStr">
        <is>
          <t>ランク</t>
        </is>
      </c>
      <c r="F1" s="1" t="inlineStr">
        <is>
          <t>レート値</t>
        </is>
      </c>
      <c r="H1" s="1" t="inlineStr">
        <is>
          <t>曲</t>
        </is>
      </c>
      <c r="J1" s="1" t="inlineStr">
        <is>
          <t>定数</t>
        </is>
      </c>
      <c r="K1" s="1" t="inlineStr">
        <is>
          <t>スコア</t>
        </is>
      </c>
      <c r="L1" s="1" t="inlineStr">
        <is>
          <t>ランク</t>
        </is>
      </c>
      <c r="M1" s="1" t="inlineStr">
        <is>
          <t>レート値</t>
        </is>
      </c>
      <c r="O1" s="1" t="inlineStr">
        <is>
          <t>旧Best値</t>
        </is>
      </c>
      <c r="P1" s="1" t="inlineStr">
        <is>
          <t>旧Best値平均</t>
        </is>
      </c>
    </row>
    <row r="2" ht="18" customHeight="1" s="17">
      <c r="A2" s="3" t="n"/>
      <c r="B2" s="2" t="n"/>
      <c r="C2" s="4">
        <f>VLOOKUP(R2,teisu!K:L,2,FALSE)</f>
        <v/>
      </c>
      <c r="D2" s="4" t="n"/>
      <c r="E2" s="5">
        <f>IF(D2&gt;=1007500,"SSS+",IF(D2&gt;=1000000,"SSS",IF(D2&gt;=990000,"SS",IF(D2&gt;=970000,"S",IF(D2&gt;=940000,"AAA",IF(D2&gt;=900000,"AA","A"))))))</f>
        <v/>
      </c>
      <c r="F2" s="4">
        <f>ROUNDDOWN(IF(E2="SSS+",C2+2,IF(E2="SSS",C2+(D2-1000000)/15000+1.5,IF(E2="SS",C2+(D2-990000)/20000+1,IF(E2="S",C2+(D2-970000)/20000,IF(E2="AAA",C2-(970000-D2)/175*0.01,IF(E2="AA",C2-4,0)))))),2)</f>
        <v/>
      </c>
      <c r="H2" s="6" t="n"/>
      <c r="J2" s="6">
        <f>VLOOKUP(S2,teisu!K:L,2,FALSE)</f>
        <v/>
      </c>
      <c r="K2" s="6" t="n"/>
      <c r="L2" s="5">
        <f>IF(K2&gt;=1007500,"SSS+",IF(K2&gt;=1000000,"SSS",IF(K2&gt;=990000,"SS",IF(K2&gt;=970000,"S",IF(K2&gt;=940000,"AAA",IF(K2&gt;=900000,"AA","A"))))))</f>
        <v/>
      </c>
      <c r="M2" s="4">
        <f>ROUNDDOWN(IF(L2="SSS+",J2+2,IF(L2="SSS",J2+(K2-1000000)/15000+1.5,IF(L2="SS",J2+(K2-990000)/20000+1,IF(L2="S",J2+(K2-970000)/20000,IF(L2="AAA",J2-(970000-K2)/175*0.01,IF(L2="AA",J2-4,0)))))),2)</f>
        <v/>
      </c>
      <c r="N2" s="7" t="n"/>
      <c r="O2" s="4">
        <f>SUM(F2:F31)</f>
        <v/>
      </c>
      <c r="P2" s="4">
        <f>ROUNDDOWN(O2/30,4)</f>
        <v/>
      </c>
      <c r="R2" s="2">
        <f>A2&amp;B2</f>
        <v/>
      </c>
      <c r="S2" s="2">
        <f>H2&amp;I2</f>
        <v/>
      </c>
    </row>
    <row r="3" ht="18" customHeight="1" s="17">
      <c r="A3" s="8" t="n"/>
      <c r="B3" s="2" t="n"/>
      <c r="C3" s="4">
        <f>VLOOKUP(R3,teisu!K:L,2,FALSE)</f>
        <v/>
      </c>
      <c r="D3" s="4" t="n"/>
      <c r="E3" s="5">
        <f>IF(D3&gt;=1007500,"SSS+",IF(D3&gt;=1000000,"SSS",IF(D3&gt;=990000,"SS",IF(D3&gt;=970000,"S",IF(D3&gt;=940000,"AAA",IF(D3&gt;=900000,"AA","A"))))))</f>
        <v/>
      </c>
      <c r="F3" s="4">
        <f>ROUNDDOWN(IF(E3="SSS+",C3+2,IF(E3="SSS",C3+(D3-1000000)/15000+1.5,IF(E3="SS",C3+(D3-990000)/20000+1,IF(E3="S",C3+(D3-970000)/20000,IF(E3="AAA",C3-(970000-D3)/175*0.01,IF(E3="AA",C3-4,0)))))),2)</f>
        <v/>
      </c>
      <c r="H3" s="6" t="n"/>
      <c r="J3" s="6">
        <f>VLOOKUP(S3,teisu!K:L,2,FALSE)</f>
        <v/>
      </c>
      <c r="K3" s="6" t="n"/>
      <c r="L3" s="5">
        <f>IF(K3&gt;=1007500,"SSS+",IF(K3&gt;=1000000,"SSS",IF(K3&gt;=990000,"SS",IF(K3&gt;=970000,"S",IF(K3&gt;=940000,"AAA",IF(K3&gt;=900000,"AA","A"))))))</f>
        <v/>
      </c>
      <c r="M3" s="4">
        <f>ROUNDDOWN(IF(L3="SSS+",J3+2,IF(L3="SSS",J3+(K3-1000000)/15000+1.5,IF(L3="SS",J3+(K3-990000)/20000+1,IF(L3="S",J3+(K3-970000)/20000,IF(L3="AAA",J3-(970000-K3)/175*0.01,IF(L3="AA",J3-4,0)))))),2)</f>
        <v/>
      </c>
      <c r="O3" s="1" t="inlineStr">
        <is>
          <t>新Best値</t>
        </is>
      </c>
      <c r="P3" s="1" t="inlineStr">
        <is>
          <t>新Best値平均</t>
        </is>
      </c>
      <c r="R3" s="2">
        <f>A3&amp;B3</f>
        <v/>
      </c>
      <c r="S3" s="2">
        <f>H3&amp;I3</f>
        <v/>
      </c>
    </row>
    <row r="4" ht="18" customHeight="1" s="17">
      <c r="A4" s="6" t="n"/>
      <c r="B4" s="2" t="n"/>
      <c r="C4" s="4">
        <f>VLOOKUP(R4,teisu!K:L,2,FALSE)</f>
        <v/>
      </c>
      <c r="D4" s="6" t="n"/>
      <c r="E4" s="6">
        <f>IF(D4&gt;=1007500,"SSS+",IF(D4&gt;=1000000,"SSS",IF(D4&gt;=990000,"SS",IF(D4&gt;=970000,"S",IF(D4&gt;=940000,"AAA",IF(D4&gt;=900000,"AA","A"))))))</f>
        <v/>
      </c>
      <c r="F4" s="6">
        <f>ROUNDDOWN(IF(E4="SSS+",C4+2,IF(E4="SSS",C4+(D4-1000000)/15000+1.5,IF(E4="SS",C4+(D4-990000)/20000+1,IF(E4="S",C4+(D4-970000)/20000,IF(E4="AAA",C4-(970000-D4)/175*0.01,IF(E4="AA",C4-4,0)))))),2)</f>
        <v/>
      </c>
      <c r="H4" s="6" t="n"/>
      <c r="J4" s="6">
        <f>VLOOKUP(S4,teisu!K:L,2,FALSE)</f>
        <v/>
      </c>
      <c r="K4" s="6" t="n"/>
      <c r="L4" s="5">
        <f>IF(K4&gt;=1007500,"SSS+",IF(K4&gt;=1000000,"SSS",IF(K4&gt;=990000,"SS",IF(K4&gt;=970000,"S",IF(K4&gt;=940000,"AAA",IF(K4&gt;=900000,"AA","A"))))))</f>
        <v/>
      </c>
      <c r="M4" s="4">
        <f>ROUNDDOWN(IF(L4="SSS+",J4+2,IF(L4="SSS",J4+(K4-1000000)/15000+1.5,IF(L4="SS",J4+(K4-990000)/20000+1,IF(L4="S",J4+(K4-970000)/20000,IF(L4="AAA",J4-(970000-K4)/175*0.01,IF(L4="AA",J4-4,0)))))),2)</f>
        <v/>
      </c>
      <c r="O4" s="6">
        <f>SUM(M2:M16)</f>
        <v/>
      </c>
      <c r="P4" s="6">
        <f>ROUNDDOWN((O4)/15,4)</f>
        <v/>
      </c>
      <c r="R4" s="2">
        <f>A4&amp;B4</f>
        <v/>
      </c>
      <c r="S4" s="2">
        <f>H4&amp;I4</f>
        <v/>
      </c>
    </row>
    <row r="5" ht="18" customHeight="1" s="17">
      <c r="A5" s="6" t="n"/>
      <c r="B5" s="2" t="n"/>
      <c r="C5" s="4">
        <f>VLOOKUP(R5,teisu!K:L,2,FALSE)</f>
        <v/>
      </c>
      <c r="D5" s="6" t="n"/>
      <c r="E5" s="6">
        <f>IF(D5&gt;=1007500,"SSS+",IF(D5&gt;=1000000,"SSS",IF(D5&gt;=990000,"SS",IF(D5&gt;=970000,"S",IF(D5&gt;=940000,"AAA",IF(D5&gt;=900000,"AA","A"))))))</f>
        <v/>
      </c>
      <c r="F5" s="6">
        <f>ROUNDDOWN(IF(E5="SSS+",C5+2,IF(E5="SSS",C5+(D5-1000000)/15000+1.5,IF(E5="SS",C5+(D5-990000)/20000+1,IF(E5="S",C5+(D5-970000)/20000,IF(E5="AAA",C5-(970000-D5)/175*0.01,IF(E5="AA",C5-4,0)))))),2)</f>
        <v/>
      </c>
      <c r="H5" s="6" t="n"/>
      <c r="J5" s="6">
        <f>VLOOKUP(S5,teisu!K:L,2,FALSE)</f>
        <v/>
      </c>
      <c r="K5" s="6" t="n"/>
      <c r="L5" s="5">
        <f>IF(K5&gt;=1007500,"SSS+",IF(K5&gt;=1000000,"SSS",IF(K5&gt;=990000,"SS",IF(K5&gt;=970000,"S",IF(K5&gt;=940000,"AAA",IF(K5&gt;=900000,"AA","A"))))))</f>
        <v/>
      </c>
      <c r="M5" s="4">
        <f>ROUNDDOWN(IF(L5="SSS+",J5+2,IF(L5="SSS",J5+(K5-1000000)/15000+1.5,IF(L5="SS",J5+(K5-990000)/20000+1,IF(L5="S",J5+(K5-970000)/20000,IF(L5="AAA",J5-(970000-K5)/175*0.01,IF(L5="AA",J5-4,0)))))),2)</f>
        <v/>
      </c>
      <c r="O5" s="1" t="inlineStr">
        <is>
          <t>仮Recent平均</t>
        </is>
      </c>
      <c r="P5" s="1" t="inlineStr">
        <is>
          <t>仮到達可能レート</t>
        </is>
      </c>
      <c r="R5" s="2">
        <f>A5&amp;B5</f>
        <v/>
      </c>
      <c r="S5" s="2">
        <f>H5&amp;I5</f>
        <v/>
      </c>
    </row>
    <row r="6" ht="18" customHeight="1" s="17">
      <c r="A6" s="8" t="n"/>
      <c r="B6" s="2" t="n"/>
      <c r="C6" s="4">
        <f>VLOOKUP(R6,teisu!K:L,2,FALSE)</f>
        <v/>
      </c>
      <c r="D6" s="4" t="n"/>
      <c r="E6" s="5">
        <f>IF(D6&gt;=1007500,"SSS+",IF(D6&gt;=1000000,"SSS",IF(D6&gt;=990000,"SS",IF(D6&gt;=970000,"S",IF(D6&gt;=940000,"AAA",IF(D6&gt;=900000,"AA","A"))))))</f>
        <v/>
      </c>
      <c r="F6" s="4">
        <f>ROUNDDOWN(IF(E6="SSS+",C6+2,IF(E6="SSS",C6+(D6-1000000)/15000+1.5,IF(E6="SS",C6+(D6-990000)/20000+1,IF(E6="S",C6+(D6-970000)/20000,IF(E6="AAA",C6-(970000-D6)/175*0.01,IF(E6="AA",C6-4,0)))))),2)</f>
        <v/>
      </c>
      <c r="H6" s="6" t="n"/>
      <c r="J6" s="6">
        <f>VLOOKUP(S6,teisu!K:L,2,FALSE)</f>
        <v/>
      </c>
      <c r="K6" s="6" t="n"/>
      <c r="L6" s="5">
        <f>IF(K6&gt;=1007500,"SSS+",IF(K6&gt;=1000000,"SSS",IF(K6&gt;=990000,"SS",IF(K6&gt;=970000,"S",IF(K6&gt;=940000,"AAA",IF(K6&gt;=900000,"AA","A"))))))</f>
        <v/>
      </c>
      <c r="M6" s="4">
        <f>ROUNDDOWN(IF(L6="SSS+",J6+2,IF(L6="SSS",J6+(K6-1000000)/15000+1.5,IF(L6="SS",J6+(K6-990000)/20000+1,IF(L6="S",J6+(K6-970000)/20000,IF(L6="AAA",J6-(970000-K6)/175*0.01,IF(L6="AA",J6-4,0)))))),2)</f>
        <v/>
      </c>
      <c r="O6" s="6" t="n">
        <v>16.5</v>
      </c>
      <c r="P6" s="6">
        <f>ROUNDDOWN((O2+O4+O6*10)/55,4)</f>
        <v/>
      </c>
      <c r="R6" s="2">
        <f>A6&amp;B6</f>
        <v/>
      </c>
      <c r="S6" s="2">
        <f>H6&amp;I6</f>
        <v/>
      </c>
    </row>
    <row r="7" ht="18" customHeight="1" s="17">
      <c r="A7" s="8" t="n"/>
      <c r="B7" s="2" t="n"/>
      <c r="C7" s="4">
        <f>VLOOKUP(R7,teisu!K:L,2,FALSE)</f>
        <v/>
      </c>
      <c r="D7" s="4" t="n"/>
      <c r="E7" s="5">
        <f>IF(D7&gt;=1007500,"SSS+",IF(D7&gt;=1000000,"SSS",IF(D7&gt;=990000,"SS",IF(D7&gt;=970000,"S",IF(D7&gt;=940000,"AAA",IF(D7&gt;=900000,"AA","A"))))))</f>
        <v/>
      </c>
      <c r="F7" s="4">
        <f>ROUNDDOWN(IF(E7="SSS+",C7+2,IF(E7="SSS",C7+(D7-1000000)/15000+1.5,IF(E7="SS",C7+(D7-990000)/20000+1,IF(E7="S",C7+(D7-970000)/20000,IF(E7="AAA",C7-(970000-D7)/175*0.01,IF(E7="AA",C7-4,0)))))),2)</f>
        <v/>
      </c>
      <c r="H7" s="6" t="n"/>
      <c r="J7" s="6">
        <f>VLOOKUP(S7,teisu!K:L,2,FALSE)</f>
        <v/>
      </c>
      <c r="K7" s="6" t="n"/>
      <c r="L7" s="5">
        <f>IF(K7&gt;=1007500,"SSS+",IF(K7&gt;=1000000,"SSS",IF(K7&gt;=990000,"SS",IF(K7&gt;=970000,"S",IF(K7&gt;=940000,"AAA",IF(K7&gt;=900000,"AA","A"))))))</f>
        <v/>
      </c>
      <c r="M7" s="4">
        <f>ROUNDDOWN(IF(L7="SSS+",J7+2,IF(L7="SSS",J7+(K7-1000000)/15000+1.5,IF(L7="SS",J7+(K7-990000)/20000+1,IF(L7="S",J7+(K7-970000)/20000,IF(L7="AAA",J7-(970000-K7)/175*0.01,IF(L7="AA",J7-4,0)))))),2)</f>
        <v/>
      </c>
      <c r="R7" s="2">
        <f>A7&amp;B7</f>
        <v/>
      </c>
      <c r="S7" s="2">
        <f>H7&amp;I7</f>
        <v/>
      </c>
    </row>
    <row r="8" ht="18" customHeight="1" s="17">
      <c r="A8" s="3" t="n"/>
      <c r="B8" s="2" t="n"/>
      <c r="C8" s="4">
        <f>VLOOKUP(R8,teisu!K:L,2,FALSE)</f>
        <v/>
      </c>
      <c r="D8" s="4" t="n"/>
      <c r="E8" s="5">
        <f>IF(D8&gt;=1007500,"SSS+",IF(D8&gt;=1000000,"SSS",IF(D8&gt;=990000,"SS",IF(D8&gt;=970000,"S",IF(D8&gt;=940000,"AAA",IF(D8&gt;=900000,"AA","A"))))))</f>
        <v/>
      </c>
      <c r="F8" s="4">
        <f>ROUNDDOWN(IF(E8="SSS+",C8+2,IF(E8="SSS",C8+(D8-1000000)/15000+1.5,IF(E8="SS",C8+(D8-990000)/20000+1,IF(E8="S",C8+(D8-970000)/20000,IF(E8="AAA",C8-(970000-D8)/175*0.01,IF(E8="AA",C8-4,0)))))),2)</f>
        <v/>
      </c>
      <c r="H8" s="6" t="n"/>
      <c r="J8" s="6">
        <f>VLOOKUP(S8,teisu!K:L,2,FALSE)</f>
        <v/>
      </c>
      <c r="K8" s="6" t="n"/>
      <c r="L8" s="5">
        <f>IF(K8&gt;=1007500,"SSS+",IF(K8&gt;=1000000,"SSS",IF(K8&gt;=990000,"SS",IF(K8&gt;=970000,"S",IF(K8&gt;=940000,"AAA",IF(K8&gt;=900000,"AA","A"))))))</f>
        <v/>
      </c>
      <c r="M8" s="4">
        <f>ROUNDDOWN(IF(L8="SSS+",J8+2,IF(L8="SSS",J8+(K8-1000000)/15000+1.5,IF(L8="SS",J8+(K8-990000)/20000+1,IF(L8="S",J8+(K8-970000)/20000,IF(L8="AAA",J8-(970000-K8)/175*0.01,IF(L8="AA",J8-4,0)))))),2)</f>
        <v/>
      </c>
      <c r="R8" s="2">
        <f>A8&amp;B8</f>
        <v/>
      </c>
      <c r="S8" s="2">
        <f>H8&amp;I8</f>
        <v/>
      </c>
    </row>
    <row r="9" ht="18" customHeight="1" s="17">
      <c r="A9" s="6" t="n"/>
      <c r="B9" s="2" t="n"/>
      <c r="C9" s="4">
        <f>VLOOKUP(R9,teisu!K:L,2,FALSE)</f>
        <v/>
      </c>
      <c r="D9" s="6" t="n"/>
      <c r="E9" s="6">
        <f>IF(D9&gt;=1007500,"SSS+",IF(D9&gt;=1000000,"SSS",IF(D9&gt;=990000,"SS",IF(D9&gt;=970000,"S",IF(D9&gt;=940000,"AAA",IF(D9&gt;=900000,"AA","A"))))))</f>
        <v/>
      </c>
      <c r="F9" s="6">
        <f>ROUNDDOWN(IF(E9="SSS+",C9+2,IF(E9="SSS",C9+(D9-1000000)/15000+1.5,IF(E9="SS",C9+(D9-990000)/20000+1,IF(E9="S",C9+(D9-970000)/20000,IF(E9="AAA",C9-(970000-D9)/175*0.01,IF(E9="AA",C9-4,0)))))),2)</f>
        <v/>
      </c>
      <c r="H9" s="6" t="n"/>
      <c r="J9" s="6">
        <f>VLOOKUP(S9,teisu!K:L,2,FALSE)</f>
        <v/>
      </c>
      <c r="K9" s="6" t="n"/>
      <c r="L9" s="5">
        <f>IF(K9&gt;=1007500,"SSS+",IF(K9&gt;=1000000,"SSS",IF(K9&gt;=990000,"SS",IF(K9&gt;=970000,"S",IF(K9&gt;=940000,"AAA",IF(K9&gt;=900000,"AA","A"))))))</f>
        <v/>
      </c>
      <c r="M9" s="4">
        <f>ROUNDDOWN(IF(L9="SSS+",J9+2,IF(L9="SSS",J9+(K9-1000000)/15000+1.5,IF(L9="SS",J9+(K9-990000)/20000+1,IF(L9="S",J9+(K9-970000)/20000,IF(L9="AAA",J9-(970000-K9)/175*0.01,IF(L9="AA",J9-4,0)))))),2)</f>
        <v/>
      </c>
      <c r="R9" s="2">
        <f>A9&amp;B9</f>
        <v/>
      </c>
      <c r="S9" s="2">
        <f>H9&amp;I9</f>
        <v/>
      </c>
    </row>
    <row r="10" ht="18" customHeight="1" s="17">
      <c r="A10" s="6" t="n"/>
      <c r="B10" s="2" t="n"/>
      <c r="C10" s="4">
        <f>VLOOKUP(R10,teisu!K:L,2,FALSE)</f>
        <v/>
      </c>
      <c r="D10" s="6" t="n"/>
      <c r="E10" s="6">
        <f>IF(D10&gt;=1007500,"SSS+",IF(D10&gt;=1000000,"SSS",IF(D10&gt;=990000,"SS",IF(D10&gt;=970000,"S",IF(D10&gt;=940000,"AAA",IF(D10&gt;=900000,"AA","A"))))))</f>
        <v/>
      </c>
      <c r="F10" s="6">
        <f>ROUNDDOWN(IF(E10="SSS+",C10+2,IF(E10="SSS",C10+(D10-1000000)/15000+1.5,IF(E10="SS",C10+(D10-990000)/20000+1,IF(E10="S",C10+(D10-970000)/20000,IF(E10="AAA",C10-(970000-D10)/175*0.01,IF(E10="AA",C10-4,0)))))),2)</f>
        <v/>
      </c>
      <c r="H10" s="6" t="n"/>
      <c r="J10" s="6">
        <f>VLOOKUP(S10,teisu!K:L,2,FALSE)</f>
        <v/>
      </c>
      <c r="K10" s="6" t="n"/>
      <c r="L10" s="5">
        <f>IF(K10&gt;=1007500,"SSS+",IF(K10&gt;=1000000,"SSS",IF(K10&gt;=990000,"SS",IF(K10&gt;=970000,"S",IF(K10&gt;=940000,"AAA",IF(K10&gt;=900000,"AA","A"))))))</f>
        <v/>
      </c>
      <c r="M10" s="4">
        <f>ROUNDDOWN(IF(L10="SSS+",J10+2,IF(L10="SSS",J10+(K10-1000000)/15000+1.5,IF(L10="SS",J10+(K10-990000)/20000+1,IF(L10="S",J10+(K10-970000)/20000,IF(L10="AAA",J10-(970000-K10)/175*0.01,IF(L10="AA",J10-4,0)))))),2)</f>
        <v/>
      </c>
      <c r="R10" s="2">
        <f>A10&amp;B10</f>
        <v/>
      </c>
      <c r="S10" s="2">
        <f>H10&amp;I10</f>
        <v/>
      </c>
    </row>
    <row r="11" ht="18" customHeight="1" s="17">
      <c r="A11" s="8" t="n"/>
      <c r="B11" s="2" t="n"/>
      <c r="C11" s="4">
        <f>VLOOKUP(R11,teisu!K:L,2,FALSE)</f>
        <v/>
      </c>
      <c r="D11" s="4" t="n"/>
      <c r="E11" s="5">
        <f>IF(D11&gt;=1007500,"SSS+",IF(D11&gt;=1000000,"SSS",IF(D11&gt;=990000,"SS",IF(D11&gt;=970000,"S",IF(D11&gt;=940000,"AAA",IF(D11&gt;=900000,"AA","A"))))))</f>
        <v/>
      </c>
      <c r="F11" s="4">
        <f>ROUNDDOWN(IF(E11="SSS+",C11+2,IF(E11="SSS",C11+(D11-1000000)/15000+1.5,IF(E11="SS",C11+(D11-990000)/20000+1,IF(E11="S",C11+(D11-970000)/20000,IF(E11="AAA",C11-(970000-D11)/175*0.01,IF(E11="AA",C11-4,0)))))),2)</f>
        <v/>
      </c>
      <c r="H11" s="6" t="n"/>
      <c r="J11" s="6">
        <f>VLOOKUP(S11,teisu!K:L,2,FALSE)</f>
        <v/>
      </c>
      <c r="K11" s="6" t="n"/>
      <c r="L11" s="5">
        <f>IF(K11&gt;=1007500,"SSS+",IF(K11&gt;=1000000,"SSS",IF(K11&gt;=990000,"SS",IF(K11&gt;=970000,"S",IF(K11&gt;=940000,"AAA",IF(K11&gt;=900000,"AA","A"))))))</f>
        <v/>
      </c>
      <c r="M11" s="4">
        <f>ROUNDDOWN(IF(L11="SSS+",J11+2,IF(L11="SSS",J11+(K11-1000000)/15000+1.5,IF(L11="SS",J11+(K11-990000)/20000+1,IF(L11="S",J11+(K11-970000)/20000,IF(L11="AAA",J11-(970000-K11)/175*0.01,IF(L11="AA",J11-4,0)))))),2)</f>
        <v/>
      </c>
      <c r="R11" s="2">
        <f>A11&amp;B11</f>
        <v/>
      </c>
      <c r="S11" s="2">
        <f>H11&amp;I11</f>
        <v/>
      </c>
    </row>
    <row r="12" ht="18" customHeight="1" s="17">
      <c r="A12" s="8" t="n"/>
      <c r="B12" s="2" t="n"/>
      <c r="C12" s="4">
        <f>VLOOKUP(R12,teisu!K:L,2,FALSE)</f>
        <v/>
      </c>
      <c r="D12" s="4" t="n"/>
      <c r="E12" s="5">
        <f>IF(D12&gt;=1007500,"SSS+",IF(D12&gt;=1000000,"SSS",IF(D12&gt;=990000,"SS",IF(D12&gt;=970000,"S",IF(D12&gt;=940000,"AAA",IF(D12&gt;=900000,"AA","A"))))))</f>
        <v/>
      </c>
      <c r="F12" s="4">
        <f>ROUNDDOWN(IF(E12="SSS+",C12+2,IF(E12="SSS",C12+(D12-1000000)/15000+1.5,IF(E12="SS",C12+(D12-990000)/20000+1,IF(E12="S",C12+(D12-970000)/20000,IF(E12="AAA",C12-(970000-D12)/175*0.01,IF(E12="AA",C12-4,0)))))),2)</f>
        <v/>
      </c>
      <c r="H12" s="6" t="n"/>
      <c r="J12" s="6">
        <f>VLOOKUP(S12,teisu!K:L,2,FALSE)</f>
        <v/>
      </c>
      <c r="K12" s="6" t="n"/>
      <c r="L12" s="5">
        <f>IF(K12&gt;=1007500,"SSS+",IF(K12&gt;=1000000,"SSS",IF(K12&gt;=990000,"SS",IF(K12&gt;=970000,"S",IF(K12&gt;=940000,"AAA",IF(K12&gt;=900000,"AA","A"))))))</f>
        <v/>
      </c>
      <c r="M12" s="4">
        <f>ROUNDDOWN(IF(L12="SSS+",J12+2,IF(L12="SSS",J12+(K12-1000000)/15000+1.5,IF(L12="SS",J12+(K12-990000)/20000+1,IF(L12="S",J12+(K12-970000)/20000,IF(L12="AAA",J12-(970000-K12)/175*0.01,IF(L12="AA",J12-4,0)))))),2)</f>
        <v/>
      </c>
      <c r="R12" s="2">
        <f>A12&amp;B12</f>
        <v/>
      </c>
      <c r="S12" s="2">
        <f>H12&amp;I12</f>
        <v/>
      </c>
    </row>
    <row r="13" ht="18" customHeight="1" s="17">
      <c r="A13" s="8" t="n"/>
      <c r="B13" s="2" t="n"/>
      <c r="C13" s="4">
        <f>VLOOKUP(R13,teisu!K:L,2,FALSE)</f>
        <v/>
      </c>
      <c r="D13" s="4" t="n"/>
      <c r="E13" s="5">
        <f>IF(D13&gt;=1007500,"SSS+",IF(D13&gt;=1000000,"SSS",IF(D13&gt;=990000,"SS",IF(D13&gt;=970000,"S",IF(D13&gt;=940000,"AAA",IF(D13&gt;=900000,"AA","A"))))))</f>
        <v/>
      </c>
      <c r="F13" s="4">
        <f>ROUNDDOWN(IF(E13="SSS+",C13+2,IF(E13="SSS",C13+(D13-1000000)/15000+1.5,IF(E13="SS",C13+(D13-990000)/20000+1,IF(E13="S",C13+(D13-970000)/20000,IF(E13="AAA",C13-(970000-D13)/175*0.01,IF(E13="AA",C13-4,0)))))),2)</f>
        <v/>
      </c>
      <c r="H13" s="6" t="n"/>
      <c r="J13" s="6">
        <f>VLOOKUP(S13,teisu!K:L,2,FALSE)</f>
        <v/>
      </c>
      <c r="K13" s="6" t="n"/>
      <c r="L13" s="5">
        <f>IF(K13&gt;=1007500,"SSS+",IF(K13&gt;=1000000,"SSS",IF(K13&gt;=990000,"SS",IF(K13&gt;=970000,"S",IF(K13&gt;=940000,"AAA",IF(K13&gt;=900000,"AA","A"))))))</f>
        <v/>
      </c>
      <c r="M13" s="4">
        <f>ROUNDDOWN(IF(L13="SSS+",J13+2,IF(L13="SSS",J13+(K13-1000000)/15000+1.5,IF(L13="SS",J13+(K13-990000)/20000+1,IF(L13="S",J13+(K13-970000)/20000,IF(L13="AAA",J13-(970000-K13)/175*0.01,IF(L13="AA",J13-4,0)))))),2)</f>
        <v/>
      </c>
      <c r="R13" s="2">
        <f>A13&amp;B13</f>
        <v/>
      </c>
      <c r="S13" s="2">
        <f>H13&amp;I13</f>
        <v/>
      </c>
    </row>
    <row r="14" ht="18" customHeight="1" s="17">
      <c r="A14" s="8" t="n"/>
      <c r="B14" s="2" t="n"/>
      <c r="C14" s="4">
        <f>VLOOKUP(R14,teisu!K:L,2,FALSE)</f>
        <v/>
      </c>
      <c r="D14" s="4" t="n"/>
      <c r="E14" s="5">
        <f>IF(D14&gt;=1007500,"SSS+",IF(D14&gt;=1000000,"SSS",IF(D14&gt;=990000,"SS",IF(D14&gt;=970000,"S",IF(D14&gt;=940000,"AAA",IF(D14&gt;=900000,"AA","A"))))))</f>
        <v/>
      </c>
      <c r="F14" s="4">
        <f>ROUNDDOWN(IF(E14="SSS+",C14+2,IF(E14="SSS",C14+(D14-1000000)/15000+1.5,IF(E14="SS",C14+(D14-990000)/20000+1,IF(E14="S",C14+(D14-970000)/20000,IF(E14="AAA",C14-(970000-D14)/175*0.01,IF(E14="AA",C14-4,0)))))),2)</f>
        <v/>
      </c>
      <c r="H14" s="6" t="n"/>
      <c r="J14" s="6">
        <f>VLOOKUP(S14,teisu!K:L,2,FALSE)</f>
        <v/>
      </c>
      <c r="K14" s="6" t="n"/>
      <c r="L14" s="5">
        <f>IF(K14&gt;=1007500,"SSS+",IF(K14&gt;=1000000,"SSS",IF(K14&gt;=990000,"SS",IF(K14&gt;=970000,"S",IF(K14&gt;=940000,"AAA",IF(K14&gt;=900000,"AA","A"))))))</f>
        <v/>
      </c>
      <c r="M14" s="4">
        <f>ROUNDDOWN(IF(L14="SSS+",J14+2,IF(L14="SSS",J14+(K14-1000000)/15000+1.5,IF(L14="SS",J14+(K14-990000)/20000+1,IF(L14="S",J14+(K14-970000)/20000,IF(L14="AAA",J14-(970000-K14)/175*0.01,IF(L14="AA",J14-4,0)))))),2)</f>
        <v/>
      </c>
      <c r="R14" s="2">
        <f>A14&amp;B14</f>
        <v/>
      </c>
      <c r="S14" s="2">
        <f>H14&amp;I14</f>
        <v/>
      </c>
    </row>
    <row r="15" ht="18" customHeight="1" s="17">
      <c r="A15" s="6" t="n"/>
      <c r="B15" s="2" t="n"/>
      <c r="C15" s="4">
        <f>VLOOKUP(R15,teisu!K:L,2,FALSE)</f>
        <v/>
      </c>
      <c r="D15" s="6" t="n"/>
      <c r="E15" s="6">
        <f>IF(D15&gt;=1007500,"SSS+",IF(D15&gt;=1000000,"SSS",IF(D15&gt;=990000,"SS",IF(D15&gt;=970000,"S",IF(D15&gt;=940000,"AAA",IF(D15&gt;=900000,"AA","A"))))))</f>
        <v/>
      </c>
      <c r="F15" s="6">
        <f>ROUNDDOWN(IF(E15="SSS+",C15+2,IF(E15="SSS",C15+(D15-1000000)/15000+1.5,IF(E15="SS",C15+(D15-990000)/20000+1,IF(E15="S",C15+(D15-970000)/20000,IF(E15="AAA",C15-(970000-D15)/175*0.01,IF(E15="AA",C15-4,0)))))),2)</f>
        <v/>
      </c>
      <c r="H15" s="6" t="n"/>
      <c r="J15" s="6">
        <f>VLOOKUP(S15,teisu!K:L,2,FALSE)</f>
        <v/>
      </c>
      <c r="K15" s="6" t="n"/>
      <c r="L15" s="5">
        <f>IF(K15&gt;=1007500,"SSS+",IF(K15&gt;=1000000,"SSS",IF(K15&gt;=990000,"SS",IF(K15&gt;=970000,"S",IF(K15&gt;=940000,"AAA",IF(K15&gt;=900000,"AA","A"))))))</f>
        <v/>
      </c>
      <c r="M15" s="4">
        <f>ROUNDDOWN(IF(L15="SSS+",J15+2,IF(L15="SSS",J15+(K15-1000000)/15000+1.5,IF(L15="SS",J15+(K15-990000)/20000+1,IF(L15="S",J15+(K15-970000)/20000,IF(L15="AAA",J15-(970000-K15)/175*0.01,IF(L15="AA",J15-4,0)))))),2)</f>
        <v/>
      </c>
      <c r="R15" s="2">
        <f>A15&amp;B15</f>
        <v/>
      </c>
      <c r="S15" s="2">
        <f>H15&amp;I15</f>
        <v/>
      </c>
    </row>
    <row r="16" ht="18" customHeight="1" s="17">
      <c r="A16" s="3" t="n"/>
      <c r="B16" s="2" t="n"/>
      <c r="C16" s="4">
        <f>VLOOKUP(R16,teisu!K:L,2,FALSE)</f>
        <v/>
      </c>
      <c r="D16" s="4" t="n"/>
      <c r="E16" s="5">
        <f>IF(D16&gt;=1007500,"SSS+",IF(D16&gt;=1000000,"SSS",IF(D16&gt;=990000,"SS",IF(D16&gt;=970000,"S",IF(D16&gt;=940000,"AAA",IF(D16&gt;=900000,"AA","A"))))))</f>
        <v/>
      </c>
      <c r="F16" s="4">
        <f>ROUNDDOWN(IF(E16="SSS+",C16+2,IF(E16="SSS",C16+(D16-1000000)/15000+1.5,IF(E16="SS",C16+(D16-990000)/20000+1,IF(E16="S",C16+(D16-970000)/20000,IF(E16="AAA",C16-(970000-D16)/175*0.01,IF(E16="AA",C16-4,0)))))),2)</f>
        <v/>
      </c>
      <c r="H16" s="6" t="n"/>
      <c r="J16" s="6">
        <f>VLOOKUP(S16,teisu!K:L,2,FALSE)</f>
        <v/>
      </c>
      <c r="K16" s="6" t="n"/>
      <c r="L16" s="5">
        <f>IF(K16&gt;=1007500,"SSS+",IF(K16&gt;=1000000,"SSS",IF(K16&gt;=990000,"SS",IF(K16&gt;=970000,"S",IF(K16&gt;=940000,"AAA",IF(K16&gt;=900000,"AA","A"))))))</f>
        <v/>
      </c>
      <c r="M16" s="4">
        <f>ROUNDDOWN(IF(L16="SSS+",J16+2,IF(L16="SSS",J16+(K16-1000000)/15000+1.5,IF(L16="SS",J16+(K16-990000)/20000+1,IF(L16="S",J16+(K16-970000)/20000,IF(L16="AAA",J16-(970000-K16)/175*0.01,IF(L16="AA",J16-4,0)))))),2)</f>
        <v/>
      </c>
      <c r="R16" s="2">
        <f>A16&amp;B16</f>
        <v/>
      </c>
      <c r="S16" s="2">
        <f>H16&amp;I16</f>
        <v/>
      </c>
    </row>
    <row r="17" ht="18" customHeight="1" s="17">
      <c r="A17" s="8" t="n"/>
      <c r="B17" s="2" t="n"/>
      <c r="C17" s="4">
        <f>VLOOKUP(R17,teisu!K:L,2,FALSE)</f>
        <v/>
      </c>
      <c r="D17" s="4" t="n"/>
      <c r="E17" s="5">
        <f>IF(D17&gt;=1007500,"SSS+",IF(D17&gt;=1000000,"SSS",IF(D17&gt;=990000,"SS",IF(D17&gt;=970000,"S",IF(D17&gt;=940000,"AAA",IF(D17&gt;=900000,"AA","A"))))))</f>
        <v/>
      </c>
      <c r="F17" s="4">
        <f>ROUNDDOWN(IF(E17="SSS+",C17+2,IF(E17="SSS",C17+(D17-1000000)/15000+1.5,IF(E17="SS",C17+(D17-990000)/20000+1,IF(E17="S",C17+(D17-970000)/20000,IF(E17="AAA",C17-(970000-D17)/175*0.01,IF(E17="AA",C17-4,0)))))),2)</f>
        <v/>
      </c>
      <c r="R17" s="2">
        <f>A17&amp;B17</f>
        <v/>
      </c>
      <c r="S17" s="2">
        <f>H17&amp;I17</f>
        <v/>
      </c>
    </row>
    <row r="18" ht="18" customHeight="1" s="17">
      <c r="A18" s="6" t="n"/>
      <c r="B18" s="2" t="n"/>
      <c r="C18" s="4">
        <f>VLOOKUP(R18,teisu!K:L,2,FALSE)</f>
        <v/>
      </c>
      <c r="D18" s="6" t="n"/>
      <c r="E18" s="6">
        <f>IF(D18&gt;=1007500,"SSS+",IF(D18&gt;=1000000,"SSS",IF(D18&gt;=990000,"SS",IF(D18&gt;=970000,"S",IF(D18&gt;=940000,"AAA",IF(D18&gt;=900000,"AA","A"))))))</f>
        <v/>
      </c>
      <c r="F18" s="6">
        <f>ROUNDDOWN(IF(E18="SSS+",C18+2,IF(E18="SSS",C18+(D18-1000000)/15000+1.5,IF(E18="SS",C18+(D18-990000)/20000+1,IF(E18="S",C18+(D18-970000)/20000,IF(E18="AAA",C18-(970000-D18)/175*0.01,IF(E18="AA",C18-4,0)))))),2)</f>
        <v/>
      </c>
      <c r="R18" s="2">
        <f>A18&amp;B18</f>
        <v/>
      </c>
      <c r="S18" s="2">
        <f>H18&amp;I18</f>
        <v/>
      </c>
    </row>
    <row r="19" ht="18" customHeight="1" s="17">
      <c r="A19" s="8" t="n"/>
      <c r="B19" s="2" t="n"/>
      <c r="C19" s="4">
        <f>VLOOKUP(R19,teisu!K:L,2,FALSE)</f>
        <v/>
      </c>
      <c r="D19" s="4" t="n"/>
      <c r="E19" s="5">
        <f>IF(D19&gt;=1007500,"SSS+",IF(D19&gt;=1000000,"SSS",IF(D19&gt;=990000,"SS",IF(D19&gt;=970000,"S",IF(D19&gt;=940000,"AAA",IF(D19&gt;=900000,"AA","A"))))))</f>
        <v/>
      </c>
      <c r="F19" s="4">
        <f>ROUNDDOWN(IF(E19="SSS+",C19+2,IF(E19="SSS",C19+(D19-1000000)/15000+1.5,IF(E19="SS",C19+(D19-990000)/20000+1,IF(E19="S",C19+(D19-970000)/20000,IF(E19="AAA",C19-(970000-D19)/175*0.01,IF(E19="AA",C19-4,0)))))),2)</f>
        <v/>
      </c>
      <c r="R19" s="2">
        <f>A19&amp;B19</f>
        <v/>
      </c>
      <c r="S19" s="2">
        <f>H19&amp;I19</f>
        <v/>
      </c>
    </row>
    <row r="20" ht="18" customHeight="1" s="17">
      <c r="A20" s="6" t="n"/>
      <c r="B20" s="2" t="n"/>
      <c r="C20" s="4">
        <f>VLOOKUP(R20,teisu!K:L,2,FALSE)</f>
        <v/>
      </c>
      <c r="D20" s="6" t="n"/>
      <c r="E20" s="6">
        <f>IF(D20&gt;=1007500,"SSS+",IF(D20&gt;=1000000,"SSS",IF(D20&gt;=990000,"SS",IF(D20&gt;=970000,"S",IF(D20&gt;=940000,"AAA",IF(D20&gt;=900000,"AA","A"))))))</f>
        <v/>
      </c>
      <c r="F20" s="6">
        <f>ROUNDDOWN(IF(E20="SSS+",C20+2,IF(E20="SSS",C20+(D20-1000000)/15000+1.5,IF(E20="SS",C20+(D20-990000)/20000+1,IF(E20="S",C20+(D20-970000)/20000,IF(E20="AAA",C20-(970000-D20)/175*0.01,IF(E20="AA",C20-4,0)))))),2)</f>
        <v/>
      </c>
      <c r="R20" s="2">
        <f>A20&amp;B20</f>
        <v/>
      </c>
      <c r="S20" s="2">
        <f>H20&amp;I20</f>
        <v/>
      </c>
    </row>
    <row r="21" ht="18" customHeight="1" s="17">
      <c r="A21" s="3" t="n"/>
      <c r="B21" s="2" t="n"/>
      <c r="C21" s="4">
        <f>VLOOKUP(R21,teisu!K:L,2,FALSE)</f>
        <v/>
      </c>
      <c r="D21" s="4" t="n"/>
      <c r="E21" s="5">
        <f>IF(D21&gt;=1007500,"SSS+",IF(D21&gt;=1000000,"SSS",IF(D21&gt;=990000,"SS",IF(D21&gt;=970000,"S",IF(D21&gt;=940000,"AAA",IF(D21&gt;=900000,"AA","A"))))))</f>
        <v/>
      </c>
      <c r="F21" s="4">
        <f>ROUNDDOWN(IF(E21="SSS+",C21+2,IF(E21="SSS",C21+(D21-1000000)/15000+1.5,IF(E21="SS",C21+(D21-990000)/20000+1,IF(E21="S",C21+(D21-970000)/20000,IF(E21="AAA",C21-(970000-D21)/175*0.01,IF(E21="AA",C21-4,0)))))),2)</f>
        <v/>
      </c>
      <c r="R21" s="2">
        <f>A21&amp;B21</f>
        <v/>
      </c>
      <c r="S21" s="2">
        <f>H21&amp;I21</f>
        <v/>
      </c>
    </row>
    <row r="22" ht="18" customHeight="1" s="17">
      <c r="A22" s="8" t="n"/>
      <c r="B22" s="2" t="n"/>
      <c r="C22" s="4">
        <f>VLOOKUP(R22,teisu!K:L,2,FALSE)</f>
        <v/>
      </c>
      <c r="D22" s="4" t="n"/>
      <c r="E22" s="5">
        <f>IF(D22&gt;=1007500,"SSS+",IF(D22&gt;=1000000,"SSS",IF(D22&gt;=990000,"SS",IF(D22&gt;=970000,"S",IF(D22&gt;=940000,"AAA",IF(D22&gt;=900000,"AA","A"))))))</f>
        <v/>
      </c>
      <c r="F22" s="4">
        <f>ROUNDDOWN(IF(E22="SSS+",C22+2,IF(E22="SSS",C22+(D22-1000000)/15000+1.5,IF(E22="SS",C22+(D22-990000)/20000+1,IF(E22="S",C22+(D22-970000)/20000,IF(E22="AAA",C22-(970000-D22)/175*0.01,IF(E22="AA",C22-4,0)))))),2)</f>
        <v/>
      </c>
      <c r="R22" s="2">
        <f>A22&amp;B22</f>
        <v/>
      </c>
      <c r="S22" s="2">
        <f>H22&amp;I22</f>
        <v/>
      </c>
    </row>
    <row r="23" ht="18" customHeight="1" s="17">
      <c r="A23" s="6" t="n"/>
      <c r="B23" s="2" t="n"/>
      <c r="C23" s="4">
        <f>VLOOKUP(R23,teisu!K:L,2,FALSE)</f>
        <v/>
      </c>
      <c r="D23" s="6" t="n"/>
      <c r="E23" s="6">
        <f>IF(D23&gt;=1007500,"SSS+",IF(D23&gt;=1000000,"SSS",IF(D23&gt;=990000,"SS",IF(D23&gt;=970000,"S",IF(D23&gt;=940000,"AAA",IF(D23&gt;=900000,"AA","A"))))))</f>
        <v/>
      </c>
      <c r="F23" s="6">
        <f>ROUNDDOWN(IF(E23="SSS+",C23+2,IF(E23="SSS",C23+(D23-1000000)/15000+1.5,IF(E23="SS",C23+(D23-990000)/20000+1,IF(E23="S",C23+(D23-970000)/20000,IF(E23="AAA",C23-(970000-D23)/175*0.01,IF(E23="AA",C23-4,0)))))),2)</f>
        <v/>
      </c>
      <c r="R23" s="2">
        <f>A23&amp;B23</f>
        <v/>
      </c>
      <c r="S23" s="2">
        <f>H23&amp;I23</f>
        <v/>
      </c>
    </row>
    <row r="24" ht="18" customHeight="1" s="17">
      <c r="A24" s="3" t="n"/>
      <c r="B24" s="2" t="n"/>
      <c r="C24" s="4">
        <f>VLOOKUP(R24,teisu!K:L,2,FALSE)</f>
        <v/>
      </c>
      <c r="D24" s="4" t="n"/>
      <c r="E24" s="5">
        <f>IF(D24&gt;=1007500,"SSS+",IF(D24&gt;=1000000,"SSS",IF(D24&gt;=990000,"SS",IF(D24&gt;=970000,"S",IF(D24&gt;=940000,"AAA",IF(D24&gt;=900000,"AA","A"))))))</f>
        <v/>
      </c>
      <c r="F24" s="4">
        <f>ROUNDDOWN(IF(E24="SSS+",C24+2,IF(E24="SSS",C24+(D24-1000000)/15000+1.5,IF(E24="SS",C24+(D24-990000)/20000+1,IF(E24="S",C24+(D24-970000)/20000,IF(E24="AAA",C24-(970000-D24)/175*0.01,IF(E24="AA",C24-4,0)))))),2)</f>
        <v/>
      </c>
      <c r="R24" s="2">
        <f>A24&amp;B24</f>
        <v/>
      </c>
      <c r="S24" s="2">
        <f>H24&amp;I24</f>
        <v/>
      </c>
    </row>
    <row r="25" ht="18" customHeight="1" s="17">
      <c r="A25" s="8" t="n"/>
      <c r="B25" s="2" t="n"/>
      <c r="C25" s="4">
        <f>VLOOKUP(R25,teisu!K:L,2,FALSE)</f>
        <v/>
      </c>
      <c r="D25" s="4" t="n"/>
      <c r="E25" s="5">
        <f>IF(D25&gt;=1007500,"SSS+",IF(D25&gt;=1000000,"SSS",IF(D25&gt;=990000,"SS",IF(D25&gt;=970000,"S",IF(D25&gt;=940000,"AAA",IF(D25&gt;=900000,"AA","A"))))))</f>
        <v/>
      </c>
      <c r="F25" s="4">
        <f>ROUNDDOWN(IF(E25="SSS+",C25+2,IF(E25="SSS",C25+(D25-1000000)/15000+1.5,IF(E25="SS",C25+(D25-990000)/20000+1,IF(E25="S",C25+(D25-970000)/20000,IF(E25="AAA",C25-(970000-D25)/175*0.01,IF(E25="AA",C25-4,0)))))),2)</f>
        <v/>
      </c>
      <c r="R25" s="2">
        <f>A25&amp;B25</f>
        <v/>
      </c>
      <c r="S25" s="2">
        <f>H25&amp;I25</f>
        <v/>
      </c>
    </row>
    <row r="26" ht="18" customHeight="1" s="17">
      <c r="A26" s="8" t="n"/>
      <c r="B26" s="2" t="n"/>
      <c r="C26" s="4">
        <f>VLOOKUP(R26,teisu!K:L,2,FALSE)</f>
        <v/>
      </c>
      <c r="D26" s="4" t="n"/>
      <c r="E26" s="5">
        <f>IF(D26&gt;=1007500,"SSS+",IF(D26&gt;=1000000,"SSS",IF(D26&gt;=990000,"SS",IF(D26&gt;=970000,"S",IF(D26&gt;=940000,"AAA",IF(D26&gt;=900000,"AA","A"))))))</f>
        <v/>
      </c>
      <c r="F26" s="4">
        <f>ROUNDDOWN(IF(E26="SSS+",C26+2,IF(E26="SSS",C26+(D26-1000000)/15000+1.5,IF(E26="SS",C26+(D26-990000)/20000+1,IF(E26="S",C26+(D26-970000)/20000,IF(E26="AAA",C26-(970000-D26)/175*0.01,IF(E26="AA",C26-4,0)))))),2)</f>
        <v/>
      </c>
      <c r="R26" s="2">
        <f>A26&amp;B26</f>
        <v/>
      </c>
      <c r="S26" s="2">
        <f>H26&amp;I26</f>
        <v/>
      </c>
    </row>
    <row r="27" ht="18" customHeight="1" s="17">
      <c r="A27" s="8" t="n"/>
      <c r="B27" s="2" t="n"/>
      <c r="C27" s="4">
        <f>VLOOKUP(R27,teisu!K:L,2,FALSE)</f>
        <v/>
      </c>
      <c r="D27" s="4" t="n"/>
      <c r="E27" s="5">
        <f>IF(D27&gt;=1007500,"SSS+",IF(D27&gt;=1000000,"SSS",IF(D27&gt;=990000,"SS",IF(D27&gt;=970000,"S",IF(D27&gt;=940000,"AAA",IF(D27&gt;=900000,"AA","A"))))))</f>
        <v/>
      </c>
      <c r="F27" s="4">
        <f>ROUNDDOWN(IF(E27="SSS+",C27+2,IF(E27="SSS",C27+(D27-1000000)/15000+1.5,IF(E27="SS",C27+(D27-990000)/20000+1,IF(E27="S",C27+(D27-970000)/20000,IF(E27="AAA",C27-(970000-D27)/175*0.01,IF(E27="AA",C27-4,0)))))),2)</f>
        <v/>
      </c>
      <c r="R27" s="2">
        <f>A27&amp;B27</f>
        <v/>
      </c>
      <c r="S27" s="2">
        <f>H27&amp;I27</f>
        <v/>
      </c>
    </row>
    <row r="28" ht="18" customHeight="1" s="17">
      <c r="A28" s="3" t="n"/>
      <c r="B28" s="2" t="n"/>
      <c r="C28" s="4">
        <f>VLOOKUP(R28,teisu!K:L,2,FALSE)</f>
        <v/>
      </c>
      <c r="D28" s="4" t="n"/>
      <c r="E28" s="5">
        <f>IF(D28&gt;=1007500,"SSS+",IF(D28&gt;=1000000,"SSS",IF(D28&gt;=990000,"SS",IF(D28&gt;=970000,"S",IF(D28&gt;=940000,"AAA",IF(D28&gt;=900000,"AA","A"))))))</f>
        <v/>
      </c>
      <c r="F28" s="4">
        <f>ROUNDDOWN(IF(E28="SSS+",C28+2,IF(E28="SSS",C28+(D28-1000000)/15000+1.5,IF(E28="SS",C28+(D28-990000)/20000+1,IF(E28="S",C28+(D28-970000)/20000,IF(E28="AAA",C28-(970000-D28)/175*0.01,IF(E28="AA",C28-4,0)))))),2)</f>
        <v/>
      </c>
      <c r="R28" s="2">
        <f>A28&amp;B28</f>
        <v/>
      </c>
      <c r="S28" s="2">
        <f>H28&amp;I28</f>
        <v/>
      </c>
    </row>
    <row r="29" ht="18" customHeight="1" s="17">
      <c r="A29" s="8" t="n"/>
      <c r="B29" s="2" t="n"/>
      <c r="C29" s="4">
        <f>VLOOKUP(R29,teisu!K:L,2,FALSE)</f>
        <v/>
      </c>
      <c r="D29" s="4" t="n"/>
      <c r="E29" s="5">
        <f>IF(D29&gt;=1007500,"SSS+",IF(D29&gt;=1000000,"SSS",IF(D29&gt;=990000,"SS",IF(D29&gt;=970000,"S",IF(D29&gt;=940000,"AAA",IF(D29&gt;=900000,"AA","A"))))))</f>
        <v/>
      </c>
      <c r="F29" s="4">
        <f>ROUNDDOWN(IF(E29="SSS+",C29+2,IF(E29="SSS",C29+(D29-1000000)/15000+1.5,IF(E29="SS",C29+(D29-990000)/20000+1,IF(E29="S",C29+(D29-970000)/20000,IF(E29="AAA",C29-(970000-D29)/175*0.01,IF(E29="AA",C29-4,0)))))),2)</f>
        <v/>
      </c>
      <c r="R29" s="2">
        <f>A29&amp;B29</f>
        <v/>
      </c>
      <c r="S29" s="2">
        <f>H29&amp;I29</f>
        <v/>
      </c>
    </row>
    <row r="30" ht="18" customHeight="1" s="17">
      <c r="A30" s="8" t="n"/>
      <c r="B30" s="2" t="n"/>
      <c r="C30" s="4">
        <f>VLOOKUP(R30,teisu!K:L,2,FALSE)</f>
        <v/>
      </c>
      <c r="D30" s="4" t="n"/>
      <c r="E30" s="5">
        <f>IF(D30&gt;=1007500,"SSS+",IF(D30&gt;=1000000,"SSS",IF(D30&gt;=990000,"SS",IF(D30&gt;=970000,"S",IF(D30&gt;=940000,"AAA",IF(D30&gt;=900000,"AA","A"))))))</f>
        <v/>
      </c>
      <c r="F30" s="4">
        <f>ROUNDDOWN(IF(E30="SSS+",C30+2,IF(E30="SSS",C30+(D30-1000000)/15000+1.5,IF(E30="SS",C30+(D30-990000)/20000+1,IF(E30="S",C30+(D30-970000)/20000,IF(E30="AAA",C30-(970000-D30)/175*0.01,IF(E30="AA",C30-4,0)))))),2)</f>
        <v/>
      </c>
      <c r="R30" s="2">
        <f>A30&amp;B30</f>
        <v/>
      </c>
      <c r="S30" s="2">
        <f>H30&amp;I30</f>
        <v/>
      </c>
    </row>
    <row r="31" ht="18" customHeight="1" s="17">
      <c r="A31" s="8" t="n"/>
      <c r="B31" s="2" t="n"/>
      <c r="C31" s="4">
        <f>VLOOKUP(R31,teisu!K:L,2,FALSE)</f>
        <v/>
      </c>
      <c r="D31" s="4" t="n"/>
      <c r="E31" s="5">
        <f>IF(D31&gt;=1007500,"SSS+",IF(D31&gt;=1000000,"SSS",IF(D31&gt;=990000,"SS",IF(D31&gt;=970000,"S",IF(D31&gt;=940000,"AAA",IF(D31&gt;=900000,"AA","A"))))))</f>
        <v/>
      </c>
      <c r="F31" s="4">
        <f>ROUNDDOWN(IF(E31="SSS+",C31+2,IF(E31="SSS",C31+(D31-1000000)/15000+1.5,IF(E31="SS",C31+(D31-990000)/20000+1,IF(E31="S",C31+(D31-970000)/20000,IF(E31="AAA",C31-(970000-D31)/175*0.01,IF(E31="AA",C31-4,0)))))),2)</f>
        <v/>
      </c>
      <c r="R31" s="2">
        <f>A31&amp;B31</f>
        <v/>
      </c>
      <c r="S31" s="2">
        <f>H31&amp;I31</f>
        <v/>
      </c>
    </row>
    <row r="32">
      <c r="A32" s="4" t="n"/>
      <c r="C32" s="6" t="n"/>
      <c r="D32" s="6" t="n"/>
      <c r="E32" s="9" t="n"/>
      <c r="F32" s="6" t="n"/>
    </row>
  </sheetData>
  <autoFilter ref="A1:F31">
    <sortState ref="A2:F31">
      <sortCondition descending="1" ref="F1:F31"/>
    </sortState>
  </autoFilter>
  <conditionalFormatting sqref="E2:E23">
    <cfRule type="cellIs" priority="83" operator="equal" dxfId="21">
      <formula>"A"</formula>
    </cfRule>
    <cfRule type="cellIs" priority="84" operator="equal" dxfId="20">
      <formula>"AA"</formula>
    </cfRule>
    <cfRule type="cellIs" priority="85" operator="equal" dxfId="19">
      <formula>"AAA"</formula>
    </cfRule>
    <cfRule type="cellIs" priority="86" operator="equal" dxfId="18">
      <formula>"S"</formula>
    </cfRule>
    <cfRule type="cellIs" priority="87" operator="equal" dxfId="17">
      <formula>"ss"</formula>
    </cfRule>
    <cfRule type="cellIs" priority="88" operator="equal" dxfId="16">
      <formula>"SSS"</formula>
    </cfRule>
    <cfRule type="cellIs" priority="89" operator="equal" dxfId="15">
      <formula>"sss+"</formula>
    </cfRule>
  </conditionalFormatting>
  <conditionalFormatting sqref="E25:E31">
    <cfRule type="cellIs" priority="73" operator="equal" dxfId="21">
      <formula>"A"</formula>
    </cfRule>
    <cfRule type="cellIs" priority="74" operator="equal" dxfId="20">
      <formula>"AA"</formula>
    </cfRule>
    <cfRule type="cellIs" priority="75" operator="equal" dxfId="19">
      <formula>"AAA"</formula>
    </cfRule>
    <cfRule type="cellIs" priority="76" operator="equal" dxfId="18">
      <formula>"S"</formula>
    </cfRule>
    <cfRule type="cellIs" priority="77" operator="equal" dxfId="17">
      <formula>"ss"</formula>
    </cfRule>
    <cfRule type="cellIs" priority="78" operator="equal" dxfId="16">
      <formula>"SSS"</formula>
    </cfRule>
    <cfRule type="cellIs" priority="79" operator="equal" dxfId="15">
      <formula>"sss+"</formula>
    </cfRule>
  </conditionalFormatting>
  <conditionalFormatting sqref="E24">
    <cfRule type="cellIs" priority="63" operator="equal" dxfId="21">
      <formula>"A"</formula>
    </cfRule>
    <cfRule type="cellIs" priority="64" operator="equal" dxfId="20">
      <formula>"AA"</formula>
    </cfRule>
    <cfRule type="cellIs" priority="65" operator="equal" dxfId="19">
      <formula>"AAA"</formula>
    </cfRule>
    <cfRule type="cellIs" priority="66" operator="equal" dxfId="18">
      <formula>"S"</formula>
    </cfRule>
    <cfRule type="cellIs" priority="67" operator="equal" dxfId="17">
      <formula>"ss"</formula>
    </cfRule>
    <cfRule type="cellIs" priority="68" operator="equal" dxfId="16">
      <formula>"SSS"</formula>
    </cfRule>
    <cfRule type="cellIs" priority="69" operator="equal" dxfId="15">
      <formula>"sss+"</formula>
    </cfRule>
  </conditionalFormatting>
  <conditionalFormatting sqref="L2">
    <cfRule type="cellIs" priority="53" operator="equal" dxfId="21">
      <formula>"A"</formula>
    </cfRule>
    <cfRule type="cellIs" priority="54" operator="equal" dxfId="20">
      <formula>"AA"</formula>
    </cfRule>
    <cfRule type="cellIs" priority="55" operator="equal" dxfId="19">
      <formula>"AAA"</formula>
    </cfRule>
    <cfRule type="cellIs" priority="56" operator="equal" dxfId="18">
      <formula>"S"</formula>
    </cfRule>
    <cfRule type="cellIs" priority="57" operator="equal" dxfId="17">
      <formula>"ss"</formula>
    </cfRule>
    <cfRule type="cellIs" priority="58" operator="equal" dxfId="16">
      <formula>"SSS"</formula>
    </cfRule>
    <cfRule type="cellIs" priority="59" operator="equal" dxfId="15">
      <formula>"sss+"</formula>
    </cfRule>
  </conditionalFormatting>
  <conditionalFormatting sqref="L3">
    <cfRule type="cellIs" priority="46" operator="equal" dxfId="21">
      <formula>"A"</formula>
    </cfRule>
    <cfRule type="cellIs" priority="47" operator="equal" dxfId="20">
      <formula>"AA"</formula>
    </cfRule>
    <cfRule type="cellIs" priority="48" operator="equal" dxfId="19">
      <formula>"AAA"</formula>
    </cfRule>
    <cfRule type="cellIs" priority="49" operator="equal" dxfId="18">
      <formula>"S"</formula>
    </cfRule>
    <cfRule type="cellIs" priority="50" operator="equal" dxfId="17">
      <formula>"ss"</formula>
    </cfRule>
    <cfRule type="cellIs" priority="51" operator="equal" dxfId="16">
      <formula>"SSS"</formula>
    </cfRule>
    <cfRule type="cellIs" priority="52" operator="equal" dxfId="15">
      <formula>"sss+"</formula>
    </cfRule>
  </conditionalFormatting>
  <conditionalFormatting sqref="L4">
    <cfRule type="cellIs" priority="39" operator="equal" dxfId="21">
      <formula>"A"</formula>
    </cfRule>
    <cfRule type="cellIs" priority="40" operator="equal" dxfId="20">
      <formula>"AA"</formula>
    </cfRule>
    <cfRule type="cellIs" priority="41" operator="equal" dxfId="19">
      <formula>"AAA"</formula>
    </cfRule>
    <cfRule type="cellIs" priority="42" operator="equal" dxfId="18">
      <formula>"S"</formula>
    </cfRule>
    <cfRule type="cellIs" priority="43" operator="equal" dxfId="17">
      <formula>"ss"</formula>
    </cfRule>
    <cfRule type="cellIs" priority="44" operator="equal" dxfId="16">
      <formula>"SSS"</formula>
    </cfRule>
    <cfRule type="cellIs" priority="45" operator="equal" dxfId="15">
      <formula>"sss+"</formula>
    </cfRule>
  </conditionalFormatting>
  <conditionalFormatting sqref="L5">
    <cfRule type="cellIs" priority="32" operator="equal" dxfId="21">
      <formula>"A"</formula>
    </cfRule>
    <cfRule type="cellIs" priority="33" operator="equal" dxfId="20">
      <formula>"AA"</formula>
    </cfRule>
    <cfRule type="cellIs" priority="34" operator="equal" dxfId="19">
      <formula>"AAA"</formula>
    </cfRule>
    <cfRule type="cellIs" priority="35" operator="equal" dxfId="18">
      <formula>"S"</formula>
    </cfRule>
    <cfRule type="cellIs" priority="36" operator="equal" dxfId="17">
      <formula>"ss"</formula>
    </cfRule>
    <cfRule type="cellIs" priority="37" operator="equal" dxfId="16">
      <formula>"SSS"</formula>
    </cfRule>
    <cfRule type="cellIs" priority="38" operator="equal" dxfId="15">
      <formula>"sss+"</formula>
    </cfRule>
  </conditionalFormatting>
  <conditionalFormatting sqref="L6">
    <cfRule type="cellIs" priority="25" operator="equal" dxfId="21">
      <formula>"A"</formula>
    </cfRule>
    <cfRule type="cellIs" priority="26" operator="equal" dxfId="20">
      <formula>"AA"</formula>
    </cfRule>
    <cfRule type="cellIs" priority="27" operator="equal" dxfId="19">
      <formula>"AAA"</formula>
    </cfRule>
    <cfRule type="cellIs" priority="28" operator="equal" dxfId="18">
      <formula>"S"</formula>
    </cfRule>
    <cfRule type="cellIs" priority="29" operator="equal" dxfId="17">
      <formula>"ss"</formula>
    </cfRule>
    <cfRule type="cellIs" priority="30" operator="equal" dxfId="16">
      <formula>"SSS"</formula>
    </cfRule>
    <cfRule type="cellIs" priority="31" operator="equal" dxfId="15">
      <formula>"sss+"</formula>
    </cfRule>
  </conditionalFormatting>
  <conditionalFormatting sqref="L7">
    <cfRule type="cellIs" priority="18" operator="equal" dxfId="21">
      <formula>"A"</formula>
    </cfRule>
    <cfRule type="cellIs" priority="19" operator="equal" dxfId="20">
      <formula>"AA"</formula>
    </cfRule>
    <cfRule type="cellIs" priority="20" operator="equal" dxfId="19">
      <formula>"AAA"</formula>
    </cfRule>
    <cfRule type="cellIs" priority="21" operator="equal" dxfId="18">
      <formula>"S"</formula>
    </cfRule>
    <cfRule type="cellIs" priority="22" operator="equal" dxfId="17">
      <formula>"ss"</formula>
    </cfRule>
    <cfRule type="cellIs" priority="23" operator="equal" dxfId="16">
      <formula>"SSS"</formula>
    </cfRule>
    <cfRule type="cellIs" priority="24" operator="equal" dxfId="15">
      <formula>"sss+"</formula>
    </cfRule>
  </conditionalFormatting>
  <conditionalFormatting sqref="L8">
    <cfRule type="cellIs" priority="11" operator="equal" dxfId="21">
      <formula>"A"</formula>
    </cfRule>
    <cfRule type="cellIs" priority="12" operator="equal" dxfId="20">
      <formula>"AA"</formula>
    </cfRule>
    <cfRule type="cellIs" priority="13" operator="equal" dxfId="19">
      <formula>"AAA"</formula>
    </cfRule>
    <cfRule type="cellIs" priority="14" operator="equal" dxfId="18">
      <formula>"S"</formula>
    </cfRule>
    <cfRule type="cellIs" priority="15" operator="equal" dxfId="17">
      <formula>"ss"</formula>
    </cfRule>
    <cfRule type="cellIs" priority="16" operator="equal" dxfId="16">
      <formula>"SSS"</formula>
    </cfRule>
    <cfRule type="cellIs" priority="17" operator="equal" dxfId="15">
      <formula>"sss+"</formula>
    </cfRule>
  </conditionalFormatting>
  <conditionalFormatting sqref="L9:L16">
    <cfRule type="cellIs" priority="4" operator="equal" dxfId="21">
      <formula>"A"</formula>
    </cfRule>
    <cfRule type="cellIs" priority="5" operator="equal" dxfId="20">
      <formula>"AA"</formula>
    </cfRule>
    <cfRule type="cellIs" priority="6" operator="equal" dxfId="19">
      <formula>"AAA"</formula>
    </cfRule>
    <cfRule type="cellIs" priority="7" operator="equal" dxfId="18">
      <formula>"S"</formula>
    </cfRule>
    <cfRule type="cellIs" priority="8" operator="equal" dxfId="17">
      <formula>"ss"</formula>
    </cfRule>
    <cfRule type="cellIs" priority="9" operator="equal" dxfId="16">
      <formula>"SSS"</formula>
    </cfRule>
    <cfRule type="cellIs" priority="10" operator="equal" dxfId="15">
      <formula>"sss+"</formula>
    </cfRule>
  </conditionalFormatting>
  <conditionalFormatting sqref="A2:A31 H2:H16">
    <cfRule type="expression" priority="90" dxfId="8">
      <formula>VALUE(C2)&lt;14</formula>
    </cfRule>
    <cfRule type="expression" priority="91" dxfId="7">
      <formula>VALUE(14.6)&gt;=C2</formula>
    </cfRule>
    <cfRule type="expression" priority="92" dxfId="6">
      <formula>VALUE(C2)&gt;=14.7</formula>
    </cfRule>
  </conditionalFormatting>
  <conditionalFormatting sqref="F2:F31 M2:M16">
    <cfRule type="cellIs" priority="3" operator="lessThan" dxfId="11">
      <formula>16</formula>
    </cfRule>
    <cfRule type="cellIs" priority="2" operator="between" dxfId="10">
      <formula>16</formula>
      <formula>16.49</formula>
    </cfRule>
    <cfRule type="cellIs" priority="1" operator="greaterThanOrEqual" dxfId="9">
      <formula>16.5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037"/>
  <sheetViews>
    <sheetView topLeftCell="A836" workbookViewId="0">
      <selection activeCell="N149" sqref="N149"/>
    </sheetView>
  </sheetViews>
  <sheetFormatPr baseColWidth="8" defaultRowHeight="18.75"/>
  <cols>
    <col width="9" customWidth="1" style="19" min="1" max="1"/>
    <col width="9" customWidth="1" style="19" min="2" max="2"/>
    <col width="47.625" customWidth="1" style="19" min="3" max="3"/>
    <col width="9" customWidth="1" style="19" min="4" max="16384"/>
  </cols>
  <sheetData>
    <row r="1">
      <c r="A1" s="19" t="inlineStr">
        <is>
          <t>MASTER</t>
        </is>
      </c>
      <c r="B1" s="19" t="inlineStr">
        <is>
          <t>オンゲキ</t>
        </is>
      </c>
      <c r="C1" s="19" t="inlineStr">
        <is>
          <t>Opfer</t>
        </is>
      </c>
      <c r="D1" s="19" t="inlineStr">
        <is>
          <t>1,824</t>
        </is>
      </c>
      <c r="E1" s="19" t="inlineStr">
        <is>
          <t>74</t>
        </is>
      </c>
      <c r="F1" s="19" t="inlineStr">
        <is>
          <t>15.0</t>
        </is>
      </c>
      <c r="G1" s="19" t="inlineStr">
        <is>
          <t>15</t>
        </is>
      </c>
      <c r="H1" s="19" t="inlineStr">
        <is>
          <t>ジュエル180個消費</t>
        </is>
      </c>
      <c r="K1" s="19">
        <f>C1&amp;A1</f>
        <v/>
      </c>
      <c r="L1" s="19">
        <f>F1</f>
        <v/>
      </c>
    </row>
    <row r="2">
      <c r="A2" s="19" t="inlineStr">
        <is>
          <t>MASTER</t>
        </is>
      </c>
      <c r="B2" s="19" t="inlineStr">
        <is>
          <t>オンゲキ</t>
        </is>
      </c>
      <c r="C2" s="19" t="inlineStr">
        <is>
          <t>ω4</t>
        </is>
      </c>
      <c r="D2" s="19" t="inlineStr">
        <is>
          <t>2,500</t>
        </is>
      </c>
      <c r="E2" s="19" t="inlineStr">
        <is>
          <t>170</t>
        </is>
      </c>
      <c r="F2" s="19" t="inlineStr">
        <is>
          <t>15.0</t>
        </is>
      </c>
      <c r="G2" s="19" t="inlineStr">
        <is>
          <t>15</t>
        </is>
      </c>
      <c r="H2" s="19" t="inlineStr">
        <is>
          <t>ジュエル300個消費</t>
        </is>
      </c>
      <c r="K2" s="19">
        <f>C2&amp;A2</f>
        <v/>
      </c>
      <c r="L2" s="19">
        <f>F2</f>
        <v/>
      </c>
    </row>
    <row r="3">
      <c r="A3" s="19" t="inlineStr">
        <is>
          <t>MASTER</t>
        </is>
      </c>
      <c r="B3" s="19" t="inlineStr">
        <is>
          <t>オンゲキ</t>
        </is>
      </c>
      <c r="C3" s="19" t="inlineStr">
        <is>
          <t>脳天直撃</t>
        </is>
      </c>
      <c r="D3" s="19" t="inlineStr">
        <is>
          <t>2,238</t>
        </is>
      </c>
      <c r="E3" s="19" t="inlineStr">
        <is>
          <t>140</t>
        </is>
      </c>
      <c r="F3" s="19" t="inlineStr">
        <is>
          <t>15.1</t>
        </is>
      </c>
      <c r="G3" s="19" t="inlineStr">
        <is>
          <t>15</t>
        </is>
      </c>
      <c r="H3" s="19" t="inlineStr">
        <is>
          <t>None</t>
        </is>
      </c>
      <c r="K3" s="19">
        <f>C3&amp;A3</f>
        <v/>
      </c>
      <c r="L3" s="19">
        <f>F3</f>
        <v/>
      </c>
    </row>
    <row r="4">
      <c r="A4" s="19" t="inlineStr">
        <is>
          <t>MASTER</t>
        </is>
      </c>
      <c r="B4" s="19" t="inlineStr">
        <is>
          <t>オンゲキ</t>
        </is>
      </c>
      <c r="C4" s="19" t="inlineStr">
        <is>
          <t>Apollo</t>
        </is>
      </c>
      <c r="D4" s="19" t="inlineStr">
        <is>
          <t>3,390</t>
        </is>
      </c>
      <c r="E4" s="19" t="inlineStr">
        <is>
          <t>200</t>
        </is>
      </c>
      <c r="F4" s="19" t="inlineStr">
        <is>
          <t>15.4</t>
        </is>
      </c>
      <c r="G4" s="19" t="inlineStr">
        <is>
          <t>15</t>
        </is>
      </c>
      <c r="H4" s="19" t="inlineStr">
        <is>
          <t>None</t>
        </is>
      </c>
      <c r="K4" s="19">
        <f>C4&amp;A4</f>
        <v/>
      </c>
      <c r="L4" s="19">
        <f>F4</f>
        <v/>
      </c>
    </row>
    <row r="5">
      <c r="A5" s="19" t="inlineStr">
        <is>
          <t>MASTER</t>
        </is>
      </c>
      <c r="B5" s="19" t="inlineStr">
        <is>
          <t>オンゲキ</t>
        </is>
      </c>
      <c r="C5" s="19" t="inlineStr">
        <is>
          <t>LAMIA</t>
        </is>
      </c>
      <c r="D5" s="19" t="inlineStr">
        <is>
          <t>2,500</t>
        </is>
      </c>
      <c r="E5" s="19" t="inlineStr">
        <is>
          <t>200</t>
        </is>
      </c>
      <c r="F5" s="19" t="inlineStr">
        <is>
          <t>15.4</t>
        </is>
      </c>
      <c r="G5" s="19" t="inlineStr">
        <is>
          <t>15</t>
        </is>
      </c>
      <c r="H5" s="19" t="inlineStr">
        <is>
          <t>None</t>
        </is>
      </c>
      <c r="K5" s="19">
        <f>C5&amp;A5</f>
        <v/>
      </c>
      <c r="L5" s="19">
        <f>F5</f>
        <v/>
      </c>
    </row>
    <row r="6">
      <c r="A6" s="19" t="inlineStr">
        <is>
          <t>MASTER</t>
        </is>
      </c>
      <c r="B6" s="19" t="inlineStr">
        <is>
          <t>オンゲキ</t>
        </is>
      </c>
      <c r="C6" s="19" t="inlineStr">
        <is>
          <t>Magical Panic Adventure</t>
        </is>
      </c>
      <c r="D6" s="19" t="inlineStr">
        <is>
          <t>1,653</t>
        </is>
      </c>
      <c r="E6" s="19" t="inlineStr">
        <is>
          <t>107</t>
        </is>
      </c>
      <c r="F6" s="19" t="inlineStr">
        <is>
          <t>15.1</t>
        </is>
      </c>
      <c r="G6" s="19" t="inlineStr">
        <is>
          <t>15</t>
        </is>
      </c>
      <c r="H6" s="19" t="inlineStr">
        <is>
          <t>None</t>
        </is>
      </c>
      <c r="K6" s="19">
        <f>C6&amp;A6</f>
        <v/>
      </c>
      <c r="L6" s="19">
        <f>F6</f>
        <v/>
      </c>
    </row>
    <row r="7">
      <c r="A7" s="19" t="inlineStr">
        <is>
          <t>MASTER</t>
        </is>
      </c>
      <c r="B7" s="19" t="inlineStr">
        <is>
          <t>オンゲキ</t>
        </is>
      </c>
      <c r="C7" s="19" t="inlineStr">
        <is>
          <t>Op.I《fear-TITΛN-》</t>
        </is>
      </c>
      <c r="D7" s="19" t="inlineStr">
        <is>
          <t>2,691</t>
        </is>
      </c>
      <c r="E7" s="19" t="inlineStr">
        <is>
          <t>337</t>
        </is>
      </c>
      <c r="F7" s="19" t="inlineStr">
        <is>
          <t>15.2</t>
        </is>
      </c>
      <c r="G7" s="19" t="inlineStr">
        <is>
          <t>15</t>
        </is>
      </c>
      <c r="H7" s="19" t="inlineStr">
        <is>
          <t>None</t>
        </is>
      </c>
      <c r="K7" s="19">
        <f>C7&amp;A7</f>
        <v/>
      </c>
      <c r="L7" s="19">
        <f>F7</f>
        <v/>
      </c>
    </row>
    <row r="8">
      <c r="A8" s="19" t="inlineStr">
        <is>
          <t>MASTER</t>
        </is>
      </c>
      <c r="B8" s="19" t="inlineStr">
        <is>
          <t>オンゲキ</t>
        </is>
      </c>
      <c r="C8" s="19" t="inlineStr">
        <is>
          <t>YURUSHITE</t>
        </is>
      </c>
      <c r="D8" s="19" t="inlineStr">
        <is>
          <t>1,367</t>
        </is>
      </c>
      <c r="E8" s="19" t="inlineStr">
        <is>
          <t>57</t>
        </is>
      </c>
      <c r="F8" s="19" t="inlineStr">
        <is>
          <t>14.8</t>
        </is>
      </c>
      <c r="G8" s="19" t="inlineStr">
        <is>
          <t>14+</t>
        </is>
      </c>
      <c r="H8" s="19" t="inlineStr">
        <is>
          <t>ジュエル150個消費</t>
        </is>
      </c>
      <c r="K8" s="19">
        <f>C8&amp;A8</f>
        <v/>
      </c>
      <c r="L8" s="19">
        <f>F8</f>
        <v/>
      </c>
    </row>
    <row r="9">
      <c r="A9" s="19" t="inlineStr">
        <is>
          <t>MASTER</t>
        </is>
      </c>
      <c r="B9" s="19" t="inlineStr">
        <is>
          <t>オンゲキ</t>
        </is>
      </c>
      <c r="C9" s="19" t="inlineStr">
        <is>
          <t>Titania</t>
        </is>
      </c>
      <c r="D9" s="19" t="inlineStr">
        <is>
          <t>2,500</t>
        </is>
      </c>
      <c r="E9" s="19" t="inlineStr">
        <is>
          <t>120</t>
        </is>
      </c>
      <c r="F9" s="19" t="inlineStr">
        <is>
          <t>14.9</t>
        </is>
      </c>
      <c r="G9" s="19" t="inlineStr">
        <is>
          <t>14+</t>
        </is>
      </c>
      <c r="H9" s="19" t="inlineStr">
        <is>
          <t>ジュエル250個消費</t>
        </is>
      </c>
      <c r="K9" s="19">
        <f>C9&amp;A9</f>
        <v/>
      </c>
      <c r="L9" s="19">
        <f>F9</f>
        <v/>
      </c>
    </row>
    <row r="10">
      <c r="A10" s="19" t="inlineStr">
        <is>
          <t>MASTER</t>
        </is>
      </c>
      <c r="B10" s="19" t="inlineStr">
        <is>
          <t>オンゲキ</t>
        </is>
      </c>
      <c r="C10" s="19" t="inlineStr">
        <is>
          <t>Viyella's Tears</t>
        </is>
      </c>
      <c r="D10" s="19" t="inlineStr">
        <is>
          <t>2,178</t>
        </is>
      </c>
      <c r="E10" s="19" t="inlineStr">
        <is>
          <t>133</t>
        </is>
      </c>
      <c r="F10" s="19" t="inlineStr">
        <is>
          <t>14.8</t>
        </is>
      </c>
      <c r="G10" s="19" t="inlineStr">
        <is>
          <t>14+</t>
        </is>
      </c>
      <c r="H10" s="19" t="inlineStr">
        <is>
          <t>ジュエル200個消費</t>
        </is>
      </c>
      <c r="K10" s="19">
        <f>C10&amp;A10</f>
        <v/>
      </c>
      <c r="L10" s="19">
        <f>F10</f>
        <v/>
      </c>
    </row>
    <row r="11">
      <c r="A11" s="19" t="inlineStr">
        <is>
          <t>LUNATIC</t>
        </is>
      </c>
      <c r="B11" s="19" t="inlineStr">
        <is>
          <t>LUNATIC</t>
        </is>
      </c>
      <c r="C11" s="19" t="inlineStr">
        <is>
          <t>緋蜂</t>
        </is>
      </c>
      <c r="D11" s="19" t="inlineStr">
        <is>
          <t>1,107</t>
        </is>
      </c>
      <c r="E11" s="19" t="inlineStr">
        <is>
          <t>150</t>
        </is>
      </c>
      <c r="F11" s="19" t="inlineStr">
        <is>
          <t>14.7</t>
        </is>
      </c>
      <c r="G11" s="19" t="inlineStr">
        <is>
          <t>14+</t>
        </is>
      </c>
      <c r="H11" s="19" t="inlineStr">
        <is>
          <t>ジュエル100個消費</t>
        </is>
      </c>
      <c r="K11" s="19">
        <f>C11&amp;A11</f>
        <v/>
      </c>
      <c r="L11" s="19">
        <f>F11</f>
        <v/>
      </c>
    </row>
    <row r="12">
      <c r="A12" s="19" t="inlineStr">
        <is>
          <t>MASTER</t>
        </is>
      </c>
      <c r="B12" s="19" t="inlineStr">
        <is>
          <t>オンゲキ</t>
        </is>
      </c>
      <c r="C12" s="19" t="inlineStr">
        <is>
          <t>A Man In The Mirror</t>
        </is>
      </c>
      <c r="D12" s="19" t="inlineStr">
        <is>
          <t>1,518</t>
        </is>
      </c>
      <c r="E12" s="19" t="inlineStr">
        <is>
          <t>149</t>
        </is>
      </c>
      <c r="F12" s="19" t="inlineStr">
        <is>
          <t>14.8</t>
        </is>
      </c>
      <c r="G12" s="19" t="inlineStr">
        <is>
          <t>14+</t>
        </is>
      </c>
      <c r="H12" s="19" t="inlineStr">
        <is>
          <t>None</t>
        </is>
      </c>
      <c r="K12" s="19">
        <f>C12&amp;A12</f>
        <v/>
      </c>
      <c r="L12" s="19">
        <f>F12</f>
        <v/>
      </c>
    </row>
    <row r="13">
      <c r="A13" s="19" t="inlineStr">
        <is>
          <t>MASTER</t>
        </is>
      </c>
      <c r="B13" s="19" t="inlineStr">
        <is>
          <t>オンゲキ</t>
        </is>
      </c>
      <c r="C13" s="19" t="inlineStr">
        <is>
          <t>Good bye,Merry-Go-Round.</t>
        </is>
      </c>
      <c r="D13" s="19" t="inlineStr">
        <is>
          <t>2,119</t>
        </is>
      </c>
      <c r="E13" s="19" t="inlineStr">
        <is>
          <t>60</t>
        </is>
      </c>
      <c r="F13" s="19" t="inlineStr">
        <is>
          <t>14.9</t>
        </is>
      </c>
      <c r="G13" s="19" t="inlineStr">
        <is>
          <t>14+</t>
        </is>
      </c>
      <c r="H13" s="19" t="inlineStr">
        <is>
          <t>第3章ジュエル200個消費</t>
        </is>
      </c>
      <c r="K13" s="19">
        <f>C13&amp;A13</f>
        <v/>
      </c>
      <c r="L13" s="19">
        <f>F13</f>
        <v/>
      </c>
    </row>
    <row r="14">
      <c r="A14" s="19" t="inlineStr">
        <is>
          <t>MASTER</t>
        </is>
      </c>
      <c r="B14" s="19" t="inlineStr">
        <is>
          <t>チュウマイ</t>
        </is>
      </c>
      <c r="C14" s="19" t="inlineStr">
        <is>
          <t>otorii INNOVATED -［i］3-</t>
        </is>
      </c>
      <c r="D14" s="19" t="inlineStr">
        <is>
          <t>1,613</t>
        </is>
      </c>
      <c r="E14" s="19" t="inlineStr">
        <is>
          <t>93</t>
        </is>
      </c>
      <c r="F14" s="19" t="inlineStr">
        <is>
          <t>14.7</t>
        </is>
      </c>
      <c r="G14" s="19" t="inlineStr">
        <is>
          <t>14+</t>
        </is>
      </c>
      <c r="H14" s="19" t="inlineStr">
        <is>
          <t>None</t>
        </is>
      </c>
      <c r="K14" s="19">
        <f>C14&amp;A14</f>
        <v/>
      </c>
      <c r="L14" s="19">
        <f>F14</f>
        <v/>
      </c>
    </row>
    <row r="15">
      <c r="A15" s="19" t="inlineStr">
        <is>
          <t>MASTER</t>
        </is>
      </c>
      <c r="B15" s="19" t="inlineStr">
        <is>
          <t>オンゲキ</t>
        </is>
      </c>
      <c r="C15" s="19" t="inlineStr">
        <is>
          <t>AstrøNotes.</t>
        </is>
      </c>
      <c r="D15" s="19" t="inlineStr">
        <is>
          <t>1,544</t>
        </is>
      </c>
      <c r="E15" s="19" t="inlineStr">
        <is>
          <t>120</t>
        </is>
      </c>
      <c r="F15" s="19" t="inlineStr">
        <is>
          <t>14.7</t>
        </is>
      </c>
      <c r="G15" s="19" t="inlineStr">
        <is>
          <t>14+</t>
        </is>
      </c>
      <c r="H15" s="19" t="inlineStr">
        <is>
          <t>None</t>
        </is>
      </c>
      <c r="K15" s="19">
        <f>C15&amp;A15</f>
        <v/>
      </c>
      <c r="L15" s="19">
        <f>F15</f>
        <v/>
      </c>
    </row>
    <row r="16">
      <c r="A16" s="19" t="inlineStr">
        <is>
          <t>MASTER</t>
        </is>
      </c>
      <c r="B16" s="19" t="inlineStr">
        <is>
          <t>VARIETY</t>
        </is>
      </c>
      <c r="C16" s="19" t="inlineStr">
        <is>
          <t>End Time</t>
        </is>
      </c>
      <c r="D16" s="19" t="inlineStr">
        <is>
          <t>1,219</t>
        </is>
      </c>
      <c r="E16" s="19" t="inlineStr">
        <is>
          <t>129</t>
        </is>
      </c>
      <c r="F16" s="19" t="inlineStr">
        <is>
          <t>14.7</t>
        </is>
      </c>
      <c r="G16" s="19" t="inlineStr">
        <is>
          <t>14+</t>
        </is>
      </c>
      <c r="H16" s="19" t="inlineStr">
        <is>
          <t>None</t>
        </is>
      </c>
      <c r="K16" s="19">
        <f>C16&amp;A16</f>
        <v/>
      </c>
      <c r="L16" s="19">
        <f>F16</f>
        <v/>
      </c>
    </row>
    <row r="17">
      <c r="A17" s="19" t="inlineStr">
        <is>
          <t>MASTER</t>
        </is>
      </c>
      <c r="B17" s="19" t="inlineStr">
        <is>
          <t>オンゲキ</t>
        </is>
      </c>
      <c r="C17" s="19" t="inlineStr">
        <is>
          <t>Singularity - technoplanet</t>
        </is>
      </c>
      <c r="D17" s="19" t="inlineStr">
        <is>
          <t>2,218</t>
        </is>
      </c>
      <c r="E17" s="19" t="inlineStr">
        <is>
          <t>302</t>
        </is>
      </c>
      <c r="F17" s="19" t="inlineStr">
        <is>
          <t>14.8</t>
        </is>
      </c>
      <c r="G17" s="19" t="inlineStr">
        <is>
          <t>14+</t>
        </is>
      </c>
      <c r="H17" s="19" t="inlineStr">
        <is>
          <t>None</t>
        </is>
      </c>
      <c r="K17" s="19">
        <f>C17&amp;A17</f>
        <v/>
      </c>
      <c r="L17" s="19">
        <f>F17</f>
        <v/>
      </c>
    </row>
    <row r="18">
      <c r="A18" s="19" t="inlineStr">
        <is>
          <t>MASTER</t>
        </is>
      </c>
      <c r="B18" s="19" t="inlineStr">
        <is>
          <t>オンゲキ</t>
        </is>
      </c>
      <c r="C18" s="19" t="inlineStr">
        <is>
          <t>FLUFFY FLASH</t>
        </is>
      </c>
      <c r="D18" s="19" t="inlineStr">
        <is>
          <t>1,625</t>
        </is>
      </c>
      <c r="E18" s="19" t="inlineStr">
        <is>
          <t>145</t>
        </is>
      </c>
      <c r="F18" s="19" t="inlineStr">
        <is>
          <t>14.7</t>
        </is>
      </c>
      <c r="G18" s="19" t="inlineStr">
        <is>
          <t>14+</t>
        </is>
      </c>
      <c r="H18" s="19" t="inlineStr">
        <is>
          <t>None</t>
        </is>
      </c>
      <c r="K18" s="19">
        <f>C18&amp;A18</f>
        <v/>
      </c>
      <c r="L18" s="19">
        <f>F18</f>
        <v/>
      </c>
    </row>
    <row r="19">
      <c r="A19" s="19" t="inlineStr">
        <is>
          <t>MASTER</t>
        </is>
      </c>
      <c r="B19" s="19" t="inlineStr">
        <is>
          <t>オンゲキ</t>
        </is>
      </c>
      <c r="C19" s="19" t="inlineStr">
        <is>
          <t>Falsum Atlantis.</t>
        </is>
      </c>
      <c r="D19" s="19" t="inlineStr">
        <is>
          <t>1,775</t>
        </is>
      </c>
      <c r="E19" s="19" t="inlineStr">
        <is>
          <t>149</t>
        </is>
      </c>
      <c r="F19" s="19" t="inlineStr">
        <is>
          <t>14.9</t>
        </is>
      </c>
      <c r="G19" s="19" t="inlineStr">
        <is>
          <t>14+</t>
        </is>
      </c>
      <c r="H19" s="19" t="inlineStr">
        <is>
          <t>第4章ジュエル?個消費</t>
        </is>
      </c>
      <c r="K19" s="19">
        <f>C19&amp;A19</f>
        <v/>
      </c>
      <c r="L19" s="19">
        <f>F19</f>
        <v/>
      </c>
    </row>
    <row r="20">
      <c r="A20" s="19" t="inlineStr">
        <is>
          <t>MASTER</t>
        </is>
      </c>
      <c r="B20" s="19" t="inlineStr">
        <is>
          <t>オンゲキ</t>
        </is>
      </c>
      <c r="C20" s="19" t="inlineStr">
        <is>
          <t>Don't Fight The Music</t>
        </is>
      </c>
      <c r="D20" s="19" t="inlineStr">
        <is>
          <t>2,459</t>
        </is>
      </c>
      <c r="E20" s="19" t="inlineStr">
        <is>
          <t>262</t>
        </is>
      </c>
      <c r="F20" s="19" t="inlineStr">
        <is>
          <t>14.9</t>
        </is>
      </c>
      <c r="G20" s="19" t="inlineStr">
        <is>
          <t>14+</t>
        </is>
      </c>
      <c r="H20" s="19" t="inlineStr">
        <is>
          <t>第4章ジュエル200個消費</t>
        </is>
      </c>
      <c r="K20" s="19">
        <f>C20&amp;A20</f>
        <v/>
      </c>
      <c r="L20" s="19">
        <f>F20</f>
        <v/>
      </c>
    </row>
    <row r="21">
      <c r="A21" s="19" t="inlineStr">
        <is>
          <t>MASTER</t>
        </is>
      </c>
      <c r="B21" s="19" t="inlineStr">
        <is>
          <t>オンゲキ</t>
        </is>
      </c>
      <c r="C21" s="19" t="inlineStr">
        <is>
          <t>Viyella's Scream</t>
        </is>
      </c>
      <c r="D21" s="19" t="inlineStr">
        <is>
          <t>2,048</t>
        </is>
      </c>
      <c r="E21" s="19" t="inlineStr">
        <is>
          <t>200</t>
        </is>
      </c>
      <c r="F21" s="19" t="inlineStr">
        <is>
          <t>14.9</t>
        </is>
      </c>
      <c r="G21" s="19" t="inlineStr">
        <is>
          <t>14+</t>
        </is>
      </c>
      <c r="H21" s="19" t="inlineStr">
        <is>
          <t>None</t>
        </is>
      </c>
      <c r="K21" s="19">
        <f>C21&amp;A21</f>
        <v/>
      </c>
      <c r="L21" s="19">
        <f>F21</f>
        <v/>
      </c>
    </row>
    <row r="22">
      <c r="A22" s="19" t="inlineStr">
        <is>
          <t>MASTER</t>
        </is>
      </c>
      <c r="B22" s="19" t="inlineStr">
        <is>
          <t>チュウマイ</t>
        </is>
      </c>
      <c r="C22" s="19" t="inlineStr">
        <is>
          <t>larva</t>
        </is>
      </c>
      <c r="D22" s="19" t="inlineStr">
        <is>
          <t>1,696</t>
        </is>
      </c>
      <c r="E22" s="19" t="inlineStr">
        <is>
          <t>126</t>
        </is>
      </c>
      <c r="F22" s="19" t="inlineStr">
        <is>
          <t>14.7</t>
        </is>
      </c>
      <c r="G22" s="19" t="inlineStr">
        <is>
          <t>14+</t>
        </is>
      </c>
      <c r="H22" s="19" t="inlineStr">
        <is>
          <t>None</t>
        </is>
      </c>
      <c r="K22" s="19">
        <f>C22&amp;A22</f>
        <v/>
      </c>
      <c r="L22" s="19">
        <f>F22</f>
        <v/>
      </c>
    </row>
    <row r="23">
      <c r="A23" s="19" t="inlineStr">
        <is>
          <t>MASTER</t>
        </is>
      </c>
      <c r="B23" s="19" t="inlineStr">
        <is>
          <t>チュウマイ</t>
        </is>
      </c>
      <c r="C23" s="19" t="inlineStr">
        <is>
          <t>QZKago Requiem</t>
        </is>
      </c>
      <c r="D23" s="19" t="inlineStr">
        <is>
          <t>1,260</t>
        </is>
      </c>
      <c r="E23" s="19" t="inlineStr">
        <is>
          <t>148</t>
        </is>
      </c>
      <c r="F23" s="19" t="inlineStr">
        <is>
          <t>14.8</t>
        </is>
      </c>
      <c r="G23" s="19" t="inlineStr">
        <is>
          <t>14+</t>
        </is>
      </c>
      <c r="H23" s="19" t="inlineStr">
        <is>
          <t>None</t>
        </is>
      </c>
      <c r="K23" s="19">
        <f>C23&amp;A23</f>
        <v/>
      </c>
      <c r="L23" s="19">
        <f>F23</f>
        <v/>
      </c>
    </row>
    <row r="24">
      <c r="A24" s="19" t="inlineStr">
        <is>
          <t>MASTER</t>
        </is>
      </c>
      <c r="B24" s="19" t="inlineStr">
        <is>
          <t>オンゲキ</t>
        </is>
      </c>
      <c r="C24" s="19" t="inlineStr">
        <is>
          <t>Adverse Gaff</t>
        </is>
      </c>
      <c r="D24" s="19" t="inlineStr">
        <is>
          <t>1,372</t>
        </is>
      </c>
      <c r="E24" s="19" t="inlineStr">
        <is>
          <t>41</t>
        </is>
      </c>
      <c r="F24" s="19" t="inlineStr">
        <is>
          <t>14.7</t>
        </is>
      </c>
      <c r="G24" s="19" t="inlineStr">
        <is>
          <t>14+</t>
        </is>
      </c>
      <c r="H24" s="19" t="inlineStr">
        <is>
          <t>None</t>
        </is>
      </c>
      <c r="K24" s="19">
        <f>C24&amp;A24</f>
        <v/>
      </c>
      <c r="L24" s="19">
        <f>F24</f>
        <v/>
      </c>
    </row>
    <row r="25">
      <c r="A25" s="19" t="inlineStr">
        <is>
          <t>MASTER</t>
        </is>
      </c>
      <c r="B25" s="19" t="inlineStr">
        <is>
          <t>オンゲキ</t>
        </is>
      </c>
      <c r="C25" s="19" t="inlineStr">
        <is>
          <t>Cult future</t>
        </is>
      </c>
      <c r="D25" s="19" t="inlineStr">
        <is>
          <t>1,712</t>
        </is>
      </c>
      <c r="E25" s="19" t="inlineStr">
        <is>
          <t>149</t>
        </is>
      </c>
      <c r="F25" s="19" t="inlineStr">
        <is>
          <t>14.9</t>
        </is>
      </c>
      <c r="G25" s="19" t="inlineStr">
        <is>
          <t>14+</t>
        </is>
      </c>
      <c r="H25" s="19" t="inlineStr">
        <is>
          <t>None</t>
        </is>
      </c>
      <c r="K25" s="19">
        <f>C25&amp;A25</f>
        <v/>
      </c>
      <c r="L25" s="19">
        <f>F25</f>
        <v/>
      </c>
    </row>
    <row r="26">
      <c r="A26" s="19" t="inlineStr">
        <is>
          <t>MASTER</t>
        </is>
      </c>
      <c r="B26" s="19" t="inlineStr">
        <is>
          <t>VARIETY</t>
        </is>
      </c>
      <c r="C26" s="19" t="inlineStr">
        <is>
          <t>Love ＆ Justice</t>
        </is>
      </c>
      <c r="D26" s="19" t="inlineStr">
        <is>
          <t>2,248</t>
        </is>
      </c>
      <c r="E26" s="19" t="inlineStr">
        <is>
          <t>88</t>
        </is>
      </c>
      <c r="F26" s="19" t="inlineStr">
        <is>
          <t>14.7</t>
        </is>
      </c>
      <c r="G26" s="19" t="inlineStr">
        <is>
          <t>14+</t>
        </is>
      </c>
      <c r="H26" s="19" t="inlineStr">
        <is>
          <t>None</t>
        </is>
      </c>
      <c r="K26" s="19">
        <f>C26&amp;A26</f>
        <v/>
      </c>
      <c r="L26" s="19">
        <f>F26</f>
        <v/>
      </c>
    </row>
    <row r="27">
      <c r="A27" s="19" t="inlineStr">
        <is>
          <t>LUNATIC</t>
        </is>
      </c>
      <c r="B27" s="19" t="inlineStr">
        <is>
          <t>LUNATIC</t>
        </is>
      </c>
      <c r="C27" s="19" t="inlineStr">
        <is>
          <t>macrocosmos</t>
        </is>
      </c>
      <c r="D27" s="19" t="inlineStr">
        <is>
          <t>2,870</t>
        </is>
      </c>
      <c r="E27" s="19" t="inlineStr">
        <is>
          <t>57</t>
        </is>
      </c>
      <c r="F27" s="19" t="inlineStr">
        <is>
          <t>14.9</t>
        </is>
      </c>
      <c r="G27" s="19" t="inlineStr">
        <is>
          <t>14+</t>
        </is>
      </c>
      <c r="H27" s="19" t="inlineStr">
        <is>
          <t>None</t>
        </is>
      </c>
      <c r="K27" s="19">
        <f>C27&amp;A27</f>
        <v/>
      </c>
      <c r="L27" s="19">
        <f>F27</f>
        <v/>
      </c>
    </row>
    <row r="28">
      <c r="A28" s="19" t="inlineStr">
        <is>
          <t>MASTER</t>
        </is>
      </c>
      <c r="B28" s="19" t="inlineStr">
        <is>
          <t>チュウマイ</t>
        </is>
      </c>
      <c r="C28" s="19" t="inlineStr">
        <is>
          <t>Xevel</t>
        </is>
      </c>
      <c r="D28" s="19" t="inlineStr">
        <is>
          <t>1,847</t>
        </is>
      </c>
      <c r="E28" s="19" t="inlineStr">
        <is>
          <t>253</t>
        </is>
      </c>
      <c r="F28" s="19" t="inlineStr">
        <is>
          <t>14.7</t>
        </is>
      </c>
      <c r="G28" s="19" t="inlineStr">
        <is>
          <t>14+</t>
        </is>
      </c>
      <c r="H28" s="19" t="inlineStr">
        <is>
          <t>None</t>
        </is>
      </c>
      <c r="K28" s="19">
        <f>C28&amp;A28</f>
        <v/>
      </c>
      <c r="L28" s="19">
        <f>F28</f>
        <v/>
      </c>
    </row>
    <row r="29">
      <c r="A29" s="19" t="inlineStr">
        <is>
          <t>MASTER</t>
        </is>
      </c>
      <c r="B29" s="19" t="inlineStr">
        <is>
          <t>チュウマイ</t>
        </is>
      </c>
      <c r="C29" s="19" t="inlineStr">
        <is>
          <t>TiamaT：F minor</t>
        </is>
      </c>
      <c r="D29" s="19" t="inlineStr">
        <is>
          <t>2,106</t>
        </is>
      </c>
      <c r="E29" s="19" t="inlineStr">
        <is>
          <t>131</t>
        </is>
      </c>
      <c r="F29" s="19" t="inlineStr">
        <is>
          <t>14.8</t>
        </is>
      </c>
      <c r="G29" s="19" t="inlineStr">
        <is>
          <t>14+</t>
        </is>
      </c>
      <c r="H29" s="19" t="inlineStr">
        <is>
          <t>CHUNITHMでプレイして解禁</t>
        </is>
      </c>
      <c r="K29" s="19">
        <f>C29&amp;A29</f>
        <v/>
      </c>
      <c r="L29" s="19">
        <f>F29</f>
        <v/>
      </c>
    </row>
    <row r="30">
      <c r="A30" s="19" t="inlineStr">
        <is>
          <t>MASTER</t>
        </is>
      </c>
      <c r="B30" s="19" t="inlineStr">
        <is>
          <t>オンゲキ</t>
        </is>
      </c>
      <c r="C30" s="19" t="inlineStr">
        <is>
          <t>エータ・ベータ・イータ</t>
        </is>
      </c>
      <c r="D30" s="19" t="inlineStr">
        <is>
          <t>1,956</t>
        </is>
      </c>
      <c r="E30" s="19" t="inlineStr">
        <is>
          <t>245</t>
        </is>
      </c>
      <c r="F30" s="19" t="inlineStr">
        <is>
          <t>14.7</t>
        </is>
      </c>
      <c r="G30" s="19" t="inlineStr">
        <is>
          <t>14+</t>
        </is>
      </c>
      <c r="H30" s="19" t="inlineStr">
        <is>
          <t>None</t>
        </is>
      </c>
      <c r="K30" s="19">
        <f>C30&amp;A30</f>
        <v/>
      </c>
      <c r="L30" s="19">
        <f>F30</f>
        <v/>
      </c>
    </row>
    <row r="31">
      <c r="A31" s="19" t="inlineStr">
        <is>
          <t>MASTER</t>
        </is>
      </c>
      <c r="B31" s="19" t="inlineStr">
        <is>
          <t>VARIETY</t>
        </is>
      </c>
      <c r="C31" s="19" t="inlineStr">
        <is>
          <t>Re：End of a Dream</t>
        </is>
      </c>
      <c r="D31" s="19" t="inlineStr">
        <is>
          <t>1,862</t>
        </is>
      </c>
      <c r="E31" s="19" t="inlineStr">
        <is>
          <t>130</t>
        </is>
      </c>
      <c r="F31" s="19" t="inlineStr">
        <is>
          <t>14.8</t>
        </is>
      </c>
      <c r="G31" s="19" t="inlineStr">
        <is>
          <t>14+</t>
        </is>
      </c>
      <c r="H31" s="19" t="inlineStr">
        <is>
          <t>None</t>
        </is>
      </c>
      <c r="K31" s="19">
        <f>C31&amp;A31</f>
        <v/>
      </c>
      <c r="L31" s="19">
        <f>F31</f>
        <v/>
      </c>
    </row>
    <row r="32">
      <c r="A32" s="19" t="inlineStr">
        <is>
          <t>MASTER</t>
        </is>
      </c>
      <c r="B32" s="19" t="inlineStr">
        <is>
          <t>オンゲキ</t>
        </is>
      </c>
      <c r="C32" s="19" t="inlineStr">
        <is>
          <t>SUPER AMBULANCE</t>
        </is>
      </c>
      <c r="D32" s="19" t="inlineStr">
        <is>
          <t>2,062</t>
        </is>
      </c>
      <c r="E32" s="19" t="inlineStr">
        <is>
          <t>119</t>
        </is>
      </c>
      <c r="F32" s="19" t="inlineStr">
        <is>
          <t>14.8</t>
        </is>
      </c>
      <c r="G32" s="19" t="inlineStr">
        <is>
          <t>14+</t>
        </is>
      </c>
      <c r="H32" s="19" t="inlineStr">
        <is>
          <t>None</t>
        </is>
      </c>
      <c r="K32" s="19">
        <f>C32&amp;A32</f>
        <v/>
      </c>
      <c r="L32" s="19">
        <f>F32</f>
        <v/>
      </c>
    </row>
    <row r="33">
      <c r="A33" s="19" t="inlineStr">
        <is>
          <t>MASTER</t>
        </is>
      </c>
      <c r="B33" s="19" t="inlineStr">
        <is>
          <t>チュウマイ</t>
        </is>
      </c>
      <c r="C33" s="19" t="inlineStr">
        <is>
          <t>Last Celebration</t>
        </is>
      </c>
      <c r="D33" s="19" t="inlineStr">
        <is>
          <t>2,716</t>
        </is>
      </c>
      <c r="E33" s="19" t="inlineStr">
        <is>
          <t>69</t>
        </is>
      </c>
      <c r="F33" s="19" t="inlineStr">
        <is>
          <t>14.7</t>
        </is>
      </c>
      <c r="G33" s="19" t="inlineStr">
        <is>
          <t>14+</t>
        </is>
      </c>
      <c r="H33" s="19" t="inlineStr">
        <is>
          <t>None</t>
        </is>
      </c>
      <c r="K33" s="19">
        <f>C33&amp;A33</f>
        <v/>
      </c>
      <c r="L33" s="19">
        <f>F33</f>
        <v/>
      </c>
    </row>
    <row r="34">
      <c r="A34" s="19" t="inlineStr">
        <is>
          <t>MASTER</t>
        </is>
      </c>
      <c r="B34" s="19" t="inlineStr">
        <is>
          <t>VARIETY</t>
        </is>
      </c>
      <c r="C34" s="19" t="inlineStr">
        <is>
          <t>MANIERA REMASTERED</t>
        </is>
      </c>
      <c r="D34" s="19" t="inlineStr">
        <is>
          <t>1,565</t>
        </is>
      </c>
      <c r="E34" s="19" t="inlineStr">
        <is>
          <t>242</t>
        </is>
      </c>
      <c r="F34" s="19" t="inlineStr">
        <is>
          <t>14.8</t>
        </is>
      </c>
      <c r="G34" s="19" t="inlineStr">
        <is>
          <t>14+</t>
        </is>
      </c>
      <c r="H34" s="19" t="inlineStr">
        <is>
          <t>None</t>
        </is>
      </c>
      <c r="K34" s="19">
        <f>C34&amp;A34</f>
        <v/>
      </c>
      <c r="L34" s="19">
        <f>F34</f>
        <v/>
      </c>
    </row>
    <row r="35">
      <c r="A35" s="19" t="inlineStr">
        <is>
          <t>MASTER</t>
        </is>
      </c>
      <c r="B35" s="19" t="inlineStr">
        <is>
          <t>VARIETY</t>
        </is>
      </c>
      <c r="C35" s="19" t="inlineStr">
        <is>
          <t>Shamshir -rough Pt.2-</t>
        </is>
      </c>
      <c r="D35" s="19" t="inlineStr">
        <is>
          <t>1,265</t>
        </is>
      </c>
      <c r="E35" s="19" t="inlineStr">
        <is>
          <t>126</t>
        </is>
      </c>
      <c r="F35" s="19" t="inlineStr">
        <is>
          <t>14.7</t>
        </is>
      </c>
      <c r="G35" s="19" t="inlineStr">
        <is>
          <t>14+</t>
        </is>
      </c>
      <c r="H35" s="19" t="inlineStr">
        <is>
          <t>None</t>
        </is>
      </c>
      <c r="K35" s="19">
        <f>C35&amp;A35</f>
        <v/>
      </c>
      <c r="L35" s="19">
        <f>F35</f>
        <v/>
      </c>
    </row>
    <row r="36">
      <c r="A36" s="19" t="inlineStr">
        <is>
          <t>MASTER</t>
        </is>
      </c>
      <c r="B36" s="19" t="inlineStr">
        <is>
          <t>オンゲキ</t>
        </is>
      </c>
      <c r="C36" s="19" t="inlineStr">
        <is>
          <t>Diamond Dust</t>
        </is>
      </c>
      <c r="D36" s="19" t="inlineStr">
        <is>
          <t>1,805</t>
        </is>
      </c>
      <c r="E36" s="19" t="inlineStr">
        <is>
          <t>123</t>
        </is>
      </c>
      <c r="F36" s="19" t="inlineStr">
        <is>
          <t>14.9</t>
        </is>
      </c>
      <c r="G36" s="19" t="inlineStr">
        <is>
          <t>14+</t>
        </is>
      </c>
      <c r="H36" s="19" t="inlineStr">
        <is>
          <t>None</t>
        </is>
      </c>
      <c r="K36" s="19">
        <f>C36&amp;A36</f>
        <v/>
      </c>
      <c r="L36" s="19">
        <f>F36</f>
        <v/>
      </c>
    </row>
    <row r="37">
      <c r="A37" s="19" t="inlineStr">
        <is>
          <t>MASTER</t>
        </is>
      </c>
      <c r="B37" s="19" t="inlineStr">
        <is>
          <t>VARIETY</t>
        </is>
      </c>
      <c r="C37" s="19" t="inlineStr">
        <is>
          <t>Crimson Phoenix</t>
        </is>
      </c>
      <c r="D37" s="19" t="inlineStr">
        <is>
          <t>1,468</t>
        </is>
      </c>
      <c r="E37" s="19" t="inlineStr">
        <is>
          <t>140</t>
        </is>
      </c>
      <c r="F37" s="19" t="inlineStr">
        <is>
          <t>14.7</t>
        </is>
      </c>
      <c r="G37" s="19" t="inlineStr">
        <is>
          <t>14+</t>
        </is>
      </c>
      <c r="H37" s="19" t="inlineStr">
        <is>
          <t>None</t>
        </is>
      </c>
      <c r="K37" s="19">
        <f>C37&amp;A37</f>
        <v/>
      </c>
      <c r="L37" s="19">
        <f>F37</f>
        <v/>
      </c>
    </row>
    <row r="38">
      <c r="A38" s="19" t="inlineStr">
        <is>
          <t>MASTER</t>
        </is>
      </c>
      <c r="B38" s="19" t="inlineStr">
        <is>
          <t>オンゲキ</t>
        </is>
      </c>
      <c r="C38" s="19" t="inlineStr">
        <is>
          <t>Final Flash Flight</t>
        </is>
      </c>
      <c r="D38" s="19" t="inlineStr">
        <is>
          <t>None</t>
        </is>
      </c>
      <c r="E38" s="19" t="inlineStr">
        <is>
          <t>None</t>
        </is>
      </c>
      <c r="F38" s="19" t="inlineStr">
        <is>
          <t>14.8</t>
        </is>
      </c>
      <c r="G38" s="19" t="inlineStr">
        <is>
          <t>14+</t>
        </is>
      </c>
      <c r="H38" s="19" t="inlineStr">
        <is>
          <t>None</t>
        </is>
      </c>
      <c r="K38" s="19">
        <f>C38&amp;A38</f>
        <v/>
      </c>
      <c r="L38" s="19">
        <f>F38</f>
        <v/>
      </c>
    </row>
    <row r="39">
      <c r="A39" s="19" t="inlineStr">
        <is>
          <t>MASTER</t>
        </is>
      </c>
      <c r="B39" s="19" t="inlineStr">
        <is>
          <t>VARIETY</t>
        </is>
      </c>
      <c r="C39" s="19" t="inlineStr">
        <is>
          <t>FREEDOM DiVE</t>
        </is>
      </c>
      <c r="D39" s="19" t="inlineStr">
        <is>
          <t>None</t>
        </is>
      </c>
      <c r="E39" s="19" t="inlineStr">
        <is>
          <t>None</t>
        </is>
      </c>
      <c r="F39" s="19" t="inlineStr">
        <is>
          <t>14.9</t>
        </is>
      </c>
      <c r="G39" s="19" t="inlineStr">
        <is>
          <t>14+</t>
        </is>
      </c>
      <c r="H39" s="19" t="inlineStr">
        <is>
          <t>None</t>
        </is>
      </c>
      <c r="K39" s="19">
        <f>C39&amp;A39</f>
        <v/>
      </c>
      <c r="L39" s="19">
        <f>F39</f>
        <v/>
      </c>
    </row>
    <row r="40">
      <c r="A40" s="19" t="inlineStr">
        <is>
          <t>MASTER</t>
        </is>
      </c>
      <c r="B40" s="19" t="inlineStr">
        <is>
          <t>チュウマイ</t>
        </is>
      </c>
      <c r="C40" s="19" t="inlineStr">
        <is>
          <t>Alea jacta est!</t>
        </is>
      </c>
      <c r="D40" s="19" t="inlineStr">
        <is>
          <t>None</t>
        </is>
      </c>
      <c r="E40" s="19" t="inlineStr">
        <is>
          <t>None</t>
        </is>
      </c>
      <c r="F40" s="19" t="inlineStr">
        <is>
          <t>14.7</t>
        </is>
      </c>
      <c r="G40" s="19" t="inlineStr">
        <is>
          <t>14+</t>
        </is>
      </c>
      <c r="H40" s="19" t="inlineStr">
        <is>
          <t>None</t>
        </is>
      </c>
      <c r="K40" s="19">
        <f>C40&amp;A40</f>
        <v/>
      </c>
      <c r="L40" s="19">
        <f>F40</f>
        <v/>
      </c>
    </row>
    <row r="41">
      <c r="A41" s="19" t="inlineStr">
        <is>
          <t>MASTER</t>
        </is>
      </c>
      <c r="B41" s="19" t="inlineStr">
        <is>
          <t>VARIETY</t>
        </is>
      </c>
      <c r="C41" s="19" t="inlineStr">
        <is>
          <t>神威</t>
        </is>
      </c>
      <c r="D41" s="19" t="inlineStr">
        <is>
          <t>1,874</t>
        </is>
      </c>
      <c r="E41" s="19" t="inlineStr">
        <is>
          <t>320</t>
        </is>
      </c>
      <c r="F41" s="19" t="inlineStr">
        <is>
          <t>14.3</t>
        </is>
      </c>
      <c r="G41" s="19" t="inlineStr">
        <is>
          <t>14</t>
        </is>
      </c>
      <c r="H41" s="19" t="inlineStr">
        <is>
          <t>ジュエル60個消費</t>
        </is>
      </c>
      <c r="K41" s="19">
        <f>C41&amp;A41</f>
        <v/>
      </c>
      <c r="L41" s="19">
        <f>F41</f>
        <v/>
      </c>
    </row>
    <row r="42">
      <c r="A42" s="19" t="inlineStr">
        <is>
          <t>MASTER</t>
        </is>
      </c>
      <c r="B42" s="19" t="inlineStr">
        <is>
          <t>オンゲキ</t>
        </is>
      </c>
      <c r="C42" s="19" t="inlineStr">
        <is>
          <t>Everlasting Today</t>
        </is>
      </c>
      <c r="D42" s="19" t="inlineStr">
        <is>
          <t>1,456</t>
        </is>
      </c>
      <c r="E42" s="19" t="inlineStr">
        <is>
          <t>38</t>
        </is>
      </c>
      <c r="F42" s="19" t="inlineStr">
        <is>
          <t>14.0</t>
        </is>
      </c>
      <c r="G42" s="19" t="inlineStr">
        <is>
          <t>14</t>
        </is>
      </c>
      <c r="H42" s="19" t="inlineStr">
        <is>
          <t>ジュエル120個消費</t>
        </is>
      </c>
      <c r="K42" s="19">
        <f>C42&amp;A42</f>
        <v/>
      </c>
      <c r="L42" s="19">
        <f>F42</f>
        <v/>
      </c>
    </row>
    <row r="43">
      <c r="A43" s="19" t="inlineStr">
        <is>
          <t>MASTER</t>
        </is>
      </c>
      <c r="B43" s="19" t="inlineStr">
        <is>
          <t>niconico</t>
        </is>
      </c>
      <c r="C43" s="19" t="inlineStr">
        <is>
          <t>初音ミクの激唱</t>
        </is>
      </c>
      <c r="D43" s="19" t="inlineStr">
        <is>
          <t>1,275</t>
        </is>
      </c>
      <c r="E43" s="19" t="inlineStr">
        <is>
          <t>139</t>
        </is>
      </c>
      <c r="F43" s="19" t="inlineStr">
        <is>
          <t>14.2</t>
        </is>
      </c>
      <c r="G43" s="19" t="inlineStr">
        <is>
          <t>14</t>
        </is>
      </c>
      <c r="H43" s="19" t="inlineStr">
        <is>
          <t>None</t>
        </is>
      </c>
      <c r="K43" s="19">
        <f>C43&amp;A43</f>
        <v/>
      </c>
      <c r="L43" s="19">
        <f>F43</f>
        <v/>
      </c>
    </row>
    <row r="44">
      <c r="A44" s="19" t="inlineStr">
        <is>
          <t>LUNATIC</t>
        </is>
      </c>
      <c r="B44" s="19" t="inlineStr">
        <is>
          <t>LUNATIC</t>
        </is>
      </c>
      <c r="C44" s="19" t="inlineStr">
        <is>
          <t>初音ミクの激唱</t>
        </is>
      </c>
      <c r="D44" s="19" t="inlineStr">
        <is>
          <t>2,000</t>
        </is>
      </c>
      <c r="E44" s="19" t="inlineStr">
        <is>
          <t>139</t>
        </is>
      </c>
      <c r="F44" s="19" t="inlineStr">
        <is>
          <t>14.2</t>
        </is>
      </c>
      <c r="G44" s="19" t="inlineStr">
        <is>
          <t>14</t>
        </is>
      </c>
      <c r="H44" s="19" t="inlineStr">
        <is>
          <t>ジュエル100個消費</t>
        </is>
      </c>
      <c r="K44" s="19">
        <f>C44&amp;A44</f>
        <v/>
      </c>
      <c r="L44" s="19">
        <f>F44</f>
        <v/>
      </c>
    </row>
    <row r="45">
      <c r="A45" s="19" t="inlineStr">
        <is>
          <t>MASTER</t>
        </is>
      </c>
      <c r="B45" s="19" t="inlineStr">
        <is>
          <t>チュウマイ</t>
        </is>
      </c>
      <c r="C45" s="19" t="inlineStr">
        <is>
          <t>7thSense</t>
        </is>
      </c>
      <c r="D45" s="19" t="inlineStr">
        <is>
          <t>1,111</t>
        </is>
      </c>
      <c r="E45" s="19" t="inlineStr">
        <is>
          <t>123</t>
        </is>
      </c>
      <c r="F45" s="19" t="inlineStr">
        <is>
          <t>14.0</t>
        </is>
      </c>
      <c r="G45" s="19" t="inlineStr">
        <is>
          <t>14</t>
        </is>
      </c>
      <c r="H45" s="19" t="inlineStr">
        <is>
          <t>ジュエル75個消費</t>
        </is>
      </c>
      <c r="K45" s="19">
        <f>C45&amp;A45</f>
        <v/>
      </c>
      <c r="L45" s="19">
        <f>F45</f>
        <v/>
      </c>
    </row>
    <row r="46">
      <c r="A46" s="19" t="inlineStr">
        <is>
          <t>MASTER</t>
        </is>
      </c>
      <c r="B46" s="19" t="inlineStr">
        <is>
          <t>チュウマイ</t>
        </is>
      </c>
      <c r="C46" s="19" t="inlineStr">
        <is>
          <t>エンドマークに希望と涙を添えて</t>
        </is>
      </c>
      <c r="D46" s="19" t="inlineStr">
        <is>
          <t>1,740</t>
        </is>
      </c>
      <c r="E46" s="19" t="inlineStr">
        <is>
          <t>206</t>
        </is>
      </c>
      <c r="F46" s="19" t="inlineStr">
        <is>
          <t>14.2</t>
        </is>
      </c>
      <c r="G46" s="19" t="inlineStr">
        <is>
          <t>14</t>
        </is>
      </c>
      <c r="H46" s="19" t="inlineStr">
        <is>
          <t>ジュエル90個消費</t>
        </is>
      </c>
      <c r="K46" s="19">
        <f>C46&amp;A46</f>
        <v/>
      </c>
      <c r="L46" s="19">
        <f>F46</f>
        <v/>
      </c>
    </row>
    <row r="47">
      <c r="A47" s="19" t="inlineStr">
        <is>
          <t>MASTER</t>
        </is>
      </c>
      <c r="B47" s="19" t="inlineStr">
        <is>
          <t>オンゲキ</t>
        </is>
      </c>
      <c r="C47" s="19" t="inlineStr">
        <is>
          <t>Dazzle hop</t>
        </is>
      </c>
      <c r="D47" s="19" t="inlineStr">
        <is>
          <t>1,244</t>
        </is>
      </c>
      <c r="E47" s="19" t="inlineStr">
        <is>
          <t>147</t>
        </is>
      </c>
      <c r="F47" s="19" t="inlineStr">
        <is>
          <t>14.0</t>
        </is>
      </c>
      <c r="G47" s="19" t="inlineStr">
        <is>
          <t>14</t>
        </is>
      </c>
      <c r="H47" s="19" t="inlineStr">
        <is>
          <t>ジュエル120個消費</t>
        </is>
      </c>
      <c r="K47" s="19">
        <f>C47&amp;A47</f>
        <v/>
      </c>
      <c r="L47" s="19">
        <f>F47</f>
        <v/>
      </c>
    </row>
    <row r="48">
      <c r="A48" s="19" t="inlineStr">
        <is>
          <t>MASTER</t>
        </is>
      </c>
      <c r="B48" s="19" t="inlineStr">
        <is>
          <t>VARIETY</t>
        </is>
      </c>
      <c r="C48" s="19" t="inlineStr">
        <is>
          <t>GOODRAGE</t>
        </is>
      </c>
      <c r="D48" s="19" t="inlineStr">
        <is>
          <t>1,241</t>
        </is>
      </c>
      <c r="E48" s="19" t="inlineStr">
        <is>
          <t>84</t>
        </is>
      </c>
      <c r="F48" s="19" t="inlineStr">
        <is>
          <t>14.0</t>
        </is>
      </c>
      <c r="G48" s="19" t="inlineStr">
        <is>
          <t>14</t>
        </is>
      </c>
      <c r="H48" s="19" t="inlineStr">
        <is>
          <t>イベントジュエル 30個</t>
        </is>
      </c>
      <c r="K48" s="19">
        <f>C48&amp;A48</f>
        <v/>
      </c>
      <c r="L48" s="19">
        <f>F48</f>
        <v/>
      </c>
    </row>
    <row r="49">
      <c r="A49" s="19" t="inlineStr">
        <is>
          <t>MASTER</t>
        </is>
      </c>
      <c r="B49" s="19" t="inlineStr">
        <is>
          <t>チュウマイ</t>
        </is>
      </c>
      <c r="C49" s="19" t="inlineStr">
        <is>
          <t>怒槌</t>
        </is>
      </c>
      <c r="D49" s="19" t="inlineStr">
        <is>
          <t>1,584</t>
        </is>
      </c>
      <c r="E49" s="19" t="inlineStr">
        <is>
          <t>153</t>
        </is>
      </c>
      <c r="F49" s="19" t="inlineStr">
        <is>
          <t>14.5</t>
        </is>
      </c>
      <c r="G49" s="19" t="inlineStr">
        <is>
          <t>14</t>
        </is>
      </c>
      <c r="H49" s="19" t="inlineStr">
        <is>
          <t>ジュエル100個消費</t>
        </is>
      </c>
      <c r="K49" s="19">
        <f>C49&amp;A49</f>
        <v/>
      </c>
      <c r="L49" s="19">
        <f>F49</f>
        <v/>
      </c>
    </row>
    <row r="50">
      <c r="A50" s="19" t="inlineStr">
        <is>
          <t>MASTER</t>
        </is>
      </c>
      <c r="B50" s="19" t="inlineStr">
        <is>
          <t>チュウマイ</t>
        </is>
      </c>
      <c r="C50" s="19" t="inlineStr">
        <is>
          <t>混沌を越えし我らが神聖なる調律主を讃えよ</t>
        </is>
      </c>
      <c r="D50" s="19" t="inlineStr">
        <is>
          <t>1,572</t>
        </is>
      </c>
      <c r="E50" s="19" t="inlineStr">
        <is>
          <t>270</t>
        </is>
      </c>
      <c r="F50" s="19" t="inlineStr">
        <is>
          <t>14.3</t>
        </is>
      </c>
      <c r="G50" s="19" t="inlineStr">
        <is>
          <t>14</t>
        </is>
      </c>
      <c r="H50" s="19" t="inlineStr">
        <is>
          <t>ジュエル120個消費</t>
        </is>
      </c>
      <c r="K50" s="19">
        <f>C50&amp;A50</f>
        <v/>
      </c>
      <c r="L50" s="19">
        <f>F50</f>
        <v/>
      </c>
    </row>
    <row r="51">
      <c r="A51" s="19" t="inlineStr">
        <is>
          <t>MASTER</t>
        </is>
      </c>
      <c r="B51" s="19" t="inlineStr">
        <is>
          <t>オンゲキ</t>
        </is>
      </c>
      <c r="C51" s="19" t="inlineStr">
        <is>
          <t>MEGATON BLAST</t>
        </is>
      </c>
      <c r="D51" s="19" t="inlineStr">
        <is>
          <t>1,842</t>
        </is>
      </c>
      <c r="E51" s="19" t="inlineStr">
        <is>
          <t>163</t>
        </is>
      </c>
      <c r="F51" s="19" t="inlineStr">
        <is>
          <t>14.6</t>
        </is>
      </c>
      <c r="G51" s="19" t="inlineStr">
        <is>
          <t>14</t>
        </is>
      </c>
      <c r="H51" s="19" t="inlineStr">
        <is>
          <t>ジュエル60個消費</t>
        </is>
      </c>
      <c r="K51" s="19">
        <f>C51&amp;A51</f>
        <v/>
      </c>
      <c r="L51" s="19">
        <f>F51</f>
        <v/>
      </c>
    </row>
    <row r="52">
      <c r="A52" s="19" t="inlineStr">
        <is>
          <t>MASTER</t>
        </is>
      </c>
      <c r="B52" s="19" t="inlineStr">
        <is>
          <t>オンゲキ</t>
        </is>
      </c>
      <c r="C52" s="19" t="inlineStr">
        <is>
          <t xml:space="preserve">心 </t>
        </is>
      </c>
      <c r="D52" s="19" t="inlineStr">
        <is>
          <t>1,035</t>
        </is>
      </c>
      <c r="E52" s="19" t="inlineStr">
        <is>
          <t>255</t>
        </is>
      </c>
      <c r="F52" s="19" t="inlineStr">
        <is>
          <t>14.6</t>
        </is>
      </c>
      <c r="G52" s="19" t="inlineStr">
        <is>
          <t>14</t>
        </is>
      </c>
      <c r="H52" s="19" t="inlineStr">
        <is>
          <t>ジュエル45個消費</t>
        </is>
      </c>
      <c r="K52" s="19">
        <f>C52&amp;A52</f>
        <v/>
      </c>
      <c r="L52" s="19">
        <f>F52</f>
        <v/>
      </c>
    </row>
    <row r="53">
      <c r="A53" s="19" t="inlineStr">
        <is>
          <t>LUNATIC</t>
        </is>
      </c>
      <c r="B53" s="19" t="inlineStr">
        <is>
          <t>LUNATIC</t>
        </is>
      </c>
      <c r="C53" s="19" t="inlineStr">
        <is>
          <t>Calamity Fortune</t>
        </is>
      </c>
      <c r="D53" s="19" t="inlineStr">
        <is>
          <t>997</t>
        </is>
      </c>
      <c r="E53" s="19" t="inlineStr">
        <is>
          <t>96</t>
        </is>
      </c>
      <c r="F53" s="19" t="inlineStr">
        <is>
          <t>14.1</t>
        </is>
      </c>
      <c r="G53" s="19" t="inlineStr">
        <is>
          <t>14</t>
        </is>
      </c>
      <c r="H53" s="19" t="inlineStr">
        <is>
          <t>None</t>
        </is>
      </c>
      <c r="K53" s="19">
        <f>C53&amp;A53</f>
        <v/>
      </c>
      <c r="L53" s="19">
        <f>F53</f>
        <v/>
      </c>
    </row>
    <row r="54">
      <c r="A54" s="19" t="inlineStr">
        <is>
          <t>MASTER</t>
        </is>
      </c>
      <c r="B54" s="19" t="inlineStr">
        <is>
          <t>チュウマイ</t>
        </is>
      </c>
      <c r="C54" s="19" t="inlineStr">
        <is>
          <t>Garakuta Doll Play</t>
        </is>
      </c>
      <c r="D54" s="19" t="inlineStr">
        <is>
          <t>1,192</t>
        </is>
      </c>
      <c r="E54" s="19" t="inlineStr">
        <is>
          <t>90</t>
        </is>
      </c>
      <c r="F54" s="19" t="inlineStr">
        <is>
          <t>14.2</t>
        </is>
      </c>
      <c r="G54" s="19" t="inlineStr">
        <is>
          <t>14</t>
        </is>
      </c>
      <c r="H54" s="19" t="inlineStr">
        <is>
          <t>ジュエル100個消費</t>
        </is>
      </c>
      <c r="K54" s="19">
        <f>C54&amp;A54</f>
        <v/>
      </c>
      <c r="L54" s="19">
        <f>F54</f>
        <v/>
      </c>
    </row>
    <row r="55">
      <c r="A55" s="19" t="inlineStr">
        <is>
          <t>MASTER</t>
        </is>
      </c>
      <c r="B55" s="19" t="inlineStr">
        <is>
          <t>オンゲキ</t>
        </is>
      </c>
      <c r="C55" s="19" t="inlineStr">
        <is>
          <t>Aenbharr</t>
        </is>
      </c>
      <c r="D55" s="19" t="inlineStr">
        <is>
          <t>1,452</t>
        </is>
      </c>
      <c r="E55" s="19" t="inlineStr">
        <is>
          <t>119</t>
        </is>
      </c>
      <c r="F55" s="19" t="inlineStr">
        <is>
          <t>14.5</t>
        </is>
      </c>
      <c r="G55" s="19" t="inlineStr">
        <is>
          <t>14</t>
        </is>
      </c>
      <c r="H55" s="19" t="inlineStr">
        <is>
          <t>ジュエル250個消費</t>
        </is>
      </c>
      <c r="K55" s="19">
        <f>C55&amp;A55</f>
        <v/>
      </c>
      <c r="L55" s="19">
        <f>F55</f>
        <v/>
      </c>
    </row>
    <row r="56">
      <c r="A56" s="19" t="inlineStr">
        <is>
          <t>MASTER</t>
        </is>
      </c>
      <c r="B56" s="19" t="inlineStr">
        <is>
          <t>VARIETY</t>
        </is>
      </c>
      <c r="C56" s="19" t="inlineStr">
        <is>
          <t>FREEDOM DiVE (tpz Overcute Remix)</t>
        </is>
      </c>
      <c r="D56" s="19" t="inlineStr">
        <is>
          <t>1,679</t>
        </is>
      </c>
      <c r="E56" s="19" t="inlineStr">
        <is>
          <t>95</t>
        </is>
      </c>
      <c r="F56" s="19" t="inlineStr">
        <is>
          <t>14.1</t>
        </is>
      </c>
      <c r="G56" s="19" t="inlineStr">
        <is>
          <t>14</t>
        </is>
      </c>
      <c r="H56" s="19" t="inlineStr">
        <is>
          <t>None</t>
        </is>
      </c>
      <c r="K56" s="19">
        <f>C56&amp;A56</f>
        <v/>
      </c>
      <c r="L56" s="19">
        <f>F56</f>
        <v/>
      </c>
    </row>
    <row r="57">
      <c r="A57" s="19" t="inlineStr">
        <is>
          <t>MASTER</t>
        </is>
      </c>
      <c r="B57" s="19" t="inlineStr">
        <is>
          <t>オンゲキ</t>
        </is>
      </c>
      <c r="C57" s="19" t="inlineStr">
        <is>
          <t>Desperado Waltz</t>
        </is>
      </c>
      <c r="D57" s="19" t="inlineStr">
        <is>
          <t>1,446</t>
        </is>
      </c>
      <c r="E57" s="19" t="inlineStr">
        <is>
          <t>76</t>
        </is>
      </c>
      <c r="F57" s="19" t="inlineStr">
        <is>
          <t>14.4</t>
        </is>
      </c>
      <c r="G57" s="19" t="inlineStr">
        <is>
          <t>14</t>
        </is>
      </c>
      <c r="H57" s="19" t="inlineStr">
        <is>
          <t>None</t>
        </is>
      </c>
      <c r="K57" s="19">
        <f>C57&amp;A57</f>
        <v/>
      </c>
      <c r="L57" s="19">
        <f>F57</f>
        <v/>
      </c>
    </row>
    <row r="58">
      <c r="A58" s="19" t="inlineStr">
        <is>
          <t>MASTER</t>
        </is>
      </c>
      <c r="B58" s="19" t="inlineStr">
        <is>
          <t>オンゲキ</t>
        </is>
      </c>
      <c r="C58" s="19" t="inlineStr">
        <is>
          <t>GEOMETRIC DANCE</t>
        </is>
      </c>
      <c r="D58" s="19" t="inlineStr">
        <is>
          <t>1,496</t>
        </is>
      </c>
      <c r="E58" s="19" t="inlineStr">
        <is>
          <t>224</t>
        </is>
      </c>
      <c r="F58" s="19" t="inlineStr">
        <is>
          <t>14.6</t>
        </is>
      </c>
      <c r="G58" s="19" t="inlineStr">
        <is>
          <t>14</t>
        </is>
      </c>
      <c r="H58" s="19" t="inlineStr">
        <is>
          <t>None</t>
        </is>
      </c>
      <c r="K58" s="19">
        <f>C58&amp;A58</f>
        <v/>
      </c>
      <c r="L58" s="19">
        <f>F58</f>
        <v/>
      </c>
    </row>
    <row r="59">
      <c r="A59" s="19" t="inlineStr">
        <is>
          <t>MASTER</t>
        </is>
      </c>
      <c r="B59" s="19" t="inlineStr">
        <is>
          <t>東方Project</t>
        </is>
      </c>
      <c r="C59" s="19" t="inlineStr">
        <is>
          <t>Imperishable Night 2006(2016 Refine)</t>
        </is>
      </c>
      <c r="D59" s="19" t="inlineStr">
        <is>
          <t>1,189</t>
        </is>
      </c>
      <c r="E59" s="19" t="inlineStr">
        <is>
          <t>64</t>
        </is>
      </c>
      <c r="F59" s="19" t="inlineStr">
        <is>
          <t>14.2</t>
        </is>
      </c>
      <c r="G59" s="19" t="inlineStr">
        <is>
          <t>14</t>
        </is>
      </c>
      <c r="H59" s="19" t="inlineStr">
        <is>
          <t>None</t>
        </is>
      </c>
      <c r="K59" s="19">
        <f>C59&amp;A59</f>
        <v/>
      </c>
      <c r="L59" s="19">
        <f>F59</f>
        <v/>
      </c>
    </row>
    <row r="60">
      <c r="A60" s="19" t="inlineStr">
        <is>
          <t>MASTER</t>
        </is>
      </c>
      <c r="B60" s="19" t="inlineStr">
        <is>
          <t>チュウマイ</t>
        </is>
      </c>
      <c r="C60" s="19" t="inlineStr">
        <is>
          <t>SILENT BLUE</t>
        </is>
      </c>
      <c r="D60" s="19" t="inlineStr">
        <is>
          <t>1,501</t>
        </is>
      </c>
      <c r="E60" s="19" t="inlineStr">
        <is>
          <t>168</t>
        </is>
      </c>
      <c r="F60" s="19" t="inlineStr">
        <is>
          <t>14.1</t>
        </is>
      </c>
      <c r="G60" s="19" t="inlineStr">
        <is>
          <t>14</t>
        </is>
      </c>
      <c r="H60" s="19" t="inlineStr">
        <is>
          <t>None</t>
        </is>
      </c>
      <c r="K60" s="19">
        <f>C60&amp;A60</f>
        <v/>
      </c>
      <c r="L60" s="19">
        <f>F60</f>
        <v/>
      </c>
    </row>
    <row r="61">
      <c r="A61" s="19" t="inlineStr">
        <is>
          <t>MASTER</t>
        </is>
      </c>
      <c r="B61" s="19" t="inlineStr">
        <is>
          <t>チュウマイ</t>
        </is>
      </c>
      <c r="C61" s="19" t="inlineStr">
        <is>
          <t>World Vanquisher</t>
        </is>
      </c>
      <c r="D61" s="19" t="inlineStr">
        <is>
          <t>1,892</t>
        </is>
      </c>
      <c r="E61" s="19" t="inlineStr">
        <is>
          <t>468</t>
        </is>
      </c>
      <c r="F61" s="19" t="inlineStr">
        <is>
          <t>14.6</t>
        </is>
      </c>
      <c r="G61" s="19" t="inlineStr">
        <is>
          <t>14</t>
        </is>
      </c>
      <c r="H61" s="19" t="inlineStr">
        <is>
          <t>None</t>
        </is>
      </c>
      <c r="K61" s="19">
        <f>C61&amp;A61</f>
        <v/>
      </c>
      <c r="L61" s="19">
        <f>F61</f>
        <v/>
      </c>
    </row>
    <row r="62">
      <c r="A62" s="19" t="inlineStr">
        <is>
          <t>MASTER</t>
        </is>
      </c>
      <c r="B62" s="19" t="inlineStr">
        <is>
          <t>POPS＆ANIME</t>
        </is>
      </c>
      <c r="C62" s="19" t="inlineStr">
        <is>
          <t>ジングルベル</t>
        </is>
      </c>
      <c r="D62" s="19" t="inlineStr">
        <is>
          <t>1,775</t>
        </is>
      </c>
      <c r="E62" s="19" t="inlineStr">
        <is>
          <t>255</t>
        </is>
      </c>
      <c r="F62" s="19" t="inlineStr">
        <is>
          <t>14.0</t>
        </is>
      </c>
      <c r="G62" s="19" t="inlineStr">
        <is>
          <t>14</t>
        </is>
      </c>
      <c r="H62" s="19" t="inlineStr">
        <is>
          <t>None</t>
        </is>
      </c>
      <c r="K62" s="19">
        <f>C62&amp;A62</f>
        <v/>
      </c>
      <c r="L62" s="19">
        <f>F62</f>
        <v/>
      </c>
    </row>
    <row r="63">
      <c r="A63" s="19" t="inlineStr">
        <is>
          <t>MASTER</t>
        </is>
      </c>
      <c r="B63" s="19" t="inlineStr">
        <is>
          <t>オンゲキ</t>
        </is>
      </c>
      <c r="C63" s="19" t="inlineStr">
        <is>
          <t>ヒトリボッチサテライト</t>
        </is>
      </c>
      <c r="D63" s="19" t="inlineStr">
        <is>
          <t>1,571</t>
        </is>
      </c>
      <c r="E63" s="19" t="inlineStr">
        <is>
          <t>176</t>
        </is>
      </c>
      <c r="F63" s="19" t="inlineStr">
        <is>
          <t>14.5</t>
        </is>
      </c>
      <c r="G63" s="19" t="inlineStr">
        <is>
          <t>14</t>
        </is>
      </c>
      <c r="H63" s="19" t="inlineStr">
        <is>
          <t>第3章ジュエル150個消費</t>
        </is>
      </c>
      <c r="K63" s="19">
        <f>C63&amp;A63</f>
        <v/>
      </c>
      <c r="L63" s="19">
        <f>F63</f>
        <v/>
      </c>
    </row>
    <row r="64">
      <c r="A64" s="19" t="inlineStr">
        <is>
          <t>MASTER</t>
        </is>
      </c>
      <c r="B64" s="19" t="inlineStr">
        <is>
          <t>チュウマイ</t>
        </is>
      </c>
      <c r="C64" s="19" t="inlineStr">
        <is>
          <t>folern</t>
        </is>
      </c>
      <c r="D64" s="19" t="inlineStr">
        <is>
          <t>1,310</t>
        </is>
      </c>
      <c r="E64" s="19" t="inlineStr">
        <is>
          <t>74</t>
        </is>
      </c>
      <c r="F64" s="19" t="inlineStr">
        <is>
          <t>14.3</t>
        </is>
      </c>
      <c r="G64" s="19" t="inlineStr">
        <is>
          <t>14</t>
        </is>
      </c>
      <c r="H64" s="19" t="inlineStr">
        <is>
          <t>None</t>
        </is>
      </c>
      <c r="K64" s="19">
        <f>C64&amp;A64</f>
        <v/>
      </c>
      <c r="L64" s="19">
        <f>F64</f>
        <v/>
      </c>
    </row>
    <row r="65">
      <c r="A65" s="19" t="inlineStr">
        <is>
          <t>MASTER</t>
        </is>
      </c>
      <c r="B65" s="19" t="inlineStr">
        <is>
          <t>オンゲキ</t>
        </is>
      </c>
      <c r="C65" s="19" t="inlineStr">
        <is>
          <t>R'N'R Monsta</t>
        </is>
      </c>
      <c r="D65" s="19" t="inlineStr">
        <is>
          <t>1,684</t>
        </is>
      </c>
      <c r="E65" s="19" t="inlineStr">
        <is>
          <t>69</t>
        </is>
      </c>
      <c r="F65" s="19" t="inlineStr">
        <is>
          <t>14.0</t>
        </is>
      </c>
      <c r="G65" s="19" t="inlineStr">
        <is>
          <t>14</t>
        </is>
      </c>
      <c r="H65" s="19" t="inlineStr">
        <is>
          <t>None</t>
        </is>
      </c>
      <c r="K65" s="19">
        <f>C65&amp;A65</f>
        <v/>
      </c>
      <c r="L65" s="19">
        <f>F65</f>
        <v/>
      </c>
    </row>
    <row r="66">
      <c r="A66" s="19" t="inlineStr">
        <is>
          <t>MASTER</t>
        </is>
      </c>
      <c r="B66" s="19" t="inlineStr">
        <is>
          <t>オンゲキ</t>
        </is>
      </c>
      <c r="C66" s="19" t="inlineStr">
        <is>
          <t>Galaxy Blaster</t>
        </is>
      </c>
      <c r="D66" s="19" t="inlineStr">
        <is>
          <t>1,843</t>
        </is>
      </c>
      <c r="E66" s="19" t="inlineStr">
        <is>
          <t>111</t>
        </is>
      </c>
      <c r="F66" s="19" t="inlineStr">
        <is>
          <t>14.3</t>
        </is>
      </c>
      <c r="G66" s="19" t="inlineStr">
        <is>
          <t>14</t>
        </is>
      </c>
      <c r="H66" s="19" t="inlineStr">
        <is>
          <t>None</t>
        </is>
      </c>
      <c r="K66" s="19">
        <f>C66&amp;A66</f>
        <v/>
      </c>
      <c r="L66" s="19">
        <f>F66</f>
        <v/>
      </c>
    </row>
    <row r="67">
      <c r="A67" s="19" t="inlineStr">
        <is>
          <t>MASTER</t>
        </is>
      </c>
      <c r="B67" s="19" t="inlineStr">
        <is>
          <t>VARIETY</t>
        </is>
      </c>
      <c r="C67" s="19" t="inlineStr">
        <is>
          <t>Air</t>
        </is>
      </c>
      <c r="D67" s="19" t="inlineStr">
        <is>
          <t>1,354</t>
        </is>
      </c>
      <c r="E67" s="19" t="inlineStr">
        <is>
          <t>173</t>
        </is>
      </c>
      <c r="F67" s="19" t="inlineStr">
        <is>
          <t>14.4</t>
        </is>
      </c>
      <c r="G67" s="19" t="inlineStr">
        <is>
          <t>14</t>
        </is>
      </c>
      <c r="H67" s="19" t="inlineStr">
        <is>
          <t>None</t>
        </is>
      </c>
      <c r="K67" s="19">
        <f>C67&amp;A67</f>
        <v/>
      </c>
      <c r="L67" s="19">
        <f>F67</f>
        <v/>
      </c>
    </row>
    <row r="68">
      <c r="A68" s="19" t="inlineStr">
        <is>
          <t>MASTER</t>
        </is>
      </c>
      <c r="B68" s="19" t="inlineStr">
        <is>
          <t>チュウマイ</t>
        </is>
      </c>
      <c r="C68" s="19" t="inlineStr">
        <is>
          <t>Genesis</t>
        </is>
      </c>
      <c r="D68" s="19" t="inlineStr">
        <is>
          <t>1,360</t>
        </is>
      </c>
      <c r="E68" s="19" t="inlineStr">
        <is>
          <t>141</t>
        </is>
      </c>
      <c r="F68" s="19" t="inlineStr">
        <is>
          <t>14.2</t>
        </is>
      </c>
      <c r="G68" s="19" t="inlineStr">
        <is>
          <t>14</t>
        </is>
      </c>
      <c r="H68" s="19" t="inlineStr">
        <is>
          <t>None</t>
        </is>
      </c>
      <c r="K68" s="19">
        <f>C68&amp;A68</f>
        <v/>
      </c>
      <c r="L68" s="19">
        <f>F68</f>
        <v/>
      </c>
    </row>
    <row r="69">
      <c r="A69" s="19" t="inlineStr">
        <is>
          <t>MASTER</t>
        </is>
      </c>
      <c r="B69" s="19" t="inlineStr">
        <is>
          <t>チュウマイ</t>
        </is>
      </c>
      <c r="C69" s="19" t="inlineStr">
        <is>
          <t>Glorious Crown (tpz over-Over-OVERCUTE REMIX)</t>
        </is>
      </c>
      <c r="D69" s="19" t="inlineStr">
        <is>
          <t>1,435</t>
        </is>
      </c>
      <c r="E69" s="19" t="inlineStr">
        <is>
          <t>215</t>
        </is>
      </c>
      <c r="F69" s="19" t="inlineStr">
        <is>
          <t>14.5</t>
        </is>
      </c>
      <c r="G69" s="19" t="inlineStr">
        <is>
          <t>14</t>
        </is>
      </c>
      <c r="H69" s="19" t="inlineStr">
        <is>
          <t>None</t>
        </is>
      </c>
      <c r="K69" s="19">
        <f>C69&amp;A69</f>
        <v/>
      </c>
      <c r="L69" s="19">
        <f>F69</f>
        <v/>
      </c>
    </row>
    <row r="70">
      <c r="A70" s="19" t="inlineStr">
        <is>
          <t>LUNATIC</t>
        </is>
      </c>
      <c r="B70" s="19" t="inlineStr">
        <is>
          <t>LUNATIC</t>
        </is>
      </c>
      <c r="C70" s="19" t="inlineStr">
        <is>
          <t>luna blu</t>
        </is>
      </c>
      <c r="D70" s="19" t="inlineStr">
        <is>
          <t>2,600</t>
        </is>
      </c>
      <c r="E70" s="19" t="inlineStr">
        <is>
          <t>303</t>
        </is>
      </c>
      <c r="F70" s="19" t="inlineStr">
        <is>
          <t>14.6</t>
        </is>
      </c>
      <c r="G70" s="19" t="inlineStr">
        <is>
          <t>14</t>
        </is>
      </c>
      <c r="H70" s="19" t="inlineStr">
        <is>
          <t>イベントジュエル?個消費</t>
        </is>
      </c>
      <c r="K70" s="19">
        <f>C70&amp;A70</f>
        <v/>
      </c>
      <c r="L70" s="19">
        <f>F70</f>
        <v/>
      </c>
    </row>
    <row r="71">
      <c r="A71" s="19" t="inlineStr">
        <is>
          <t>MASTER</t>
        </is>
      </c>
      <c r="B71" s="19" t="inlineStr">
        <is>
          <t>VARIETY</t>
        </is>
      </c>
      <c r="C71" s="19" t="inlineStr">
        <is>
          <t>felys -final remix-</t>
        </is>
      </c>
      <c r="D71" s="19" t="inlineStr">
        <is>
          <t>1,561</t>
        </is>
      </c>
      <c r="E71" s="19" t="inlineStr">
        <is>
          <t>147</t>
        </is>
      </c>
      <c r="F71" s="19" t="inlineStr">
        <is>
          <t>14.1</t>
        </is>
      </c>
      <c r="G71" s="19" t="inlineStr">
        <is>
          <t>14</t>
        </is>
      </c>
      <c r="H71" s="19" t="inlineStr">
        <is>
          <t>None</t>
        </is>
      </c>
      <c r="K71" s="19">
        <f>C71&amp;A71</f>
        <v/>
      </c>
      <c r="L71" s="19">
        <f>F71</f>
        <v/>
      </c>
    </row>
    <row r="72">
      <c r="A72" s="19" t="inlineStr">
        <is>
          <t>MASTER</t>
        </is>
      </c>
      <c r="B72" s="19" t="inlineStr">
        <is>
          <t>オンゲキ</t>
        </is>
      </c>
      <c r="C72" s="19" t="inlineStr">
        <is>
          <t>PinqPiq(xovevox Remix)</t>
        </is>
      </c>
      <c r="D72" s="19" t="inlineStr">
        <is>
          <t>1,262</t>
        </is>
      </c>
      <c r="E72" s="19" t="inlineStr">
        <is>
          <t>50</t>
        </is>
      </c>
      <c r="F72" s="19" t="inlineStr">
        <is>
          <t>14.1</t>
        </is>
      </c>
      <c r="G72" s="19" t="inlineStr">
        <is>
          <t>14</t>
        </is>
      </c>
      <c r="H72" s="19" t="inlineStr">
        <is>
          <t>None</t>
        </is>
      </c>
      <c r="K72" s="19">
        <f>C72&amp;A72</f>
        <v/>
      </c>
      <c r="L72" s="19">
        <f>F72</f>
        <v/>
      </c>
    </row>
    <row r="73">
      <c r="A73" s="19" t="inlineStr">
        <is>
          <t>MASTER</t>
        </is>
      </c>
      <c r="B73" s="19" t="inlineStr">
        <is>
          <t>オンゲキ</t>
        </is>
      </c>
      <c r="C73" s="19" t="inlineStr">
        <is>
          <t>Daydreama</t>
        </is>
      </c>
      <c r="D73" s="19" t="inlineStr">
        <is>
          <t>1,410</t>
        </is>
      </c>
      <c r="E73" s="19" t="inlineStr">
        <is>
          <t>204</t>
        </is>
      </c>
      <c r="F73" s="19" t="inlineStr">
        <is>
          <t>14.1</t>
        </is>
      </c>
      <c r="G73" s="19" t="inlineStr">
        <is>
          <t>14</t>
        </is>
      </c>
      <c r="H73" s="19" t="inlineStr">
        <is>
          <t>None</t>
        </is>
      </c>
      <c r="K73" s="19">
        <f>C73&amp;A73</f>
        <v/>
      </c>
      <c r="L73" s="19">
        <f>F73</f>
        <v/>
      </c>
    </row>
    <row r="74">
      <c r="A74" s="19" t="inlineStr">
        <is>
          <t>MASTER</t>
        </is>
      </c>
      <c r="B74" s="19" t="inlineStr">
        <is>
          <t>オンゲキ</t>
        </is>
      </c>
      <c r="C74" s="19" t="inlineStr">
        <is>
          <t>Stargazing Dreamer</t>
        </is>
      </c>
      <c r="D74" s="19" t="inlineStr">
        <is>
          <t>2,058</t>
        </is>
      </c>
      <c r="E74" s="19" t="inlineStr">
        <is>
          <t>152</t>
        </is>
      </c>
      <c r="F74" s="19" t="inlineStr">
        <is>
          <t>14.3</t>
        </is>
      </c>
      <c r="G74" s="19" t="inlineStr">
        <is>
          <t>14</t>
        </is>
      </c>
      <c r="H74" s="19" t="inlineStr">
        <is>
          <t>None</t>
        </is>
      </c>
      <c r="K74" s="19">
        <f>C74&amp;A74</f>
        <v/>
      </c>
      <c r="L74" s="19">
        <f>F74</f>
        <v/>
      </c>
    </row>
    <row r="75">
      <c r="A75" s="19" t="inlineStr">
        <is>
          <t>MASTER</t>
        </is>
      </c>
      <c r="B75" s="19" t="inlineStr">
        <is>
          <t>東方Project</t>
        </is>
      </c>
      <c r="C75" s="19" t="inlineStr">
        <is>
          <t>ナイト・オブ・ナイツ(xi Remix)</t>
        </is>
      </c>
      <c r="D75" s="19" t="inlineStr">
        <is>
          <t>1,649</t>
        </is>
      </c>
      <c r="E75" s="19" t="inlineStr">
        <is>
          <t>175</t>
        </is>
      </c>
      <c r="F75" s="19" t="inlineStr">
        <is>
          <t>14.0</t>
        </is>
      </c>
      <c r="G75" s="19" t="inlineStr">
        <is>
          <t>14</t>
        </is>
      </c>
      <c r="H75" s="19" t="inlineStr">
        <is>
          <t>None</t>
        </is>
      </c>
      <c r="K75" s="19">
        <f>C75&amp;A75</f>
        <v/>
      </c>
      <c r="L75" s="19">
        <f>F75</f>
        <v/>
      </c>
    </row>
    <row r="76">
      <c r="A76" s="19" t="inlineStr">
        <is>
          <t>MASTER</t>
        </is>
      </c>
      <c r="B76" s="19" t="inlineStr">
        <is>
          <t>チュウマイ</t>
        </is>
      </c>
      <c r="C76" s="19" t="inlineStr">
        <is>
          <t>雷切-RAIKIRI-</t>
        </is>
      </c>
      <c r="D76" s="19" t="inlineStr">
        <is>
          <t>1,461</t>
        </is>
      </c>
      <c r="E76" s="19" t="inlineStr">
        <is>
          <t>78</t>
        </is>
      </c>
      <c r="F76" s="19" t="inlineStr">
        <is>
          <t>14.4</t>
        </is>
      </c>
      <c r="G76" s="19" t="inlineStr">
        <is>
          <t>14</t>
        </is>
      </c>
      <c r="H76" s="19" t="inlineStr">
        <is>
          <t>None</t>
        </is>
      </c>
      <c r="K76" s="19">
        <f>C76&amp;A76</f>
        <v/>
      </c>
      <c r="L76" s="19">
        <f>F76</f>
        <v/>
      </c>
    </row>
    <row r="77">
      <c r="A77" s="19" t="inlineStr">
        <is>
          <t>MASTER</t>
        </is>
      </c>
      <c r="B77" s="19" t="inlineStr">
        <is>
          <t>VARIETY</t>
        </is>
      </c>
      <c r="C77" s="19" t="inlineStr">
        <is>
          <t>Sound Chimera</t>
        </is>
      </c>
      <c r="D77" s="19" t="inlineStr">
        <is>
          <t>1,730</t>
        </is>
      </c>
      <c r="E77" s="19" t="inlineStr">
        <is>
          <t>33</t>
        </is>
      </c>
      <c r="F77" s="19" t="inlineStr">
        <is>
          <t>14.2</t>
        </is>
      </c>
      <c r="G77" s="19" t="inlineStr">
        <is>
          <t>14</t>
        </is>
      </c>
      <c r="H77" s="19" t="inlineStr">
        <is>
          <t>None</t>
        </is>
      </c>
      <c r="K77" s="19">
        <f>C77&amp;A77</f>
        <v/>
      </c>
      <c r="L77" s="19">
        <f>F77</f>
        <v/>
      </c>
    </row>
    <row r="78">
      <c r="A78" s="19" t="inlineStr">
        <is>
          <t>MASTER</t>
        </is>
      </c>
      <c r="B78" s="19" t="inlineStr">
        <is>
          <t>チュウマイ</t>
        </is>
      </c>
      <c r="C78" s="19" t="inlineStr">
        <is>
          <t>Oshama Scramble!(Cranky Remix)</t>
        </is>
      </c>
      <c r="D78" s="19" t="inlineStr">
        <is>
          <t>1,404</t>
        </is>
      </c>
      <c r="E78" s="19" t="inlineStr">
        <is>
          <t>41</t>
        </is>
      </c>
      <c r="F78" s="19" t="inlineStr">
        <is>
          <t>14.1</t>
        </is>
      </c>
      <c r="G78" s="19" t="inlineStr">
        <is>
          <t>14</t>
        </is>
      </c>
      <c r="H78" s="19" t="inlineStr">
        <is>
          <t>None</t>
        </is>
      </c>
      <c r="K78" s="19">
        <f>C78&amp;A78</f>
        <v/>
      </c>
      <c r="L78" s="19">
        <f>F78</f>
        <v/>
      </c>
    </row>
    <row r="79">
      <c r="A79" s="19" t="inlineStr">
        <is>
          <t>MASTER</t>
        </is>
      </c>
      <c r="B79" s="19" t="inlineStr">
        <is>
          <t>VARIETY</t>
        </is>
      </c>
      <c r="C79" s="19" t="inlineStr">
        <is>
          <t>Jack-the-Ripper◆</t>
        </is>
      </c>
      <c r="D79" s="19" t="inlineStr">
        <is>
          <t>1,766</t>
        </is>
      </c>
      <c r="E79" s="19" t="inlineStr">
        <is>
          <t>252</t>
        </is>
      </c>
      <c r="F79" s="19" t="inlineStr">
        <is>
          <t>14.3</t>
        </is>
      </c>
      <c r="G79" s="19" t="inlineStr">
        <is>
          <t>14</t>
        </is>
      </c>
      <c r="H79" s="19" t="inlineStr">
        <is>
          <t>None</t>
        </is>
      </c>
      <c r="K79" s="19">
        <f>C79&amp;A79</f>
        <v/>
      </c>
      <c r="L79" s="19">
        <f>F79</f>
        <v/>
      </c>
    </row>
    <row r="80">
      <c r="A80" s="19" t="inlineStr">
        <is>
          <t>MASTER</t>
        </is>
      </c>
      <c r="B80" s="19" t="inlineStr">
        <is>
          <t>チュウマイ</t>
        </is>
      </c>
      <c r="C80" s="19" t="inlineStr">
        <is>
          <t>宛城、炎上!!</t>
        </is>
      </c>
      <c r="D80" s="19" t="inlineStr">
        <is>
          <t>2,594</t>
        </is>
      </c>
      <c r="E80" s="19" t="inlineStr">
        <is>
          <t>1,594</t>
        </is>
      </c>
      <c r="F80" s="19" t="inlineStr">
        <is>
          <t>14.4</t>
        </is>
      </c>
      <c r="G80" s="19" t="inlineStr">
        <is>
          <t>14</t>
        </is>
      </c>
      <c r="H80" s="19" t="inlineStr">
        <is>
          <t>None</t>
        </is>
      </c>
      <c r="K80" s="19">
        <f>C80&amp;A80</f>
        <v/>
      </c>
      <c r="L80" s="19">
        <f>F80</f>
        <v/>
      </c>
    </row>
    <row r="81">
      <c r="A81" s="19" t="inlineStr">
        <is>
          <t>MASTER</t>
        </is>
      </c>
      <c r="B81" s="19" t="inlineStr">
        <is>
          <t>オンゲキ</t>
        </is>
      </c>
      <c r="C81" s="19" t="inlineStr">
        <is>
          <t>LiftOff</t>
        </is>
      </c>
      <c r="D81" s="19" t="inlineStr">
        <is>
          <t>1,034</t>
        </is>
      </c>
      <c r="E81" s="19" t="inlineStr">
        <is>
          <t>167</t>
        </is>
      </c>
      <c r="F81" s="19" t="inlineStr">
        <is>
          <t>14.1</t>
        </is>
      </c>
      <c r="G81" s="19" t="inlineStr">
        <is>
          <t>14</t>
        </is>
      </c>
      <c r="H81" s="19" t="inlineStr">
        <is>
          <t>None</t>
        </is>
      </c>
      <c r="K81" s="19">
        <f>C81&amp;A81</f>
        <v/>
      </c>
      <c r="L81" s="19">
        <f>F81</f>
        <v/>
      </c>
    </row>
    <row r="82">
      <c r="A82" s="19" t="inlineStr">
        <is>
          <t>MASTER</t>
        </is>
      </c>
      <c r="B82" s="19" t="inlineStr">
        <is>
          <t>東方Project</t>
        </is>
      </c>
      <c r="C82" s="19" t="inlineStr">
        <is>
          <t>Satori ～3rd EyEs (2020 Recall)</t>
        </is>
      </c>
      <c r="D82" s="19" t="inlineStr">
        <is>
          <t>1,360</t>
        </is>
      </c>
      <c r="E82" s="19" t="inlineStr">
        <is>
          <t>341</t>
        </is>
      </c>
      <c r="F82" s="19" t="inlineStr">
        <is>
          <t>14.2</t>
        </is>
      </c>
      <c r="G82" s="19" t="inlineStr">
        <is>
          <t>14</t>
        </is>
      </c>
      <c r="H82" s="19" t="inlineStr">
        <is>
          <t>None</t>
        </is>
      </c>
      <c r="K82" s="19">
        <f>C82&amp;A82</f>
        <v/>
      </c>
      <c r="L82" s="19">
        <f>F82</f>
        <v/>
      </c>
    </row>
    <row r="83">
      <c r="A83" s="19" t="inlineStr">
        <is>
          <t>MASTER</t>
        </is>
      </c>
      <c r="B83" s="19" t="inlineStr">
        <is>
          <t>VARIETY</t>
        </is>
      </c>
      <c r="C83" s="19" t="inlineStr">
        <is>
          <t>Singularity - ETIA.</t>
        </is>
      </c>
      <c r="D83" s="19" t="inlineStr">
        <is>
          <t>1,267</t>
        </is>
      </c>
      <c r="E83" s="19" t="inlineStr">
        <is>
          <t>124</t>
        </is>
      </c>
      <c r="F83" s="19" t="inlineStr">
        <is>
          <t>14.2</t>
        </is>
      </c>
      <c r="G83" s="19" t="inlineStr">
        <is>
          <t>14</t>
        </is>
      </c>
      <c r="H83" s="19" t="inlineStr">
        <is>
          <t>None</t>
        </is>
      </c>
      <c r="K83" s="19">
        <f>C83&amp;A83</f>
        <v/>
      </c>
      <c r="L83" s="19">
        <f>F83</f>
        <v/>
      </c>
    </row>
    <row r="84">
      <c r="A84" s="19" t="inlineStr">
        <is>
          <t>MASTER</t>
        </is>
      </c>
      <c r="B84" s="19" t="inlineStr">
        <is>
          <t>VARIETY</t>
        </is>
      </c>
      <c r="C84" s="19" t="inlineStr">
        <is>
          <t>Grievous Lady</t>
        </is>
      </c>
      <c r="D84" s="19" t="inlineStr">
        <is>
          <t>1,865</t>
        </is>
      </c>
      <c r="E84" s="19" t="inlineStr">
        <is>
          <t>73</t>
        </is>
      </c>
      <c r="F84" s="19" t="inlineStr">
        <is>
          <t>14.4</t>
        </is>
      </c>
      <c r="G84" s="19" t="inlineStr">
        <is>
          <t>14</t>
        </is>
      </c>
      <c r="H84" s="19" t="inlineStr">
        <is>
          <t>None</t>
        </is>
      </c>
      <c r="K84" s="19">
        <f>C84&amp;A84</f>
        <v/>
      </c>
      <c r="L84" s="19">
        <f>F84</f>
        <v/>
      </c>
    </row>
    <row r="85">
      <c r="A85" s="19" t="inlineStr">
        <is>
          <t>MASTER</t>
        </is>
      </c>
      <c r="B85" s="19" t="inlineStr">
        <is>
          <t>チュウマイ</t>
        </is>
      </c>
      <c r="C85" s="19" t="inlineStr">
        <is>
          <t>Climax</t>
        </is>
      </c>
      <c r="D85" s="19" t="inlineStr">
        <is>
          <t>2,506</t>
        </is>
      </c>
      <c r="E85" s="19" t="inlineStr">
        <is>
          <t>256</t>
        </is>
      </c>
      <c r="F85" s="19" t="inlineStr">
        <is>
          <t>14.5</t>
        </is>
      </c>
      <c r="G85" s="19" t="inlineStr">
        <is>
          <t>14</t>
        </is>
      </c>
      <c r="H85" s="19" t="inlineStr">
        <is>
          <t>None</t>
        </is>
      </c>
      <c r="K85" s="19">
        <f>C85&amp;A85</f>
        <v/>
      </c>
      <c r="L85" s="19">
        <f>F85</f>
        <v/>
      </c>
    </row>
    <row r="86">
      <c r="A86" s="19" t="inlineStr">
        <is>
          <t>MASTER</t>
        </is>
      </c>
      <c r="B86" s="19" t="inlineStr">
        <is>
          <t>POPS＆ANIME</t>
        </is>
      </c>
      <c r="C86" s="19" t="inlineStr">
        <is>
          <t>カナリア</t>
        </is>
      </c>
      <c r="D86" s="19" t="inlineStr">
        <is>
          <t>1,135</t>
        </is>
      </c>
      <c r="E86" s="19" t="inlineStr">
        <is>
          <t>68</t>
        </is>
      </c>
      <c r="F86" s="19" t="inlineStr">
        <is>
          <t>14.1</t>
        </is>
      </c>
      <c r="G86" s="19" t="inlineStr">
        <is>
          <t>14</t>
        </is>
      </c>
      <c r="H86" s="19" t="inlineStr">
        <is>
          <t>None</t>
        </is>
      </c>
      <c r="K86" s="19">
        <f>C86&amp;A86</f>
        <v/>
      </c>
      <c r="L86" s="19">
        <f>F86</f>
        <v/>
      </c>
    </row>
    <row r="87">
      <c r="A87" s="19" t="inlineStr">
        <is>
          <t>MASTER</t>
        </is>
      </c>
      <c r="B87" s="19" t="inlineStr">
        <is>
          <t>オンゲキ</t>
        </is>
      </c>
      <c r="C87" s="19" t="inlineStr">
        <is>
          <t>See The Light</t>
        </is>
      </c>
      <c r="D87" s="19" t="inlineStr">
        <is>
          <t>971</t>
        </is>
      </c>
      <c r="E87" s="19" t="inlineStr">
        <is>
          <t>63</t>
        </is>
      </c>
      <c r="F87" s="19" t="inlineStr">
        <is>
          <t>14.1</t>
        </is>
      </c>
      <c r="G87" s="19" t="inlineStr">
        <is>
          <t>14</t>
        </is>
      </c>
      <c r="H87" s="19" t="inlineStr">
        <is>
          <t>None</t>
        </is>
      </c>
      <c r="K87" s="19">
        <f>C87&amp;A87</f>
        <v/>
      </c>
      <c r="L87" s="19">
        <f>F87</f>
        <v/>
      </c>
    </row>
    <row r="88">
      <c r="A88" s="19" t="inlineStr">
        <is>
          <t>MASTER</t>
        </is>
      </c>
      <c r="B88" s="19" t="inlineStr">
        <is>
          <t>オンゲキ</t>
        </is>
      </c>
      <c r="C88" s="19" t="inlineStr">
        <is>
          <t>美夜月鏡</t>
        </is>
      </c>
      <c r="D88" s="19" t="inlineStr">
        <is>
          <t>1,685</t>
        </is>
      </c>
      <c r="E88" s="19" t="inlineStr">
        <is>
          <t>274</t>
        </is>
      </c>
      <c r="F88" s="19" t="inlineStr">
        <is>
          <t>14.4</t>
        </is>
      </c>
      <c r="G88" s="19" t="inlineStr">
        <is>
          <t>14</t>
        </is>
      </c>
      <c r="H88" s="19" t="inlineStr">
        <is>
          <t>None</t>
        </is>
      </c>
      <c r="K88" s="19">
        <f>C88&amp;A88</f>
        <v/>
      </c>
      <c r="L88" s="19">
        <f>F88</f>
        <v/>
      </c>
    </row>
    <row r="89">
      <c r="A89" s="19" t="inlineStr">
        <is>
          <t>MASTER</t>
        </is>
      </c>
      <c r="B89" s="19" t="inlineStr">
        <is>
          <t>VARIETY</t>
        </is>
      </c>
      <c r="C89" s="19" t="inlineStr">
        <is>
          <t>Altale</t>
        </is>
      </c>
      <c r="D89" s="19" t="inlineStr">
        <is>
          <t>1,266</t>
        </is>
      </c>
      <c r="E89" s="19" t="inlineStr">
        <is>
          <t>188</t>
        </is>
      </c>
      <c r="F89" s="19" t="inlineStr">
        <is>
          <t>14.2</t>
        </is>
      </c>
      <c r="G89" s="19" t="inlineStr">
        <is>
          <t>14</t>
        </is>
      </c>
      <c r="H89" s="19" t="inlineStr">
        <is>
          <t>None</t>
        </is>
      </c>
      <c r="K89" s="19">
        <f>C89&amp;A89</f>
        <v/>
      </c>
      <c r="L89" s="19">
        <f>F89</f>
        <v/>
      </c>
    </row>
    <row r="90">
      <c r="A90" s="19" t="inlineStr">
        <is>
          <t>MASTER</t>
        </is>
      </c>
      <c r="B90" s="19" t="inlineStr">
        <is>
          <t>VARIETY</t>
        </is>
      </c>
      <c r="C90" s="19" t="inlineStr">
        <is>
          <t>BBBLOW -rebuild-</t>
        </is>
      </c>
      <c r="D90" s="19" t="inlineStr">
        <is>
          <t>1,352</t>
        </is>
      </c>
      <c r="E90" s="19" t="inlineStr">
        <is>
          <t>99</t>
        </is>
      </c>
      <c r="F90" s="19" t="inlineStr">
        <is>
          <t>14.0</t>
        </is>
      </c>
      <c r="G90" s="19" t="inlineStr">
        <is>
          <t>14</t>
        </is>
      </c>
      <c r="H90" s="19" t="inlineStr">
        <is>
          <t>None</t>
        </is>
      </c>
      <c r="K90" s="19">
        <f>C90&amp;A90</f>
        <v/>
      </c>
      <c r="L90" s="19">
        <f>F90</f>
        <v/>
      </c>
    </row>
    <row r="91">
      <c r="A91" s="19" t="inlineStr">
        <is>
          <t>MASTER</t>
        </is>
      </c>
      <c r="B91" s="19" t="inlineStr">
        <is>
          <t>オンゲキ</t>
        </is>
      </c>
      <c r="C91" s="19" t="inlineStr">
        <is>
          <t>Daredevil Glaive</t>
        </is>
      </c>
      <c r="D91" s="19" t="inlineStr">
        <is>
          <t>1,620</t>
        </is>
      </c>
      <c r="E91" s="19" t="inlineStr">
        <is>
          <t>211</t>
        </is>
      </c>
      <c r="F91" s="19" t="inlineStr">
        <is>
          <t>14.1</t>
        </is>
      </c>
      <c r="G91" s="19" t="inlineStr">
        <is>
          <t>14</t>
        </is>
      </c>
      <c r="H91" s="19" t="inlineStr">
        <is>
          <t>None</t>
        </is>
      </c>
      <c r="K91" s="19">
        <f>C91&amp;A91</f>
        <v/>
      </c>
      <c r="L91" s="19">
        <f>F91</f>
        <v/>
      </c>
    </row>
    <row r="92">
      <c r="A92" s="19" t="inlineStr">
        <is>
          <t>LUNATIC</t>
        </is>
      </c>
      <c r="B92" s="19" t="inlineStr">
        <is>
          <t>LUNATIC</t>
        </is>
      </c>
      <c r="C92" s="19" t="inlineStr">
        <is>
          <t>回レ!雪月花</t>
        </is>
      </c>
      <c r="D92" s="19" t="inlineStr">
        <is>
          <t>1,507</t>
        </is>
      </c>
      <c r="E92" s="19" t="inlineStr">
        <is>
          <t>140</t>
        </is>
      </c>
      <c r="F92" s="19" t="inlineStr">
        <is>
          <t>14.0</t>
        </is>
      </c>
      <c r="G92" s="19" t="inlineStr">
        <is>
          <t>14</t>
        </is>
      </c>
      <c r="H92" s="19" t="inlineStr">
        <is>
          <t>None</t>
        </is>
      </c>
      <c r="K92" s="19">
        <f>C92&amp;A92</f>
        <v/>
      </c>
      <c r="L92" s="19">
        <f>F92</f>
        <v/>
      </c>
    </row>
    <row r="93">
      <c r="A93" s="19" t="inlineStr">
        <is>
          <t>LUNATIC</t>
        </is>
      </c>
      <c r="B93" s="19" t="inlineStr">
        <is>
          <t>LUNATIC</t>
        </is>
      </c>
      <c r="C93" s="19" t="inlineStr">
        <is>
          <t>Fly to the Leaden Sky -O.N.G.E.K.I. MIX-</t>
        </is>
      </c>
      <c r="D93" s="19" t="inlineStr">
        <is>
          <t>2,211</t>
        </is>
      </c>
      <c r="E93" s="19" t="inlineStr">
        <is>
          <t>126</t>
        </is>
      </c>
      <c r="F93" s="19" t="inlineStr">
        <is>
          <t>14.0</t>
        </is>
      </c>
      <c r="G93" s="19" t="inlineStr">
        <is>
          <t>14</t>
        </is>
      </c>
      <c r="H93" s="19" t="inlineStr">
        <is>
          <t>None</t>
        </is>
      </c>
      <c r="K93" s="19">
        <f>C93&amp;A93</f>
        <v/>
      </c>
      <c r="L93" s="19">
        <f>F93</f>
        <v/>
      </c>
    </row>
    <row r="94">
      <c r="A94" s="19" t="inlineStr">
        <is>
          <t>LUNATIC</t>
        </is>
      </c>
      <c r="B94" s="19" t="inlineStr">
        <is>
          <t>LUNATIC</t>
        </is>
      </c>
      <c r="C94" s="19" t="inlineStr">
        <is>
          <t>セガNET麻雀MJ -O.N.G.E.K.I. MIX-</t>
        </is>
      </c>
      <c r="D94" s="19" t="inlineStr">
        <is>
          <t>1,586</t>
        </is>
      </c>
      <c r="E94" s="19" t="inlineStr">
        <is>
          <t>74</t>
        </is>
      </c>
      <c r="F94" s="19" t="inlineStr">
        <is>
          <t>14.1</t>
        </is>
      </c>
      <c r="G94" s="19" t="inlineStr">
        <is>
          <t>14</t>
        </is>
      </c>
      <c r="H94" s="19" t="inlineStr">
        <is>
          <t>None</t>
        </is>
      </c>
      <c r="K94" s="19">
        <f>C94&amp;A94</f>
        <v/>
      </c>
      <c r="L94" s="19">
        <f>F94</f>
        <v/>
      </c>
    </row>
    <row r="95">
      <c r="A95" s="19" t="inlineStr">
        <is>
          <t>MASTER</t>
        </is>
      </c>
      <c r="B95" s="19" t="inlineStr">
        <is>
          <t>VARIETY</t>
        </is>
      </c>
      <c r="C95" s="19" t="inlineStr">
        <is>
          <t>BATTLE NO.1</t>
        </is>
      </c>
      <c r="D95" s="19" t="inlineStr">
        <is>
          <t>1,692</t>
        </is>
      </c>
      <c r="E95" s="19" t="inlineStr">
        <is>
          <t>261</t>
        </is>
      </c>
      <c r="F95" s="19" t="inlineStr">
        <is>
          <t>14.6</t>
        </is>
      </c>
      <c r="G95" s="19" t="inlineStr">
        <is>
          <t>14</t>
        </is>
      </c>
      <c r="H95" s="19" t="inlineStr">
        <is>
          <t>None</t>
        </is>
      </c>
      <c r="K95" s="19">
        <f>C95&amp;A95</f>
        <v/>
      </c>
      <c r="L95" s="19">
        <f>F95</f>
        <v/>
      </c>
    </row>
    <row r="96">
      <c r="A96" s="19" t="inlineStr">
        <is>
          <t>MASTER</t>
        </is>
      </c>
      <c r="B96" s="19" t="inlineStr">
        <is>
          <t>チュウマイ</t>
        </is>
      </c>
      <c r="C96" s="19" t="inlineStr">
        <is>
          <t>シャッキーーン!!</t>
        </is>
      </c>
      <c r="D96" s="19" t="inlineStr">
        <is>
          <t>1,495</t>
        </is>
      </c>
      <c r="E96" s="19" t="inlineStr">
        <is>
          <t>315</t>
        </is>
      </c>
      <c r="F96" s="19" t="inlineStr">
        <is>
          <t>14.0</t>
        </is>
      </c>
      <c r="G96" s="19" t="inlineStr">
        <is>
          <t>14</t>
        </is>
      </c>
      <c r="H96" s="19" t="inlineStr">
        <is>
          <t>None</t>
        </is>
      </c>
      <c r="K96" s="19">
        <f>C96&amp;A96</f>
        <v/>
      </c>
      <c r="L96" s="19">
        <f>F96</f>
        <v/>
      </c>
    </row>
    <row r="97">
      <c r="A97" s="19" t="inlineStr">
        <is>
          <t>MASTER</t>
        </is>
      </c>
      <c r="B97" s="19" t="inlineStr">
        <is>
          <t>niconico</t>
        </is>
      </c>
      <c r="C97" s="19" t="inlineStr">
        <is>
          <t>ラクガキスト</t>
        </is>
      </c>
      <c r="D97" s="19" t="inlineStr">
        <is>
          <t>1,813</t>
        </is>
      </c>
      <c r="E97" s="19" t="inlineStr">
        <is>
          <t>96</t>
        </is>
      </c>
      <c r="F97" s="19" t="inlineStr">
        <is>
          <t>14.6</t>
        </is>
      </c>
      <c r="G97" s="19" t="inlineStr">
        <is>
          <t>14</t>
        </is>
      </c>
      <c r="H97" s="19" t="inlineStr">
        <is>
          <t>None</t>
        </is>
      </c>
      <c r="K97" s="19">
        <f>C97&amp;A97</f>
        <v/>
      </c>
      <c r="L97" s="19">
        <f>F97</f>
        <v/>
      </c>
    </row>
    <row r="98">
      <c r="A98" s="19" t="inlineStr">
        <is>
          <t>MASTER</t>
        </is>
      </c>
      <c r="B98" s="19" t="inlineStr">
        <is>
          <t>VARIETY</t>
        </is>
      </c>
      <c r="C98" s="19" t="inlineStr">
        <is>
          <t>c.s.q.n.</t>
        </is>
      </c>
      <c r="D98" s="19" t="inlineStr">
        <is>
          <t>1,280</t>
        </is>
      </c>
      <c r="E98" s="19" t="inlineStr">
        <is>
          <t>90</t>
        </is>
      </c>
      <c r="F98" s="19" t="inlineStr">
        <is>
          <t>14.1</t>
        </is>
      </c>
      <c r="G98" s="19" t="inlineStr">
        <is>
          <t>14</t>
        </is>
      </c>
      <c r="H98" s="19" t="inlineStr">
        <is>
          <t>None</t>
        </is>
      </c>
      <c r="K98" s="19">
        <f>C98&amp;A98</f>
        <v/>
      </c>
      <c r="L98" s="19">
        <f>F98</f>
        <v/>
      </c>
    </row>
    <row r="99">
      <c r="A99" s="19" t="inlineStr">
        <is>
          <t>MASTER</t>
        </is>
      </c>
      <c r="B99" s="19" t="inlineStr">
        <is>
          <t>VARIETY</t>
        </is>
      </c>
      <c r="C99" s="19" t="inlineStr">
        <is>
          <t>Amphisbaena</t>
        </is>
      </c>
      <c r="D99" s="19" t="inlineStr">
        <is>
          <t>2,035</t>
        </is>
      </c>
      <c r="E99" s="19" t="inlineStr">
        <is>
          <t>103</t>
        </is>
      </c>
      <c r="F99" s="19" t="inlineStr">
        <is>
          <t>14.4</t>
        </is>
      </c>
      <c r="G99" s="19" t="inlineStr">
        <is>
          <t>14</t>
        </is>
      </c>
      <c r="H99" s="19" t="inlineStr">
        <is>
          <t>None</t>
        </is>
      </c>
      <c r="K99" s="19">
        <f>C99&amp;A99</f>
        <v/>
      </c>
      <c r="L99" s="19">
        <f>F99</f>
        <v/>
      </c>
    </row>
    <row r="100">
      <c r="A100" s="19" t="inlineStr">
        <is>
          <t>MASTER</t>
        </is>
      </c>
      <c r="B100" s="19" t="inlineStr">
        <is>
          <t>オンゲキ</t>
        </is>
      </c>
      <c r="C100" s="19" t="inlineStr">
        <is>
          <t>ジャンヌ・ダルクの慟哭</t>
        </is>
      </c>
      <c r="D100" s="19" t="inlineStr">
        <is>
          <t>1,431</t>
        </is>
      </c>
      <c r="E100" s="19" t="inlineStr">
        <is>
          <t>530</t>
        </is>
      </c>
      <c r="F100" s="19" t="inlineStr">
        <is>
          <t>14.3</t>
        </is>
      </c>
      <c r="G100" s="19" t="inlineStr">
        <is>
          <t>14</t>
        </is>
      </c>
      <c r="H100" s="19" t="inlineStr">
        <is>
          <t>None</t>
        </is>
      </c>
      <c r="K100" s="19">
        <f>C100&amp;A100</f>
        <v/>
      </c>
      <c r="L100" s="19">
        <f>F100</f>
        <v/>
      </c>
    </row>
    <row r="101">
      <c r="A101" s="19" t="inlineStr">
        <is>
          <t>MASTER</t>
        </is>
      </c>
      <c r="B101" s="19" t="inlineStr">
        <is>
          <t>チュウマイ</t>
        </is>
      </c>
      <c r="C101" s="19" t="inlineStr">
        <is>
          <t>Supersonic Generation</t>
        </is>
      </c>
      <c r="D101" s="19" t="inlineStr">
        <is>
          <t>1,189</t>
        </is>
      </c>
      <c r="E101" s="19" t="inlineStr">
        <is>
          <t>60</t>
        </is>
      </c>
      <c r="F101" s="19" t="inlineStr">
        <is>
          <t>14.1</t>
        </is>
      </c>
      <c r="G101" s="19" t="inlineStr">
        <is>
          <t>14</t>
        </is>
      </c>
      <c r="H101" s="19" t="inlineStr">
        <is>
          <t>None</t>
        </is>
      </c>
      <c r="K101" s="19">
        <f>C101&amp;A101</f>
        <v/>
      </c>
      <c r="L101" s="19">
        <f>F101</f>
        <v/>
      </c>
    </row>
    <row r="102">
      <c r="A102" s="19" t="inlineStr">
        <is>
          <t>MASTER</t>
        </is>
      </c>
      <c r="B102" s="19" t="inlineStr">
        <is>
          <t>VARIETY</t>
        </is>
      </c>
      <c r="C102" s="19" t="inlineStr">
        <is>
          <t>DRAGONLADY</t>
        </is>
      </c>
      <c r="D102" s="19" t="inlineStr">
        <is>
          <t>796</t>
        </is>
      </c>
      <c r="E102" s="19" t="inlineStr">
        <is>
          <t>32</t>
        </is>
      </c>
      <c r="F102" s="19" t="inlineStr">
        <is>
          <t>14.2</t>
        </is>
      </c>
      <c r="G102" s="19" t="inlineStr">
        <is>
          <t>14</t>
        </is>
      </c>
      <c r="H102" s="19" t="inlineStr">
        <is>
          <t>None</t>
        </is>
      </c>
      <c r="K102" s="19">
        <f>C102&amp;A102</f>
        <v/>
      </c>
      <c r="L102" s="19">
        <f>F102</f>
        <v/>
      </c>
    </row>
    <row r="103">
      <c r="A103" s="19" t="inlineStr">
        <is>
          <t>MASTER</t>
        </is>
      </c>
      <c r="B103" s="19" t="inlineStr">
        <is>
          <t>オンゲキ</t>
        </is>
      </c>
      <c r="C103" s="19" t="inlineStr">
        <is>
          <t>MAGNETAR GIRL</t>
        </is>
      </c>
      <c r="D103" s="19" t="inlineStr">
        <is>
          <t>1,793</t>
        </is>
      </c>
      <c r="E103" s="19" t="inlineStr">
        <is>
          <t>143</t>
        </is>
      </c>
      <c r="F103" s="19" t="inlineStr">
        <is>
          <t>14.5</t>
        </is>
      </c>
      <c r="G103" s="19" t="inlineStr">
        <is>
          <t>14</t>
        </is>
      </c>
      <c r="H103" s="19" t="inlineStr">
        <is>
          <t>None</t>
        </is>
      </c>
      <c r="K103" s="19">
        <f>C103&amp;A103</f>
        <v/>
      </c>
      <c r="L103" s="19">
        <f>F103</f>
        <v/>
      </c>
    </row>
    <row r="104">
      <c r="A104" s="19" t="inlineStr">
        <is>
          <t>MASTER</t>
        </is>
      </c>
      <c r="B104" s="19" t="inlineStr">
        <is>
          <t>オンゲキ</t>
        </is>
      </c>
      <c r="C104" s="19" t="inlineStr">
        <is>
          <t>GODLINESS</t>
        </is>
      </c>
      <c r="D104" s="19" t="inlineStr">
        <is>
          <t>2,365</t>
        </is>
      </c>
      <c r="E104" s="19" t="inlineStr">
        <is>
          <t>108</t>
        </is>
      </c>
      <c r="F104" s="19" t="inlineStr">
        <is>
          <t>14.0</t>
        </is>
      </c>
      <c r="G104" s="19" t="inlineStr">
        <is>
          <t>14</t>
        </is>
      </c>
      <c r="H104" s="19" t="inlineStr">
        <is>
          <t>None</t>
        </is>
      </c>
      <c r="K104" s="19">
        <f>C104&amp;A104</f>
        <v/>
      </c>
      <c r="L104" s="19">
        <f>F104</f>
        <v/>
      </c>
    </row>
    <row r="105">
      <c r="A105" s="19" t="inlineStr">
        <is>
          <t>MASTER</t>
        </is>
      </c>
      <c r="B105" s="19" t="inlineStr">
        <is>
          <t>POPS＆ANIME</t>
        </is>
      </c>
      <c r="C105" s="19" t="inlineStr">
        <is>
          <t>あ・り・ま・す・か?</t>
        </is>
      </c>
      <c r="D105" s="19" t="inlineStr">
        <is>
          <t>None</t>
        </is>
      </c>
      <c r="E105" s="19" t="inlineStr">
        <is>
          <t>None</t>
        </is>
      </c>
      <c r="F105" s="19" t="inlineStr">
        <is>
          <t>14.2</t>
        </is>
      </c>
      <c r="G105" s="19" t="inlineStr">
        <is>
          <t>14</t>
        </is>
      </c>
      <c r="H105" s="19" t="inlineStr">
        <is>
          <t>None</t>
        </is>
      </c>
      <c r="K105" s="19">
        <f>C105&amp;A105</f>
        <v/>
      </c>
      <c r="L105" s="19">
        <f>F105</f>
        <v/>
      </c>
    </row>
    <row r="106">
      <c r="A106" s="19" t="inlineStr">
        <is>
          <t>MASTER</t>
        </is>
      </c>
      <c r="B106" s="19" t="inlineStr">
        <is>
          <t>VARIETY</t>
        </is>
      </c>
      <c r="C106" s="19" t="inlineStr">
        <is>
          <t>ENERGY SYNERGY MATRIX</t>
        </is>
      </c>
      <c r="D106" s="19" t="inlineStr">
        <is>
          <t>1,305</t>
        </is>
      </c>
      <c r="E106" s="19" t="inlineStr">
        <is>
          <t>147</t>
        </is>
      </c>
      <c r="F106" s="19" t="inlineStr">
        <is>
          <t>14.0</t>
        </is>
      </c>
      <c r="G106" s="19" t="inlineStr">
        <is>
          <t>14</t>
        </is>
      </c>
      <c r="H106" s="19" t="inlineStr">
        <is>
          <t>None</t>
        </is>
      </c>
      <c r="K106" s="19">
        <f>C106&amp;A106</f>
        <v/>
      </c>
      <c r="L106" s="19">
        <f>F106</f>
        <v/>
      </c>
    </row>
    <row r="107">
      <c r="A107" s="19" t="inlineStr">
        <is>
          <t>LUNATIC</t>
        </is>
      </c>
      <c r="B107" s="19" t="inlineStr">
        <is>
          <t>LUNATIC</t>
        </is>
      </c>
      <c r="C107" s="19" t="inlineStr">
        <is>
          <t>六兆年と一夜物語</t>
        </is>
      </c>
      <c r="D107" s="19" t="inlineStr">
        <is>
          <t>1,349</t>
        </is>
      </c>
      <c r="E107" s="19" t="inlineStr">
        <is>
          <t>98</t>
        </is>
      </c>
      <c r="F107" s="19" t="inlineStr">
        <is>
          <t>14.1</t>
        </is>
      </c>
      <c r="G107" s="19" t="inlineStr">
        <is>
          <t>14</t>
        </is>
      </c>
      <c r="H107" s="19" t="inlineStr">
        <is>
          <t>None</t>
        </is>
      </c>
      <c r="K107" s="19">
        <f>C107&amp;A107</f>
        <v/>
      </c>
      <c r="L107" s="19">
        <f>F107</f>
        <v/>
      </c>
    </row>
    <row r="108">
      <c r="A108" s="19" t="inlineStr">
        <is>
          <t>LUNATIC</t>
        </is>
      </c>
      <c r="B108" s="19" t="inlineStr">
        <is>
          <t>LUNATIC</t>
        </is>
      </c>
      <c r="C108" s="19" t="inlineStr">
        <is>
          <t>最終鬼畜全部声</t>
        </is>
      </c>
      <c r="D108" s="19" t="inlineStr">
        <is>
          <t>1,120</t>
        </is>
      </c>
      <c r="E108" s="19" t="inlineStr">
        <is>
          <t>210</t>
        </is>
      </c>
      <c r="F108" s="19" t="inlineStr">
        <is>
          <t>14.3</t>
        </is>
      </c>
      <c r="G108" s="19" t="inlineStr">
        <is>
          <t>14</t>
        </is>
      </c>
      <c r="H108" s="19" t="inlineStr">
        <is>
          <t>None</t>
        </is>
      </c>
      <c r="K108" s="19">
        <f>C108&amp;A108</f>
        <v/>
      </c>
      <c r="L108" s="19">
        <f>F108</f>
        <v/>
      </c>
    </row>
    <row r="109">
      <c r="A109" s="19" t="inlineStr">
        <is>
          <t>MASTER</t>
        </is>
      </c>
      <c r="B109" s="19" t="inlineStr">
        <is>
          <t>オンゲキ</t>
        </is>
      </c>
      <c r="C109" s="19" t="inlineStr">
        <is>
          <t>ミラージュ・フレイグランス</t>
        </is>
      </c>
      <c r="D109" s="19" t="inlineStr">
        <is>
          <t>1,683</t>
        </is>
      </c>
      <c r="E109" s="19" t="inlineStr">
        <is>
          <t>209</t>
        </is>
      </c>
      <c r="F109" s="19" t="inlineStr">
        <is>
          <t>14.5</t>
        </is>
      </c>
      <c r="G109" s="19" t="inlineStr">
        <is>
          <t>14</t>
        </is>
      </c>
      <c r="H109" s="19" t="inlineStr">
        <is>
          <t>None</t>
        </is>
      </c>
      <c r="K109" s="19">
        <f>C109&amp;A109</f>
        <v/>
      </c>
      <c r="L109" s="19">
        <f>F109</f>
        <v/>
      </c>
    </row>
    <row r="110">
      <c r="A110" s="19" t="inlineStr">
        <is>
          <t>MASTER</t>
        </is>
      </c>
      <c r="B110" s="19" t="inlineStr">
        <is>
          <t>チュウマイ</t>
        </is>
      </c>
      <c r="C110" s="19" t="inlineStr">
        <is>
          <t>TEmPTaTiON</t>
        </is>
      </c>
      <c r="D110" s="19" t="inlineStr">
        <is>
          <t>2,044</t>
        </is>
      </c>
      <c r="E110" s="19" t="inlineStr">
        <is>
          <t>141</t>
        </is>
      </c>
      <c r="F110" s="19" t="inlineStr">
        <is>
          <t>14.5</t>
        </is>
      </c>
      <c r="G110" s="19" t="inlineStr">
        <is>
          <t>14</t>
        </is>
      </c>
      <c r="H110" s="19" t="inlineStr">
        <is>
          <t>None</t>
        </is>
      </c>
      <c r="K110" s="19">
        <f>C110&amp;A110</f>
        <v/>
      </c>
      <c r="L110" s="19">
        <f>F110</f>
        <v/>
      </c>
    </row>
    <row r="111">
      <c r="A111" s="19" t="inlineStr">
        <is>
          <t>MASTER</t>
        </is>
      </c>
      <c r="B111" s="19" t="inlineStr">
        <is>
          <t>VARIETY</t>
        </is>
      </c>
      <c r="C111" s="19" t="inlineStr">
        <is>
          <t xml:space="preserve">竹 </t>
        </is>
      </c>
      <c r="D111" s="19" t="inlineStr">
        <is>
          <t>1,258</t>
        </is>
      </c>
      <c r="E111" s="19" t="inlineStr">
        <is>
          <t>311</t>
        </is>
      </c>
      <c r="F111" s="19" t="inlineStr">
        <is>
          <t>14.2</t>
        </is>
      </c>
      <c r="G111" s="19" t="inlineStr">
        <is>
          <t>14</t>
        </is>
      </c>
      <c r="H111" s="19" t="inlineStr">
        <is>
          <t>None</t>
        </is>
      </c>
      <c r="K111" s="19">
        <f>C111&amp;A111</f>
        <v/>
      </c>
      <c r="L111" s="19">
        <f>F111</f>
        <v/>
      </c>
    </row>
    <row r="112">
      <c r="A112" s="19" t="inlineStr">
        <is>
          <t>MASTER</t>
        </is>
      </c>
      <c r="B112" s="19" t="inlineStr">
        <is>
          <t>オンゲキ</t>
        </is>
      </c>
      <c r="C112" s="19" t="inlineStr">
        <is>
          <t>μάγια</t>
        </is>
      </c>
      <c r="D112" s="19" t="inlineStr">
        <is>
          <t>1,690</t>
        </is>
      </c>
      <c r="E112" s="19" t="inlineStr">
        <is>
          <t>118</t>
        </is>
      </c>
      <c r="F112" s="19" t="inlineStr">
        <is>
          <t>14.6</t>
        </is>
      </c>
      <c r="G112" s="19" t="inlineStr">
        <is>
          <t>14</t>
        </is>
      </c>
      <c r="H112" s="19" t="inlineStr">
        <is>
          <t>None</t>
        </is>
      </c>
      <c r="K112" s="19">
        <f>C112&amp;A112</f>
        <v/>
      </c>
      <c r="L112" s="19">
        <f>F112</f>
        <v/>
      </c>
    </row>
    <row r="113">
      <c r="A113" s="19" t="inlineStr">
        <is>
          <t>MASTER</t>
        </is>
      </c>
      <c r="B113" s="19" t="inlineStr">
        <is>
          <t>オンゲキ</t>
        </is>
      </c>
      <c r="C113" s="19" t="inlineStr">
        <is>
          <t>RELOAD</t>
        </is>
      </c>
      <c r="D113" s="19" t="inlineStr">
        <is>
          <t>1,372</t>
        </is>
      </c>
      <c r="E113" s="19" t="inlineStr">
        <is>
          <t>148</t>
        </is>
      </c>
      <c r="F113" s="19" t="inlineStr">
        <is>
          <t>14.6</t>
        </is>
      </c>
      <c r="G113" s="19" t="inlineStr">
        <is>
          <t>14</t>
        </is>
      </c>
      <c r="H113" s="19" t="inlineStr">
        <is>
          <t>None</t>
        </is>
      </c>
      <c r="K113" s="19">
        <f>C113&amp;A113</f>
        <v/>
      </c>
      <c r="L113" s="19">
        <f>F113</f>
        <v/>
      </c>
    </row>
    <row r="114">
      <c r="A114" s="19" t="inlineStr">
        <is>
          <t>MASTER</t>
        </is>
      </c>
      <c r="B114" s="19" t="inlineStr">
        <is>
          <t>東方Project</t>
        </is>
      </c>
      <c r="C114" s="19" t="inlineStr">
        <is>
          <t>Everything Will Freeze</t>
        </is>
      </c>
      <c r="D114" s="19" t="inlineStr">
        <is>
          <t>1,719</t>
        </is>
      </c>
      <c r="E114" s="19" t="inlineStr">
        <is>
          <t>110</t>
        </is>
      </c>
      <c r="F114" s="19" t="inlineStr">
        <is>
          <t>14.2</t>
        </is>
      </c>
      <c r="G114" s="19" t="inlineStr">
        <is>
          <t>14</t>
        </is>
      </c>
      <c r="H114" s="19" t="inlineStr">
        <is>
          <t>None</t>
        </is>
      </c>
      <c r="K114" s="19">
        <f>C114&amp;A114</f>
        <v/>
      </c>
      <c r="L114" s="19">
        <f>F114</f>
        <v/>
      </c>
    </row>
    <row r="115">
      <c r="A115" s="19" t="inlineStr">
        <is>
          <t>MASTER</t>
        </is>
      </c>
      <c r="B115" s="19" t="inlineStr">
        <is>
          <t>VARIETY</t>
        </is>
      </c>
      <c r="C115" s="19" t="inlineStr">
        <is>
          <t>Showguts</t>
        </is>
      </c>
      <c r="D115" s="19" t="inlineStr">
        <is>
          <t>1,188</t>
        </is>
      </c>
      <c r="E115" s="19" t="inlineStr">
        <is>
          <t>277</t>
        </is>
      </c>
      <c r="F115" s="19" t="inlineStr">
        <is>
          <t>14.4</t>
        </is>
      </c>
      <c r="G115" s="19" t="inlineStr">
        <is>
          <t>14</t>
        </is>
      </c>
      <c r="H115" s="19" t="inlineStr">
        <is>
          <t>None</t>
        </is>
      </c>
      <c r="K115" s="19">
        <f>C115&amp;A115</f>
        <v/>
      </c>
      <c r="L115" s="19">
        <f>F115</f>
        <v/>
      </c>
    </row>
    <row r="116">
      <c r="A116" s="19" t="inlineStr">
        <is>
          <t>MASTER</t>
        </is>
      </c>
      <c r="B116" s="19" t="inlineStr">
        <is>
          <t>オンゲキ</t>
        </is>
      </c>
      <c r="C116" s="19" t="inlineStr">
        <is>
          <t>B WiZ U</t>
        </is>
      </c>
      <c r="D116" s="19" t="inlineStr">
        <is>
          <t>1,409</t>
        </is>
      </c>
      <c r="E116" s="19" t="inlineStr">
        <is>
          <t>173</t>
        </is>
      </c>
      <c r="F116" s="19" t="inlineStr">
        <is>
          <t>14.2</t>
        </is>
      </c>
      <c r="G116" s="19" t="inlineStr">
        <is>
          <t>14</t>
        </is>
      </c>
      <c r="H116" s="19" t="inlineStr">
        <is>
          <t>None</t>
        </is>
      </c>
      <c r="K116" s="19">
        <f>C116&amp;A116</f>
        <v/>
      </c>
      <c r="L116" s="19">
        <f>F116</f>
        <v/>
      </c>
    </row>
    <row r="117">
      <c r="A117" s="19" t="inlineStr">
        <is>
          <t>MASTER</t>
        </is>
      </c>
      <c r="B117" s="19" t="inlineStr">
        <is>
          <t>VARIETY</t>
        </is>
      </c>
      <c r="C117" s="19" t="inlineStr">
        <is>
          <t>2112410403927243233368</t>
        </is>
      </c>
      <c r="D117" s="19" t="inlineStr">
        <is>
          <t>1,369</t>
        </is>
      </c>
      <c r="E117" s="19" t="inlineStr">
        <is>
          <t>122</t>
        </is>
      </c>
      <c r="F117" s="19" t="inlineStr">
        <is>
          <t>14.3</t>
        </is>
      </c>
      <c r="G117" s="19" t="inlineStr">
        <is>
          <t>14</t>
        </is>
      </c>
      <c r="H117" s="19" t="inlineStr">
        <is>
          <t>None</t>
        </is>
      </c>
      <c r="K117" s="19">
        <f>C117&amp;A117</f>
        <v/>
      </c>
      <c r="L117" s="19">
        <f>F117</f>
        <v/>
      </c>
    </row>
    <row r="118">
      <c r="A118" s="19" t="inlineStr">
        <is>
          <t>MASTER</t>
        </is>
      </c>
      <c r="B118" s="19" t="inlineStr">
        <is>
          <t>オンゲキ</t>
        </is>
      </c>
      <c r="C118" s="19" t="inlineStr">
        <is>
          <t>Suspiro</t>
        </is>
      </c>
      <c r="D118" s="19" t="inlineStr">
        <is>
          <t>1,272</t>
        </is>
      </c>
      <c r="E118" s="19" t="inlineStr">
        <is>
          <t>139</t>
        </is>
      </c>
      <c r="F118" s="19" t="inlineStr">
        <is>
          <t>14.0</t>
        </is>
      </c>
      <c r="G118" s="19" t="inlineStr">
        <is>
          <t>14</t>
        </is>
      </c>
      <c r="H118" s="19" t="inlineStr">
        <is>
          <t>None</t>
        </is>
      </c>
      <c r="K118" s="19">
        <f>C118&amp;A118</f>
        <v/>
      </c>
      <c r="L118" s="19">
        <f>F118</f>
        <v/>
      </c>
    </row>
    <row r="119">
      <c r="A119" s="19" t="inlineStr">
        <is>
          <t>MASTER</t>
        </is>
      </c>
      <c r="B119" s="19" t="inlineStr">
        <is>
          <t>オンゲキ</t>
        </is>
      </c>
      <c r="C119" s="19" t="inlineStr">
        <is>
          <t>霧の書斎</t>
        </is>
      </c>
      <c r="D119" s="19" t="inlineStr">
        <is>
          <t>1,294</t>
        </is>
      </c>
      <c r="E119" s="19" t="inlineStr">
        <is>
          <t>124</t>
        </is>
      </c>
      <c r="F119" s="19" t="inlineStr">
        <is>
          <t>14.1</t>
        </is>
      </c>
      <c r="G119" s="19" t="inlineStr">
        <is>
          <t>14</t>
        </is>
      </c>
      <c r="H119" s="19" t="inlineStr">
        <is>
          <t>None</t>
        </is>
      </c>
      <c r="K119" s="19">
        <f>C119&amp;A119</f>
        <v/>
      </c>
      <c r="L119" s="19">
        <f>F119</f>
        <v/>
      </c>
    </row>
    <row r="120">
      <c r="A120" s="19" t="inlineStr">
        <is>
          <t>MASTER</t>
        </is>
      </c>
      <c r="B120" s="19" t="inlineStr">
        <is>
          <t>東方Project</t>
        </is>
      </c>
      <c r="C120" s="19" t="inlineStr">
        <is>
          <t>神々が恋した幻想郷</t>
        </is>
      </c>
      <c r="D120" s="19" t="inlineStr">
        <is>
          <t>None</t>
        </is>
      </c>
      <c r="E120" s="19" t="inlineStr">
        <is>
          <t>None</t>
        </is>
      </c>
      <c r="F120" s="19" t="inlineStr">
        <is>
          <t>14.0</t>
        </is>
      </c>
      <c r="G120" s="19" t="inlineStr">
        <is>
          <t>14</t>
        </is>
      </c>
      <c r="H120" s="19" t="inlineStr">
        <is>
          <t>None</t>
        </is>
      </c>
      <c r="K120" s="19">
        <f>C120&amp;A120</f>
        <v/>
      </c>
      <c r="L120" s="19">
        <f>F120</f>
        <v/>
      </c>
    </row>
    <row r="121">
      <c r="A121" s="19" t="inlineStr">
        <is>
          <t>MASTER</t>
        </is>
      </c>
      <c r="B121" s="19" t="inlineStr">
        <is>
          <t>VARIETY</t>
        </is>
      </c>
      <c r="C121" s="19" t="inlineStr">
        <is>
          <t>8OROCHI</t>
        </is>
      </c>
      <c r="D121" s="19" t="inlineStr">
        <is>
          <t>None</t>
        </is>
      </c>
      <c r="E121" s="19" t="inlineStr">
        <is>
          <t>None</t>
        </is>
      </c>
      <c r="F121" s="19" t="inlineStr">
        <is>
          <t>14.5</t>
        </is>
      </c>
      <c r="G121" s="19" t="inlineStr">
        <is>
          <t>14</t>
        </is>
      </c>
      <c r="H121" s="19" t="inlineStr">
        <is>
          <t>None</t>
        </is>
      </c>
      <c r="K121" s="19">
        <f>C121&amp;A121</f>
        <v/>
      </c>
      <c r="L121" s="19">
        <f>F121</f>
        <v/>
      </c>
    </row>
    <row r="122">
      <c r="A122" s="19" t="inlineStr">
        <is>
          <t>MASTER</t>
        </is>
      </c>
      <c r="B122" s="19" t="inlineStr">
        <is>
          <t>オンゲキ</t>
        </is>
      </c>
      <c r="C122" s="19" t="inlineStr">
        <is>
          <t>ICEBURN</t>
        </is>
      </c>
      <c r="D122" s="19" t="inlineStr">
        <is>
          <t>None</t>
        </is>
      </c>
      <c r="E122" s="19" t="inlineStr">
        <is>
          <t>None</t>
        </is>
      </c>
      <c r="F122" s="19" t="inlineStr">
        <is>
          <t>14.0</t>
        </is>
      </c>
      <c r="G122" s="19" t="inlineStr">
        <is>
          <t>14</t>
        </is>
      </c>
      <c r="H122" s="19" t="inlineStr">
        <is>
          <t>None</t>
        </is>
      </c>
      <c r="K122" s="19">
        <f>C122&amp;A122</f>
        <v/>
      </c>
      <c r="L122" s="19">
        <f>F122</f>
        <v/>
      </c>
    </row>
    <row r="123">
      <c r="A123" s="19" t="inlineStr">
        <is>
          <t>MASTER</t>
        </is>
      </c>
      <c r="B123" s="19" t="inlineStr">
        <is>
          <t>チュウマイ</t>
        </is>
      </c>
      <c r="C123" s="19" t="inlineStr">
        <is>
          <t>Oshama Scramble!</t>
        </is>
      </c>
      <c r="D123" s="19" t="inlineStr">
        <is>
          <t>1,150</t>
        </is>
      </c>
      <c r="E123" s="19" t="inlineStr">
        <is>
          <t>54</t>
        </is>
      </c>
      <c r="F123" s="19" t="inlineStr">
        <is>
          <t>13.7</t>
        </is>
      </c>
      <c r="G123" s="19" t="inlineStr">
        <is>
          <t>13+</t>
        </is>
      </c>
      <c r="H123" s="19" t="inlineStr">
        <is>
          <t>ジュエル20個消費</t>
        </is>
      </c>
      <c r="K123" s="19">
        <f>C123&amp;A123</f>
        <v/>
      </c>
      <c r="L123" s="19">
        <f>F123</f>
        <v/>
      </c>
    </row>
    <row r="124">
      <c r="A124" s="19" t="inlineStr">
        <is>
          <t>MASTER</t>
        </is>
      </c>
      <c r="B124" s="19" t="inlineStr">
        <is>
          <t>チュウマイ</t>
        </is>
      </c>
      <c r="C124" s="19" t="inlineStr">
        <is>
          <t>AMAZING MIGHTYYYY!!!!</t>
        </is>
      </c>
      <c r="D124" s="19" t="inlineStr">
        <is>
          <t>1,249</t>
        </is>
      </c>
      <c r="E124" s="19" t="inlineStr">
        <is>
          <t>196</t>
        </is>
      </c>
      <c r="F124" s="19" t="inlineStr">
        <is>
          <t>13.7</t>
        </is>
      </c>
      <c r="G124" s="19" t="inlineStr">
        <is>
          <t>13+</t>
        </is>
      </c>
      <c r="H124" s="19" t="inlineStr">
        <is>
          <t>ジュエル45個消費</t>
        </is>
      </c>
      <c r="K124" s="19">
        <f>C124&amp;A124</f>
        <v/>
      </c>
      <c r="L124" s="19">
        <f>F124</f>
        <v/>
      </c>
    </row>
    <row r="125">
      <c r="A125" s="19" t="inlineStr">
        <is>
          <t>MASTER</t>
        </is>
      </c>
      <c r="B125" s="19" t="inlineStr">
        <is>
          <t>オンゲキ</t>
        </is>
      </c>
      <c r="C125" s="19" t="inlineStr">
        <is>
          <t>Ai Nov</t>
        </is>
      </c>
      <c r="D125" s="19" t="inlineStr">
        <is>
          <t>1,073</t>
        </is>
      </c>
      <c r="E125" s="19" t="inlineStr">
        <is>
          <t>153</t>
        </is>
      </c>
      <c r="F125" s="19" t="inlineStr">
        <is>
          <t>13.9</t>
        </is>
      </c>
      <c r="G125" s="19" t="inlineStr">
        <is>
          <t>13+</t>
        </is>
      </c>
      <c r="H125" s="19" t="inlineStr">
        <is>
          <t>ジュエル60個消費</t>
        </is>
      </c>
      <c r="K125" s="19">
        <f>C125&amp;A125</f>
        <v/>
      </c>
      <c r="L125" s="19">
        <f>F125</f>
        <v/>
      </c>
    </row>
    <row r="126">
      <c r="A126" s="19" t="inlineStr">
        <is>
          <t>MASTER</t>
        </is>
      </c>
      <c r="B126" s="19" t="inlineStr">
        <is>
          <t>チュウマイ</t>
        </is>
      </c>
      <c r="C126" s="19" t="inlineStr">
        <is>
          <t>閃鋼のブリューナク</t>
        </is>
      </c>
      <c r="D126" s="19" t="inlineStr">
        <is>
          <t>1,359</t>
        </is>
      </c>
      <c r="E126" s="19" t="inlineStr">
        <is>
          <t>131</t>
        </is>
      </c>
      <c r="F126" s="19" t="inlineStr">
        <is>
          <t>13.9</t>
        </is>
      </c>
      <c r="G126" s="19" t="inlineStr">
        <is>
          <t>13+</t>
        </is>
      </c>
      <c r="H126" s="19" t="inlineStr">
        <is>
          <t>None</t>
        </is>
      </c>
      <c r="K126" s="19">
        <f>C126&amp;A126</f>
        <v/>
      </c>
      <c r="L126" s="19">
        <f>F126</f>
        <v/>
      </c>
    </row>
    <row r="127">
      <c r="A127" s="19" t="inlineStr">
        <is>
          <t>MASTER</t>
        </is>
      </c>
      <c r="B127" s="19" t="inlineStr">
        <is>
          <t>niconico</t>
        </is>
      </c>
      <c r="C127" s="19" t="inlineStr">
        <is>
          <t>ぼくらの16bit戦争</t>
        </is>
      </c>
      <c r="D127" s="19" t="inlineStr">
        <is>
          <t>1,161</t>
        </is>
      </c>
      <c r="E127" s="19" t="inlineStr">
        <is>
          <t>35</t>
        </is>
      </c>
      <c r="F127" s="19" t="inlineStr">
        <is>
          <t>13.8</t>
        </is>
      </c>
      <c r="G127" s="19" t="inlineStr">
        <is>
          <t>13+</t>
        </is>
      </c>
      <c r="H127" s="19" t="inlineStr">
        <is>
          <t>ジュエル45個消費</t>
        </is>
      </c>
      <c r="K127" s="19">
        <f>C127&amp;A127</f>
        <v/>
      </c>
      <c r="L127" s="19">
        <f>F127</f>
        <v/>
      </c>
    </row>
    <row r="128">
      <c r="A128" s="19" t="inlineStr">
        <is>
          <t>MASTER</t>
        </is>
      </c>
      <c r="B128" s="19" t="inlineStr">
        <is>
          <t>niconico</t>
        </is>
      </c>
      <c r="C128" s="19" t="inlineStr">
        <is>
          <t>カミサマネジマキ</t>
        </is>
      </c>
      <c r="D128" s="19" t="inlineStr">
        <is>
          <t>1,382</t>
        </is>
      </c>
      <c r="E128" s="19" t="inlineStr">
        <is>
          <t>161</t>
        </is>
      </c>
      <c r="F128" s="19" t="inlineStr">
        <is>
          <t>13.7</t>
        </is>
      </c>
      <c r="G128" s="19" t="inlineStr">
        <is>
          <t>13+</t>
        </is>
      </c>
      <c r="H128" s="19" t="inlineStr">
        <is>
          <t>イベントジュエル 15個</t>
        </is>
      </c>
      <c r="K128" s="19">
        <f>C128&amp;A128</f>
        <v/>
      </c>
      <c r="L128" s="19">
        <f>F128</f>
        <v/>
      </c>
    </row>
    <row r="129">
      <c r="A129" s="19" t="inlineStr">
        <is>
          <t>LUNATIC</t>
        </is>
      </c>
      <c r="B129" s="19" t="inlineStr">
        <is>
          <t>LUNATIC</t>
        </is>
      </c>
      <c r="C129" s="19" t="inlineStr">
        <is>
          <t>ナイト・オブ・ナイツ</t>
        </is>
      </c>
      <c r="D129" s="19" t="inlineStr">
        <is>
          <t>526</t>
        </is>
      </c>
      <c r="E129" s="19" t="inlineStr">
        <is>
          <t>66</t>
        </is>
      </c>
      <c r="F129" s="19" t="inlineStr">
        <is>
          <t>13.9</t>
        </is>
      </c>
      <c r="G129" s="19" t="inlineStr">
        <is>
          <t>13+</t>
        </is>
      </c>
      <c r="H129" s="19" t="inlineStr">
        <is>
          <t>ジュエル100個</t>
        </is>
      </c>
      <c r="K129" s="19">
        <f>C129&amp;A129</f>
        <v/>
      </c>
      <c r="L129" s="19">
        <f>F129</f>
        <v/>
      </c>
    </row>
    <row r="130">
      <c r="A130" s="19" t="inlineStr">
        <is>
          <t>MASTER</t>
        </is>
      </c>
      <c r="B130" s="19" t="inlineStr">
        <is>
          <t>niconico</t>
        </is>
      </c>
      <c r="C130" s="19" t="inlineStr">
        <is>
          <t>クイーンオブハート</t>
        </is>
      </c>
      <c r="D130" s="19" t="inlineStr">
        <is>
          <t>1,453</t>
        </is>
      </c>
      <c r="E130" s="19" t="inlineStr">
        <is>
          <t>56</t>
        </is>
      </c>
      <c r="F130" s="19" t="inlineStr">
        <is>
          <t>13.7</t>
        </is>
      </c>
      <c r="G130" s="19" t="inlineStr">
        <is>
          <t>13+</t>
        </is>
      </c>
      <c r="H130" s="19" t="inlineStr">
        <is>
          <t>None</t>
        </is>
      </c>
      <c r="K130" s="19">
        <f>C130&amp;A130</f>
        <v/>
      </c>
      <c r="L130" s="19">
        <f>F130</f>
        <v/>
      </c>
    </row>
    <row r="131">
      <c r="A131" s="19" t="inlineStr">
        <is>
          <t>MASTER</t>
        </is>
      </c>
      <c r="B131" s="19" t="inlineStr">
        <is>
          <t>東方Project</t>
        </is>
      </c>
      <c r="C131" s="19" t="inlineStr">
        <is>
          <t>Calamity Fortune</t>
        </is>
      </c>
      <c r="D131" s="19" t="inlineStr">
        <is>
          <t>1,474</t>
        </is>
      </c>
      <c r="E131" s="19" t="inlineStr">
        <is>
          <t>215</t>
        </is>
      </c>
      <c r="F131" s="19" t="inlineStr">
        <is>
          <t>13.7</t>
        </is>
      </c>
      <c r="G131" s="19" t="inlineStr">
        <is>
          <t>13+</t>
        </is>
      </c>
      <c r="H131" s="19" t="inlineStr">
        <is>
          <t>None</t>
        </is>
      </c>
      <c r="K131" s="19">
        <f>C131&amp;A131</f>
        <v/>
      </c>
      <c r="L131" s="19">
        <f>F131</f>
        <v/>
      </c>
    </row>
    <row r="132">
      <c r="A132" s="19" t="inlineStr">
        <is>
          <t>MASTER</t>
        </is>
      </c>
      <c r="B132" s="19" t="inlineStr">
        <is>
          <t>niconico</t>
        </is>
      </c>
      <c r="C132" s="19" t="inlineStr">
        <is>
          <t>初音ミクの消失</t>
        </is>
      </c>
      <c r="D132" s="19" t="inlineStr">
        <is>
          <t>1,195</t>
        </is>
      </c>
      <c r="E132" s="19" t="inlineStr">
        <is>
          <t>208</t>
        </is>
      </c>
      <c r="F132" s="19" t="inlineStr">
        <is>
          <t>13.7</t>
        </is>
      </c>
      <c r="G132" s="19" t="inlineStr">
        <is>
          <t>13+</t>
        </is>
      </c>
      <c r="H132" s="19" t="inlineStr">
        <is>
          <t>None</t>
        </is>
      </c>
      <c r="K132" s="19">
        <f>C132&amp;A132</f>
        <v/>
      </c>
      <c r="L132" s="19">
        <f>F132</f>
        <v/>
      </c>
    </row>
    <row r="133">
      <c r="A133" s="19" t="inlineStr">
        <is>
          <t>LUNATIC</t>
        </is>
      </c>
      <c r="B133" s="19" t="inlineStr">
        <is>
          <t>LUNATIC</t>
        </is>
      </c>
      <c r="C133" s="19" t="inlineStr">
        <is>
          <t>Sakura Fubuki</t>
        </is>
      </c>
      <c r="D133" s="19" t="inlineStr">
        <is>
          <t>811</t>
        </is>
      </c>
      <c r="E133" s="19" t="inlineStr">
        <is>
          <t>230</t>
        </is>
      </c>
      <c r="F133" s="19" t="inlineStr">
        <is>
          <t>13.7</t>
        </is>
      </c>
      <c r="G133" s="19" t="inlineStr">
        <is>
          <t>13+</t>
        </is>
      </c>
      <c r="H133" s="19" t="inlineStr">
        <is>
          <t>ジュエル100個消費</t>
        </is>
      </c>
      <c r="K133" s="19">
        <f>C133&amp;A133</f>
        <v/>
      </c>
      <c r="L133" s="19">
        <f>F133</f>
        <v/>
      </c>
    </row>
    <row r="134">
      <c r="A134" s="19" t="inlineStr">
        <is>
          <t>MASTER</t>
        </is>
      </c>
      <c r="B134" s="19" t="inlineStr">
        <is>
          <t>VARIETY</t>
        </is>
      </c>
      <c r="C134" s="19" t="inlineStr">
        <is>
          <t>conflict</t>
        </is>
      </c>
      <c r="D134" s="19" t="inlineStr">
        <is>
          <t>1,376</t>
        </is>
      </c>
      <c r="E134" s="19" t="inlineStr">
        <is>
          <t>80</t>
        </is>
      </c>
      <c r="F134" s="19" t="inlineStr">
        <is>
          <t>13.8</t>
        </is>
      </c>
      <c r="G134" s="19" t="inlineStr">
        <is>
          <t>13+</t>
        </is>
      </c>
      <c r="H134" s="19" t="inlineStr">
        <is>
          <t>None</t>
        </is>
      </c>
      <c r="K134" s="19">
        <f>C134&amp;A134</f>
        <v/>
      </c>
      <c r="L134" s="19">
        <f>F134</f>
        <v/>
      </c>
    </row>
    <row r="135">
      <c r="A135" s="19" t="inlineStr">
        <is>
          <t>MASTER</t>
        </is>
      </c>
      <c r="B135" s="19" t="inlineStr">
        <is>
          <t>チュウマイ</t>
        </is>
      </c>
      <c r="C135" s="19" t="inlineStr">
        <is>
          <t>The wheel to the right</t>
        </is>
      </c>
      <c r="D135" s="19" t="inlineStr">
        <is>
          <t>1,819</t>
        </is>
      </c>
      <c r="E135" s="19" t="inlineStr">
        <is>
          <t>200</t>
        </is>
      </c>
      <c r="F135" s="19" t="inlineStr">
        <is>
          <t>13.7</t>
        </is>
      </c>
      <c r="G135" s="19" t="inlineStr">
        <is>
          <t>13+</t>
        </is>
      </c>
      <c r="H135" s="19" t="inlineStr">
        <is>
          <t>ジュエル100個消費</t>
        </is>
      </c>
      <c r="K135" s="19">
        <f>C135&amp;A135</f>
        <v/>
      </c>
      <c r="L135" s="19">
        <f>F135</f>
        <v/>
      </c>
    </row>
    <row r="136">
      <c r="A136" s="19" t="inlineStr">
        <is>
          <t>MASTER</t>
        </is>
      </c>
      <c r="B136" s="19" t="inlineStr">
        <is>
          <t>POPS＆ANIME</t>
        </is>
      </c>
      <c r="C136" s="19" t="inlineStr">
        <is>
          <t>GO! GO! MANIAC</t>
        </is>
      </c>
      <c r="D136" s="19" t="inlineStr">
        <is>
          <t>1,287</t>
        </is>
      </c>
      <c r="E136" s="19" t="inlineStr">
        <is>
          <t>155</t>
        </is>
      </c>
      <c r="F136" s="19" t="inlineStr">
        <is>
          <t>13.7</t>
        </is>
      </c>
      <c r="G136" s="19" t="inlineStr">
        <is>
          <t>13+</t>
        </is>
      </c>
      <c r="H136" s="19" t="inlineStr">
        <is>
          <t>None</t>
        </is>
      </c>
      <c r="K136" s="19">
        <f>C136&amp;A136</f>
        <v/>
      </c>
      <c r="L136" s="19">
        <f>F136</f>
        <v/>
      </c>
    </row>
    <row r="137">
      <c r="A137" s="19" t="inlineStr">
        <is>
          <t>MASTER</t>
        </is>
      </c>
      <c r="B137" s="19" t="inlineStr">
        <is>
          <t>オンゲキ</t>
        </is>
      </c>
      <c r="C137" s="19" t="inlineStr">
        <is>
          <t>Touch and Go</t>
        </is>
      </c>
      <c r="D137" s="19" t="inlineStr">
        <is>
          <t>1,532</t>
        </is>
      </c>
      <c r="E137" s="19" t="inlineStr">
        <is>
          <t>238</t>
        </is>
      </c>
      <c r="F137" s="19" t="inlineStr">
        <is>
          <t>13.7</t>
        </is>
      </c>
      <c r="G137" s="19" t="inlineStr">
        <is>
          <t>13+</t>
        </is>
      </c>
      <c r="H137" s="19" t="inlineStr">
        <is>
          <t>None</t>
        </is>
      </c>
      <c r="K137" s="19">
        <f>C137&amp;A137</f>
        <v/>
      </c>
      <c r="L137" s="19">
        <f>F137</f>
        <v/>
      </c>
    </row>
    <row r="138">
      <c r="A138" s="19" t="inlineStr">
        <is>
          <t>MASTER</t>
        </is>
      </c>
      <c r="B138" s="19" t="inlineStr">
        <is>
          <t>オンゲキ</t>
        </is>
      </c>
      <c r="C138" s="19" t="inlineStr">
        <is>
          <t>Baqeela</t>
        </is>
      </c>
      <c r="D138" s="19" t="inlineStr">
        <is>
          <t>1,411</t>
        </is>
      </c>
      <c r="E138" s="19" t="inlineStr">
        <is>
          <t>141</t>
        </is>
      </c>
      <c r="F138" s="19" t="inlineStr">
        <is>
          <t>13.9</t>
        </is>
      </c>
      <c r="G138" s="19" t="inlineStr">
        <is>
          <t>13+</t>
        </is>
      </c>
      <c r="H138" s="19" t="inlineStr">
        <is>
          <t>None</t>
        </is>
      </c>
      <c r="K138" s="19">
        <f>C138&amp;A138</f>
        <v/>
      </c>
      <c r="L138" s="19">
        <f>F138</f>
        <v/>
      </c>
    </row>
    <row r="139">
      <c r="A139" s="19" t="inlineStr">
        <is>
          <t>MASTER</t>
        </is>
      </c>
      <c r="B139" s="19" t="inlineStr">
        <is>
          <t>niconico</t>
        </is>
      </c>
      <c r="C139" s="19" t="inlineStr">
        <is>
          <t>ギガンティックO.T.N</t>
        </is>
      </c>
      <c r="D139" s="19" t="inlineStr">
        <is>
          <t>1,335</t>
        </is>
      </c>
      <c r="E139" s="19" t="inlineStr">
        <is>
          <t>198</t>
        </is>
      </c>
      <c r="F139" s="19" t="inlineStr">
        <is>
          <t>13.8</t>
        </is>
      </c>
      <c r="G139" s="19" t="inlineStr">
        <is>
          <t>13+</t>
        </is>
      </c>
      <c r="H139" s="19" t="inlineStr">
        <is>
          <t>None</t>
        </is>
      </c>
      <c r="K139" s="19">
        <f>C139&amp;A139</f>
        <v/>
      </c>
      <c r="L139" s="19">
        <f>F139</f>
        <v/>
      </c>
    </row>
    <row r="140">
      <c r="A140" s="19" t="inlineStr">
        <is>
          <t>MASTER</t>
        </is>
      </c>
      <c r="B140" s="19" t="inlineStr">
        <is>
          <t>オンゲキ</t>
        </is>
      </c>
      <c r="C140" s="19" t="inlineStr">
        <is>
          <t>Lazy Addiction</t>
        </is>
      </c>
      <c r="D140" s="19" t="inlineStr">
        <is>
          <t>1,250</t>
        </is>
      </c>
      <c r="E140" s="19" t="inlineStr">
        <is>
          <t>176</t>
        </is>
      </c>
      <c r="F140" s="19" t="inlineStr">
        <is>
          <t>13.7</t>
        </is>
      </c>
      <c r="G140" s="19" t="inlineStr">
        <is>
          <t>13+</t>
        </is>
      </c>
      <c r="H140" s="19" t="inlineStr">
        <is>
          <t>None</t>
        </is>
      </c>
      <c r="K140" s="19">
        <f>C140&amp;A140</f>
        <v/>
      </c>
      <c r="L140" s="19">
        <f>F140</f>
        <v/>
      </c>
    </row>
    <row r="141">
      <c r="A141" s="19" t="inlineStr">
        <is>
          <t>MASTER</t>
        </is>
      </c>
      <c r="B141" s="19" t="inlineStr">
        <is>
          <t>東方Project</t>
        </is>
      </c>
      <c r="C141" s="19" t="inlineStr">
        <is>
          <t>ウサテイ</t>
        </is>
      </c>
      <c r="D141" s="19" t="inlineStr">
        <is>
          <t>777</t>
        </is>
      </c>
      <c r="E141" s="19" t="inlineStr">
        <is>
          <t>77</t>
        </is>
      </c>
      <c r="F141" s="19" t="inlineStr">
        <is>
          <t>13.7</t>
        </is>
      </c>
      <c r="G141" s="19" t="inlineStr">
        <is>
          <t>13+</t>
        </is>
      </c>
      <c r="H141" s="19" t="inlineStr">
        <is>
          <t>None</t>
        </is>
      </c>
      <c r="K141" s="19">
        <f>C141&amp;A141</f>
        <v/>
      </c>
      <c r="L141" s="19">
        <f>F141</f>
        <v/>
      </c>
    </row>
    <row r="142">
      <c r="A142" s="19" t="inlineStr">
        <is>
          <t>MASTER</t>
        </is>
      </c>
      <c r="B142" s="19" t="inlineStr">
        <is>
          <t>オンゲキ</t>
        </is>
      </c>
      <c r="C142" s="19" t="inlineStr">
        <is>
          <t>Mini skirt</t>
        </is>
      </c>
      <c r="D142" s="19" t="inlineStr">
        <is>
          <t>1,206</t>
        </is>
      </c>
      <c r="E142" s="19" t="inlineStr">
        <is>
          <t>291</t>
        </is>
      </c>
      <c r="F142" s="19" t="inlineStr">
        <is>
          <t>13.9</t>
        </is>
      </c>
      <c r="G142" s="19" t="inlineStr">
        <is>
          <t>13+</t>
        </is>
      </c>
      <c r="H142" s="19" t="inlineStr">
        <is>
          <t>None</t>
        </is>
      </c>
      <c r="K142" s="19">
        <f>C142&amp;A142</f>
        <v/>
      </c>
      <c r="L142" s="19">
        <f>F142</f>
        <v/>
      </c>
    </row>
    <row r="143">
      <c r="A143" s="19" t="inlineStr">
        <is>
          <t>MASTER</t>
        </is>
      </c>
      <c r="B143" s="19" t="inlineStr">
        <is>
          <t>オンゲキ</t>
        </is>
      </c>
      <c r="C143" s="19" t="inlineStr">
        <is>
          <t>HONEY-Q</t>
        </is>
      </c>
      <c r="D143" s="19" t="inlineStr">
        <is>
          <t>1,531</t>
        </is>
      </c>
      <c r="E143" s="19" t="inlineStr">
        <is>
          <t>175</t>
        </is>
      </c>
      <c r="F143" s="19" t="inlineStr">
        <is>
          <t>13.7</t>
        </is>
      </c>
      <c r="G143" s="19" t="inlineStr">
        <is>
          <t>13+</t>
        </is>
      </c>
      <c r="H143" s="19" t="inlineStr">
        <is>
          <t>None</t>
        </is>
      </c>
      <c r="K143" s="19">
        <f>C143&amp;A143</f>
        <v/>
      </c>
      <c r="L143" s="19">
        <f>F143</f>
        <v/>
      </c>
    </row>
    <row r="144">
      <c r="A144" s="19" t="inlineStr">
        <is>
          <t>MASTER</t>
        </is>
      </c>
      <c r="B144" s="19" t="inlineStr">
        <is>
          <t>niconico</t>
        </is>
      </c>
      <c r="C144" s="19" t="inlineStr">
        <is>
          <t>裏表ラバーズ</t>
        </is>
      </c>
      <c r="D144" s="19" t="inlineStr">
        <is>
          <t>1,169</t>
        </is>
      </c>
      <c r="E144" s="19" t="inlineStr">
        <is>
          <t>158</t>
        </is>
      </c>
      <c r="F144" s="19" t="inlineStr">
        <is>
          <t>13.7</t>
        </is>
      </c>
      <c r="G144" s="19" t="inlineStr">
        <is>
          <t>13+</t>
        </is>
      </c>
      <c r="H144" s="19" t="inlineStr">
        <is>
          <t>2019/11/14 通常配信</t>
        </is>
      </c>
      <c r="K144" s="19">
        <f>C144&amp;A144</f>
        <v/>
      </c>
      <c r="L144" s="19">
        <f>F144</f>
        <v/>
      </c>
    </row>
    <row r="145">
      <c r="A145" s="19" t="inlineStr">
        <is>
          <t>LUNATIC</t>
        </is>
      </c>
      <c r="B145" s="19" t="inlineStr">
        <is>
          <t>LUNATIC</t>
        </is>
      </c>
      <c r="C145" s="19" t="inlineStr">
        <is>
          <t>ジングルベル</t>
        </is>
      </c>
      <c r="D145" s="19" t="inlineStr">
        <is>
          <t>1,225</t>
        </is>
      </c>
      <c r="E145" s="19" t="inlineStr">
        <is>
          <t>2,512</t>
        </is>
      </c>
      <c r="F145" s="19" t="inlineStr">
        <is>
          <t>13.9</t>
        </is>
      </c>
      <c r="G145" s="19" t="inlineStr">
        <is>
          <t>13+</t>
        </is>
      </c>
      <c r="H145" s="19" t="inlineStr">
        <is>
          <t>イベントジュエル100個消費</t>
        </is>
      </c>
      <c r="K145" s="19">
        <f>C145&amp;A145</f>
        <v/>
      </c>
      <c r="L145" s="19">
        <f>F145</f>
        <v/>
      </c>
    </row>
    <row r="146">
      <c r="A146" s="19" t="inlineStr">
        <is>
          <t>MASTER</t>
        </is>
      </c>
      <c r="B146" s="19" t="inlineStr">
        <is>
          <t>オンゲキ</t>
        </is>
      </c>
      <c r="C146" s="19" t="inlineStr">
        <is>
          <t>Honey Bear</t>
        </is>
      </c>
      <c r="D146" s="19" t="inlineStr">
        <is>
          <t>1,217</t>
        </is>
      </c>
      <c r="E146" s="19" t="inlineStr">
        <is>
          <t>247</t>
        </is>
      </c>
      <c r="F146" s="19" t="inlineStr">
        <is>
          <t>13.7</t>
        </is>
      </c>
      <c r="G146" s="19" t="inlineStr">
        <is>
          <t>13+</t>
        </is>
      </c>
      <c r="H146" s="19" t="inlineStr">
        <is>
          <t>None</t>
        </is>
      </c>
      <c r="K146" s="19">
        <f>C146&amp;A146</f>
        <v/>
      </c>
      <c r="L146" s="19">
        <f>F146</f>
        <v/>
      </c>
    </row>
    <row r="147">
      <c r="A147" s="19" t="inlineStr">
        <is>
          <t>MASTER</t>
        </is>
      </c>
      <c r="B147" s="19" t="inlineStr">
        <is>
          <t>VARIETY</t>
        </is>
      </c>
      <c r="C147" s="19" t="inlineStr">
        <is>
          <t>Duello</t>
        </is>
      </c>
      <c r="D147" s="19" t="inlineStr">
        <is>
          <t>1,259</t>
        </is>
      </c>
      <c r="E147" s="19" t="inlineStr">
        <is>
          <t>129</t>
        </is>
      </c>
      <c r="F147" s="19" t="inlineStr">
        <is>
          <t>13.8</t>
        </is>
      </c>
      <c r="G147" s="19" t="inlineStr">
        <is>
          <t>13+</t>
        </is>
      </c>
      <c r="H147" s="19" t="inlineStr">
        <is>
          <t>None</t>
        </is>
      </c>
      <c r="K147" s="19">
        <f>C147&amp;A147</f>
        <v/>
      </c>
      <c r="L147" s="19">
        <f>F147</f>
        <v/>
      </c>
    </row>
    <row r="148">
      <c r="A148" s="19" t="inlineStr">
        <is>
          <t>MASTER</t>
        </is>
      </c>
      <c r="B148" s="19" t="inlineStr">
        <is>
          <t>東方Project</t>
        </is>
      </c>
      <c r="C148" s="19" t="inlineStr">
        <is>
          <t>Doll Judgment</t>
        </is>
      </c>
      <c r="D148" s="19" t="inlineStr">
        <is>
          <t>1,489</t>
        </is>
      </c>
      <c r="E148" s="19" t="inlineStr">
        <is>
          <t>96</t>
        </is>
      </c>
      <c r="F148" s="19" t="inlineStr">
        <is>
          <t>13.7</t>
        </is>
      </c>
      <c r="G148" s="19" t="inlineStr">
        <is>
          <t>13+</t>
        </is>
      </c>
      <c r="H148" s="19" t="inlineStr">
        <is>
          <t>None</t>
        </is>
      </c>
      <c r="K148" s="19">
        <f>C148&amp;A148</f>
        <v/>
      </c>
      <c r="L148" s="19">
        <f>F148</f>
        <v/>
      </c>
    </row>
    <row r="149">
      <c r="A149" s="19" t="inlineStr">
        <is>
          <t>MASTER</t>
        </is>
      </c>
      <c r="B149" s="19" t="inlineStr">
        <is>
          <t>オンゲキ</t>
        </is>
      </c>
      <c r="C149" s="19" t="inlineStr">
        <is>
          <t>Sparkle</t>
        </is>
      </c>
      <c r="D149" s="19" t="inlineStr">
        <is>
          <t>1,420</t>
        </is>
      </c>
      <c r="E149" s="19" t="inlineStr">
        <is>
          <t>168</t>
        </is>
      </c>
      <c r="F149" s="19" t="inlineStr">
        <is>
          <t>13.8</t>
        </is>
      </c>
      <c r="G149" s="19" t="inlineStr">
        <is>
          <t>13+</t>
        </is>
      </c>
      <c r="H149" s="19" t="inlineStr">
        <is>
          <t>None</t>
        </is>
      </c>
      <c r="K149" s="19">
        <f>C149&amp;A149</f>
        <v/>
      </c>
      <c r="L149" s="19">
        <f>F149</f>
        <v/>
      </c>
    </row>
    <row r="150">
      <c r="A150" s="19" t="inlineStr">
        <is>
          <t>MASTER</t>
        </is>
      </c>
      <c r="B150" s="19" t="inlineStr">
        <is>
          <t>オンゲキ</t>
        </is>
      </c>
      <c r="C150" s="19" t="inlineStr">
        <is>
          <t>Last Kingdom</t>
        </is>
      </c>
      <c r="D150" s="19" t="inlineStr">
        <is>
          <t>1,311</t>
        </is>
      </c>
      <c r="E150" s="19" t="inlineStr">
        <is>
          <t>69</t>
        </is>
      </c>
      <c r="F150" s="19" t="inlineStr">
        <is>
          <t>13.9</t>
        </is>
      </c>
      <c r="G150" s="19" t="inlineStr">
        <is>
          <t>13+</t>
        </is>
      </c>
      <c r="H150" s="19" t="inlineStr">
        <is>
          <t>None</t>
        </is>
      </c>
      <c r="K150" s="19">
        <f>C150&amp;A150</f>
        <v/>
      </c>
      <c r="L150" s="19">
        <f>F150</f>
        <v/>
      </c>
    </row>
    <row r="151">
      <c r="A151" s="19" t="inlineStr">
        <is>
          <t>MASTER</t>
        </is>
      </c>
      <c r="B151" s="19" t="inlineStr">
        <is>
          <t>オンゲキ</t>
        </is>
      </c>
      <c r="C151" s="20" t="inlineStr">
        <is>
          <t>Vibes 2k20</t>
        </is>
      </c>
      <c r="D151" s="19" t="inlineStr">
        <is>
          <t>1,436</t>
        </is>
      </c>
      <c r="E151" s="19" t="inlineStr">
        <is>
          <t>71</t>
        </is>
      </c>
      <c r="F151" s="19" t="inlineStr">
        <is>
          <t>13.9</t>
        </is>
      </c>
      <c r="G151" s="19" t="inlineStr">
        <is>
          <t>13+</t>
        </is>
      </c>
      <c r="H151" s="19" t="inlineStr">
        <is>
          <t>None</t>
        </is>
      </c>
      <c r="K151" s="19">
        <f>C151&amp;A151</f>
        <v/>
      </c>
      <c r="L151" s="19">
        <f>F151</f>
        <v/>
      </c>
    </row>
    <row r="152">
      <c r="A152" s="19" t="inlineStr">
        <is>
          <t>LUNATIC</t>
        </is>
      </c>
      <c r="B152" s="19" t="inlineStr">
        <is>
          <t>LUNATIC</t>
        </is>
      </c>
      <c r="C152" s="19" t="inlineStr">
        <is>
          <t>どどんぱち大音頭</t>
        </is>
      </c>
      <c r="D152" s="19" t="inlineStr">
        <is>
          <t>888</t>
        </is>
      </c>
      <c r="E152" s="19" t="inlineStr">
        <is>
          <t>218</t>
        </is>
      </c>
      <c r="F152" s="19" t="inlineStr">
        <is>
          <t>13.9</t>
        </is>
      </c>
      <c r="G152" s="19" t="inlineStr">
        <is>
          <t>13+</t>
        </is>
      </c>
      <c r="H152" s="19" t="inlineStr">
        <is>
          <t>None</t>
        </is>
      </c>
      <c r="K152" s="19">
        <f>C152&amp;A152</f>
        <v/>
      </c>
      <c r="L152" s="19">
        <f>F152</f>
        <v/>
      </c>
    </row>
    <row r="153">
      <c r="A153" s="19" t="inlineStr">
        <is>
          <t>MASTER</t>
        </is>
      </c>
      <c r="B153" s="19" t="inlineStr">
        <is>
          <t>VARIETY</t>
        </is>
      </c>
      <c r="C153" s="19" t="inlineStr">
        <is>
          <t>Dreadnought</t>
        </is>
      </c>
      <c r="D153" s="19" t="inlineStr">
        <is>
          <t>1,525</t>
        </is>
      </c>
      <c r="E153" s="19" t="inlineStr">
        <is>
          <t>459</t>
        </is>
      </c>
      <c r="F153" s="19" t="inlineStr">
        <is>
          <t>13.8</t>
        </is>
      </c>
      <c r="G153" s="19" t="inlineStr">
        <is>
          <t>13+</t>
        </is>
      </c>
      <c r="H153" s="19" t="inlineStr">
        <is>
          <t>2020/3/5 通常配信</t>
        </is>
      </c>
      <c r="K153" s="19">
        <f>C153&amp;A153</f>
        <v/>
      </c>
      <c r="L153" s="19">
        <f>F153</f>
        <v/>
      </c>
    </row>
    <row r="154">
      <c r="A154" s="19" t="inlineStr">
        <is>
          <t>MASTER</t>
        </is>
      </c>
      <c r="B154" s="19" t="inlineStr">
        <is>
          <t>オンゲキ</t>
        </is>
      </c>
      <c r="C154" s="19" t="inlineStr">
        <is>
          <t>Ai Drew</t>
        </is>
      </c>
      <c r="D154" s="19" t="inlineStr">
        <is>
          <t>1,492</t>
        </is>
      </c>
      <c r="E154" s="19" t="inlineStr">
        <is>
          <t>79</t>
        </is>
      </c>
      <c r="F154" s="19" t="inlineStr">
        <is>
          <t>13.9</t>
        </is>
      </c>
      <c r="G154" s="19" t="inlineStr">
        <is>
          <t>13+</t>
        </is>
      </c>
      <c r="H154" s="19" t="inlineStr">
        <is>
          <t>None</t>
        </is>
      </c>
      <c r="K154" s="19">
        <f>C154&amp;A154</f>
        <v/>
      </c>
      <c r="L154" s="19">
        <f>F154</f>
        <v/>
      </c>
    </row>
    <row r="155">
      <c r="A155" s="19" t="inlineStr">
        <is>
          <t>MASTER</t>
        </is>
      </c>
      <c r="B155" s="19" t="inlineStr">
        <is>
          <t>オンゲキ</t>
        </is>
      </c>
      <c r="C155" s="19" t="inlineStr">
        <is>
          <t>アマツカミ</t>
        </is>
      </c>
      <c r="D155" s="19" t="inlineStr">
        <is>
          <t>1,217</t>
        </is>
      </c>
      <c r="E155" s="19" t="inlineStr">
        <is>
          <t>218</t>
        </is>
      </c>
      <c r="F155" s="19" t="inlineStr">
        <is>
          <t>13.8</t>
        </is>
      </c>
      <c r="G155" s="19" t="inlineStr">
        <is>
          <t>13+</t>
        </is>
      </c>
      <c r="H155" s="19" t="inlineStr">
        <is>
          <t>None</t>
        </is>
      </c>
      <c r="K155" s="19">
        <f>C155&amp;A155</f>
        <v/>
      </c>
      <c r="L155" s="19">
        <f>F155</f>
        <v/>
      </c>
    </row>
    <row r="156">
      <c r="A156" s="19" t="inlineStr">
        <is>
          <t>MASTER</t>
        </is>
      </c>
      <c r="B156" s="19" t="inlineStr">
        <is>
          <t>オンゲキ</t>
        </is>
      </c>
      <c r="C156" s="19" t="inlineStr">
        <is>
          <t>Trinity Departure</t>
        </is>
      </c>
      <c r="D156" s="19" t="inlineStr">
        <is>
          <t>1,351</t>
        </is>
      </c>
      <c r="E156" s="19" t="inlineStr">
        <is>
          <t>88</t>
        </is>
      </c>
      <c r="F156" s="19" t="inlineStr">
        <is>
          <t>13.9</t>
        </is>
      </c>
      <c r="G156" s="19" t="inlineStr">
        <is>
          <t>13+</t>
        </is>
      </c>
      <c r="H156" s="19" t="inlineStr">
        <is>
          <t>None</t>
        </is>
      </c>
      <c r="K156" s="19">
        <f>C156&amp;A156</f>
        <v/>
      </c>
      <c r="L156" s="19">
        <f>F156</f>
        <v/>
      </c>
    </row>
    <row r="157">
      <c r="A157" s="19" t="inlineStr">
        <is>
          <t>MASTER</t>
        </is>
      </c>
      <c r="B157" s="19" t="inlineStr">
        <is>
          <t>チュウマイ</t>
        </is>
      </c>
      <c r="C157" s="19" t="inlineStr">
        <is>
          <t>Summer is over</t>
        </is>
      </c>
      <c r="D157" s="19" t="inlineStr">
        <is>
          <t>1,315</t>
        </is>
      </c>
      <c r="E157" s="19" t="inlineStr">
        <is>
          <t>151</t>
        </is>
      </c>
      <c r="F157" s="19" t="inlineStr">
        <is>
          <t>13.8</t>
        </is>
      </c>
      <c r="G157" s="19" t="inlineStr">
        <is>
          <t>13+</t>
        </is>
      </c>
      <c r="H157" s="19" t="inlineStr">
        <is>
          <t>None</t>
        </is>
      </c>
      <c r="K157" s="19">
        <f>C157&amp;A157</f>
        <v/>
      </c>
      <c r="L157" s="19">
        <f>F157</f>
        <v/>
      </c>
    </row>
    <row r="158">
      <c r="A158" s="19" t="inlineStr">
        <is>
          <t>MASTER</t>
        </is>
      </c>
      <c r="B158" s="19" t="inlineStr">
        <is>
          <t>VARIETY</t>
        </is>
      </c>
      <c r="C158" s="19" t="inlineStr">
        <is>
          <t>Destr0yer</t>
        </is>
      </c>
      <c r="D158" s="19" t="inlineStr">
        <is>
          <t>1,510</t>
        </is>
      </c>
      <c r="E158" s="19" t="inlineStr">
        <is>
          <t>118</t>
        </is>
      </c>
      <c r="F158" s="19" t="inlineStr">
        <is>
          <t>13.7</t>
        </is>
      </c>
      <c r="G158" s="19" t="inlineStr">
        <is>
          <t>13+</t>
        </is>
      </c>
      <c r="H158" s="19" t="inlineStr">
        <is>
          <t>None</t>
        </is>
      </c>
      <c r="K158" s="19">
        <f>C158&amp;A158</f>
        <v/>
      </c>
      <c r="L158" s="19">
        <f>F158</f>
        <v/>
      </c>
    </row>
    <row r="159">
      <c r="A159" s="19" t="inlineStr">
        <is>
          <t>MASTER</t>
        </is>
      </c>
      <c r="B159" s="19" t="inlineStr">
        <is>
          <t>オンゲキ</t>
        </is>
      </c>
      <c r="C159" s="19" t="inlineStr">
        <is>
          <t>RED to RED</t>
        </is>
      </c>
      <c r="D159" s="19" t="inlineStr">
        <is>
          <t>1,276</t>
        </is>
      </c>
      <c r="E159" s="19" t="inlineStr">
        <is>
          <t>125</t>
        </is>
      </c>
      <c r="F159" s="19" t="inlineStr">
        <is>
          <t>13.7</t>
        </is>
      </c>
      <c r="G159" s="19" t="inlineStr">
        <is>
          <t>13+</t>
        </is>
      </c>
      <c r="H159" s="19" t="inlineStr">
        <is>
          <t>None</t>
        </is>
      </c>
      <c r="K159" s="19">
        <f>C159&amp;A159</f>
        <v/>
      </c>
      <c r="L159" s="19">
        <f>F159</f>
        <v/>
      </c>
    </row>
    <row r="160">
      <c r="A160" s="19" t="inlineStr">
        <is>
          <t>MASTER</t>
        </is>
      </c>
      <c r="B160" s="19" t="inlineStr">
        <is>
          <t>オンゲキ</t>
        </is>
      </c>
      <c r="C160" s="19" t="inlineStr">
        <is>
          <t>Lostwizz</t>
        </is>
      </c>
      <c r="D160" s="19" t="inlineStr">
        <is>
          <t>1,237</t>
        </is>
      </c>
      <c r="E160" s="19" t="inlineStr">
        <is>
          <t>128</t>
        </is>
      </c>
      <c r="F160" s="19" t="inlineStr">
        <is>
          <t>13.7</t>
        </is>
      </c>
      <c r="G160" s="19" t="inlineStr">
        <is>
          <t>13+</t>
        </is>
      </c>
      <c r="H160" s="19" t="inlineStr">
        <is>
          <t>None</t>
        </is>
      </c>
      <c r="K160" s="19">
        <f>C160&amp;A160</f>
        <v/>
      </c>
      <c r="L160" s="19">
        <f>F160</f>
        <v/>
      </c>
    </row>
    <row r="161">
      <c r="A161" s="19" t="inlineStr">
        <is>
          <t>LUNATIC</t>
        </is>
      </c>
      <c r="B161" s="19" t="inlineStr">
        <is>
          <t>LUNATIC</t>
        </is>
      </c>
      <c r="C161" s="19" t="inlineStr">
        <is>
          <t>東亞 -O.N.G.E.K.I. MIX-</t>
        </is>
      </c>
      <c r="D161" s="19" t="inlineStr">
        <is>
          <t>2,354</t>
        </is>
      </c>
      <c r="E161" s="19" t="inlineStr">
        <is>
          <t>103</t>
        </is>
      </c>
      <c r="F161" s="19" t="inlineStr">
        <is>
          <t>13.8</t>
        </is>
      </c>
      <c r="G161" s="19" t="inlineStr">
        <is>
          <t>13+</t>
        </is>
      </c>
      <c r="H161" s="19" t="inlineStr">
        <is>
          <t>None</t>
        </is>
      </c>
      <c r="K161" s="19">
        <f>C161&amp;A161</f>
        <v/>
      </c>
      <c r="L161" s="19">
        <f>F161</f>
        <v/>
      </c>
    </row>
    <row r="162">
      <c r="A162" s="19" t="inlineStr">
        <is>
          <t>MASTER</t>
        </is>
      </c>
      <c r="B162" s="19" t="inlineStr">
        <is>
          <t>POPS＆ANIME</t>
        </is>
      </c>
      <c r="C162" s="19" t="inlineStr">
        <is>
          <t>この番組はうら若き公務員たちの提供でお送りいたします</t>
        </is>
      </c>
      <c r="D162" s="19" t="inlineStr">
        <is>
          <t>1,034</t>
        </is>
      </c>
      <c r="E162" s="19" t="inlineStr">
        <is>
          <t>80</t>
        </is>
      </c>
      <c r="F162" s="19" t="inlineStr">
        <is>
          <t>13.7</t>
        </is>
      </c>
      <c r="G162" s="19" t="inlineStr">
        <is>
          <t>13+</t>
        </is>
      </c>
      <c r="H162" s="19" t="inlineStr">
        <is>
          <t>None</t>
        </is>
      </c>
      <c r="K162" s="19">
        <f>C162&amp;A162</f>
        <v/>
      </c>
      <c r="L162" s="19">
        <f>F162</f>
        <v/>
      </c>
    </row>
    <row r="163">
      <c r="A163" s="19" t="inlineStr">
        <is>
          <t>MASTER</t>
        </is>
      </c>
      <c r="B163" s="19" t="inlineStr">
        <is>
          <t>東方Project</t>
        </is>
      </c>
      <c r="C163" s="19" t="inlineStr">
        <is>
          <t>ナイト・オブ・ナイツ (かめりあ's“ワンス・アポン・ア・ナイト"Remix)</t>
        </is>
      </c>
      <c r="D163" s="19" t="inlineStr">
        <is>
          <t>1,711</t>
        </is>
      </c>
      <c r="E163" s="19" t="inlineStr">
        <is>
          <t>141</t>
        </is>
      </c>
      <c r="F163" s="19" t="inlineStr">
        <is>
          <t>13.9</t>
        </is>
      </c>
      <c r="G163" s="19" t="inlineStr">
        <is>
          <t>13+</t>
        </is>
      </c>
      <c r="H163" s="19" t="inlineStr">
        <is>
          <t>None</t>
        </is>
      </c>
      <c r="K163" s="19">
        <f>C163&amp;A163</f>
        <v/>
      </c>
      <c r="L163" s="19">
        <f>F163</f>
        <v/>
      </c>
    </row>
    <row r="164">
      <c r="A164" s="19" t="inlineStr">
        <is>
          <t>MASTER</t>
        </is>
      </c>
      <c r="B164" s="19" t="inlineStr">
        <is>
          <t>VARIETY</t>
        </is>
      </c>
      <c r="C164" s="19" t="inlineStr">
        <is>
          <t>Reach for the Stars</t>
        </is>
      </c>
      <c r="D164" s="19" t="inlineStr">
        <is>
          <t>1,475</t>
        </is>
      </c>
      <c r="E164" s="19" t="inlineStr">
        <is>
          <t>84</t>
        </is>
      </c>
      <c r="F164" s="19" t="inlineStr">
        <is>
          <t>13.8</t>
        </is>
      </c>
      <c r="G164" s="19" t="inlineStr">
        <is>
          <t>13+</t>
        </is>
      </c>
      <c r="H164" s="19" t="inlineStr">
        <is>
          <t>None</t>
        </is>
      </c>
      <c r="K164" s="19">
        <f>C164&amp;A164</f>
        <v/>
      </c>
      <c r="L164" s="19">
        <f>F164</f>
        <v/>
      </c>
    </row>
    <row r="165">
      <c r="A165" s="19" t="inlineStr">
        <is>
          <t>LUNATIC</t>
        </is>
      </c>
      <c r="B165" s="19" t="inlineStr">
        <is>
          <t>LUNATIC</t>
        </is>
      </c>
      <c r="C165" s="19" t="inlineStr">
        <is>
          <t>ハッピータイフーン</t>
        </is>
      </c>
      <c r="D165" s="19" t="inlineStr">
        <is>
          <t>1,374</t>
        </is>
      </c>
      <c r="E165" s="19" t="inlineStr">
        <is>
          <t>56</t>
        </is>
      </c>
      <c r="F165" s="19" t="inlineStr">
        <is>
          <t>13.9</t>
        </is>
      </c>
      <c r="G165" s="19" t="inlineStr">
        <is>
          <t>13+</t>
        </is>
      </c>
      <c r="H165" s="19" t="inlineStr">
        <is>
          <t>None</t>
        </is>
      </c>
      <c r="K165" s="19">
        <f>C165&amp;A165</f>
        <v/>
      </c>
      <c r="L165" s="19">
        <f>F165</f>
        <v/>
      </c>
    </row>
    <row r="166">
      <c r="A166" s="19" t="inlineStr">
        <is>
          <t>MASTER</t>
        </is>
      </c>
      <c r="B166" s="19" t="inlineStr">
        <is>
          <t>オンゲキ</t>
        </is>
      </c>
      <c r="C166" s="19" t="inlineStr">
        <is>
          <t>Ruler Count,Zero</t>
        </is>
      </c>
      <c r="D166" s="19" t="inlineStr">
        <is>
          <t>1,311</t>
        </is>
      </c>
      <c r="E166" s="19" t="inlineStr">
        <is>
          <t>162</t>
        </is>
      </c>
      <c r="F166" s="19" t="inlineStr">
        <is>
          <t>13.9</t>
        </is>
      </c>
      <c r="G166" s="19" t="inlineStr">
        <is>
          <t>13+</t>
        </is>
      </c>
      <c r="H166" s="19" t="inlineStr">
        <is>
          <t>None</t>
        </is>
      </c>
      <c r="K166" s="19">
        <f>C166&amp;A166</f>
        <v/>
      </c>
      <c r="L166" s="19">
        <f>F166</f>
        <v/>
      </c>
    </row>
    <row r="167">
      <c r="A167" s="19" t="inlineStr">
        <is>
          <t>LUNATIC</t>
        </is>
      </c>
      <c r="B167" s="19" t="inlineStr">
        <is>
          <t>LUNATIC</t>
        </is>
      </c>
      <c r="C167" s="19" t="inlineStr">
        <is>
          <t>ネ!コ!</t>
        </is>
      </c>
      <c r="D167" s="19" t="inlineStr">
        <is>
          <t>1,513</t>
        </is>
      </c>
      <c r="E167" s="19" t="inlineStr">
        <is>
          <t>133</t>
        </is>
      </c>
      <c r="F167" s="19" t="inlineStr">
        <is>
          <t>13.8</t>
        </is>
      </c>
      <c r="G167" s="19" t="inlineStr">
        <is>
          <t>13+</t>
        </is>
      </c>
      <c r="H167" s="19" t="inlineStr">
        <is>
          <t>None</t>
        </is>
      </c>
      <c r="K167" s="19">
        <f>C167&amp;A167</f>
        <v/>
      </c>
      <c r="L167" s="19">
        <f>F167</f>
        <v/>
      </c>
    </row>
    <row r="168">
      <c r="A168" s="19" t="inlineStr">
        <is>
          <t>MASTER</t>
        </is>
      </c>
      <c r="B168" s="19" t="inlineStr">
        <is>
          <t>POPS＆ANIME</t>
        </is>
      </c>
      <c r="C168" s="19" t="inlineStr">
        <is>
          <t>藍の華</t>
        </is>
      </c>
      <c r="D168" s="19" t="inlineStr">
        <is>
          <t>None</t>
        </is>
      </c>
      <c r="E168" s="19" t="inlineStr">
        <is>
          <t>None</t>
        </is>
      </c>
      <c r="F168" s="19" t="inlineStr">
        <is>
          <t>13.7</t>
        </is>
      </c>
      <c r="G168" s="19" t="inlineStr">
        <is>
          <t>13+</t>
        </is>
      </c>
      <c r="H168" s="19" t="inlineStr">
        <is>
          <t>None</t>
        </is>
      </c>
      <c r="K168" s="19">
        <f>C168&amp;A168</f>
        <v/>
      </c>
      <c r="L168" s="19">
        <f>F168</f>
        <v/>
      </c>
    </row>
    <row r="169">
      <c r="A169" s="19" t="inlineStr">
        <is>
          <t>MASTER</t>
        </is>
      </c>
      <c r="B169" s="19" t="inlineStr">
        <is>
          <t>オンゲキ</t>
        </is>
      </c>
      <c r="C169" s="19" t="inlineStr">
        <is>
          <t>最っ高のエンタメだ!!</t>
        </is>
      </c>
      <c r="D169" s="19" t="inlineStr">
        <is>
          <t>1,616</t>
        </is>
      </c>
      <c r="E169" s="19" t="inlineStr">
        <is>
          <t>137</t>
        </is>
      </c>
      <c r="F169" s="19" t="inlineStr">
        <is>
          <t>13.8</t>
        </is>
      </c>
      <c r="G169" s="19" t="inlineStr">
        <is>
          <t>13+</t>
        </is>
      </c>
      <c r="H169" s="19" t="inlineStr">
        <is>
          <t>None</t>
        </is>
      </c>
      <c r="K169" s="19">
        <f>C169&amp;A169</f>
        <v/>
      </c>
      <c r="L169" s="19">
        <f>F169</f>
        <v/>
      </c>
    </row>
    <row r="170">
      <c r="A170" s="19" t="inlineStr">
        <is>
          <t>MASTER</t>
        </is>
      </c>
      <c r="B170" s="19" t="inlineStr">
        <is>
          <t>オンゲキ</t>
        </is>
      </c>
      <c r="C170" s="19" t="inlineStr">
        <is>
          <t>A Day in the Patisserie</t>
        </is>
      </c>
      <c r="D170" s="19" t="inlineStr">
        <is>
          <t>1,298</t>
        </is>
      </c>
      <c r="E170" s="19" t="inlineStr">
        <is>
          <t>194</t>
        </is>
      </c>
      <c r="F170" s="19" t="inlineStr">
        <is>
          <t>13.8</t>
        </is>
      </c>
      <c r="G170" s="19" t="inlineStr">
        <is>
          <t>13+</t>
        </is>
      </c>
      <c r="H170" s="19" t="inlineStr">
        <is>
          <t>None</t>
        </is>
      </c>
      <c r="K170" s="19">
        <f>C170&amp;A170</f>
        <v/>
      </c>
      <c r="L170" s="19">
        <f>F170</f>
        <v/>
      </c>
    </row>
    <row r="171">
      <c r="A171" s="19" t="inlineStr">
        <is>
          <t>MASTER</t>
        </is>
      </c>
      <c r="B171" s="19" t="inlineStr">
        <is>
          <t>VARIETY</t>
        </is>
      </c>
      <c r="C171" s="19" t="inlineStr">
        <is>
          <t>Singularity - SEGA SOUND STAFF「セガNET麻雀 MJ」</t>
        </is>
      </c>
      <c r="D171" s="19" t="inlineStr">
        <is>
          <t>None</t>
        </is>
      </c>
      <c r="E171" s="19" t="inlineStr">
        <is>
          <t>None</t>
        </is>
      </c>
      <c r="F171" s="19" t="inlineStr">
        <is>
          <t>13.9</t>
        </is>
      </c>
      <c r="G171" s="19" t="inlineStr">
        <is>
          <t>13+</t>
        </is>
      </c>
      <c r="H171" s="19" t="inlineStr">
        <is>
          <t>None</t>
        </is>
      </c>
      <c r="K171" s="19">
        <f>C171&amp;A171</f>
        <v/>
      </c>
      <c r="L171" s="19">
        <f>F171</f>
        <v/>
      </c>
    </row>
    <row r="172">
      <c r="A172" s="19" t="inlineStr">
        <is>
          <t>MASTER</t>
        </is>
      </c>
      <c r="B172" s="19" t="inlineStr">
        <is>
          <t>チュウマイ</t>
        </is>
      </c>
      <c r="C172" s="19" t="inlineStr">
        <is>
          <t>四月の雨</t>
        </is>
      </c>
      <c r="D172" s="19" t="inlineStr">
        <is>
          <t>1,388</t>
        </is>
      </c>
      <c r="E172" s="19" t="inlineStr">
        <is>
          <t>98</t>
        </is>
      </c>
      <c r="F172" s="19" t="inlineStr">
        <is>
          <t>13.9</t>
        </is>
      </c>
      <c r="G172" s="19" t="inlineStr">
        <is>
          <t>13+</t>
        </is>
      </c>
      <c r="H172" s="19" t="inlineStr">
        <is>
          <t>None</t>
        </is>
      </c>
      <c r="K172" s="19">
        <f>C172&amp;A172</f>
        <v/>
      </c>
      <c r="L172" s="19">
        <f>F172</f>
        <v/>
      </c>
    </row>
    <row r="173">
      <c r="A173" s="19" t="inlineStr">
        <is>
          <t>MASTER</t>
        </is>
      </c>
      <c r="B173" s="19" t="inlineStr">
        <is>
          <t>オンゲキ</t>
        </is>
      </c>
      <c r="C173" s="19" t="inlineStr">
        <is>
          <t>colorful transparency</t>
        </is>
      </c>
      <c r="D173" s="19" t="inlineStr">
        <is>
          <t>1,372</t>
        </is>
      </c>
      <c r="E173" s="19" t="inlineStr">
        <is>
          <t>56</t>
        </is>
      </c>
      <c r="F173" s="19" t="inlineStr">
        <is>
          <t>13.9</t>
        </is>
      </c>
      <c r="G173" s="19" t="inlineStr">
        <is>
          <t>13+</t>
        </is>
      </c>
      <c r="H173" s="19" t="inlineStr">
        <is>
          <t>None</t>
        </is>
      </c>
      <c r="K173" s="19">
        <f>C173&amp;A173</f>
        <v/>
      </c>
      <c r="L173" s="19">
        <f>F173</f>
        <v/>
      </c>
    </row>
    <row r="174">
      <c r="A174" s="19" t="inlineStr">
        <is>
          <t>MASTER</t>
        </is>
      </c>
      <c r="B174" s="19" t="inlineStr">
        <is>
          <t>VARIETY</t>
        </is>
      </c>
      <c r="C174" s="19" t="inlineStr">
        <is>
          <t>僕たちの旅とエピローグ。</t>
        </is>
      </c>
      <c r="D174" s="19" t="inlineStr">
        <is>
          <t>None</t>
        </is>
      </c>
      <c r="E174" s="19" t="inlineStr">
        <is>
          <t>None</t>
        </is>
      </c>
      <c r="F174" s="19" t="inlineStr">
        <is>
          <t>13.7</t>
        </is>
      </c>
      <c r="G174" s="19" t="inlineStr">
        <is>
          <t>13+</t>
        </is>
      </c>
      <c r="H174" s="19" t="inlineStr">
        <is>
          <t>None</t>
        </is>
      </c>
      <c r="K174" s="19">
        <f>C174&amp;A174</f>
        <v/>
      </c>
      <c r="L174" s="19">
        <f>F174</f>
        <v/>
      </c>
    </row>
    <row r="175">
      <c r="A175" s="19" t="inlineStr">
        <is>
          <t>MASTER</t>
        </is>
      </c>
      <c r="B175" s="19" t="inlineStr">
        <is>
          <t>niconico</t>
        </is>
      </c>
      <c r="C175" s="19" t="inlineStr">
        <is>
          <t>夜咄ディセイブ</t>
        </is>
      </c>
      <c r="D175" s="19" t="inlineStr">
        <is>
          <t>None</t>
        </is>
      </c>
      <c r="E175" s="19" t="inlineStr">
        <is>
          <t>None</t>
        </is>
      </c>
      <c r="F175" s="19" t="inlineStr">
        <is>
          <t>13.7</t>
        </is>
      </c>
      <c r="G175" s="19" t="inlineStr">
        <is>
          <t>13+</t>
        </is>
      </c>
      <c r="H175" s="19" t="inlineStr">
        <is>
          <t>None</t>
        </is>
      </c>
      <c r="K175" s="19">
        <f>C175&amp;A175</f>
        <v/>
      </c>
      <c r="L175" s="19">
        <f>F175</f>
        <v/>
      </c>
    </row>
    <row r="176">
      <c r="A176" s="19" t="inlineStr">
        <is>
          <t>MASTER</t>
        </is>
      </c>
      <c r="B176" s="19" t="inlineStr">
        <is>
          <t>オンゲキ</t>
        </is>
      </c>
      <c r="C176" s="19" t="inlineStr">
        <is>
          <t>Pastel Sprinkles</t>
        </is>
      </c>
      <c r="D176" s="19" t="inlineStr">
        <is>
          <t>1,294</t>
        </is>
      </c>
      <c r="E176" s="19" t="inlineStr">
        <is>
          <t>193</t>
        </is>
      </c>
      <c r="F176" s="19" t="inlineStr">
        <is>
          <t>13.8</t>
        </is>
      </c>
      <c r="G176" s="19" t="inlineStr">
        <is>
          <t>13+</t>
        </is>
      </c>
      <c r="H176" s="19" t="inlineStr">
        <is>
          <t>None</t>
        </is>
      </c>
      <c r="K176" s="19">
        <f>C176&amp;A176</f>
        <v/>
      </c>
      <c r="L176" s="19">
        <f>F176</f>
        <v/>
      </c>
    </row>
    <row r="177">
      <c r="A177" s="19" t="inlineStr">
        <is>
          <t>MASTER</t>
        </is>
      </c>
      <c r="B177" s="19" t="inlineStr">
        <is>
          <t>チュウマイ</t>
        </is>
      </c>
      <c r="C177" s="19" t="inlineStr">
        <is>
          <t>Secret Sleuth</t>
        </is>
      </c>
      <c r="D177" s="19" t="inlineStr">
        <is>
          <t>1,234</t>
        </is>
      </c>
      <c r="E177" s="19" t="inlineStr">
        <is>
          <t>115</t>
        </is>
      </c>
      <c r="F177" s="19" t="inlineStr">
        <is>
          <t>13.8</t>
        </is>
      </c>
      <c r="G177" s="19" t="inlineStr">
        <is>
          <t>13+</t>
        </is>
      </c>
      <c r="H177" s="19" t="inlineStr">
        <is>
          <t>None</t>
        </is>
      </c>
      <c r="K177" s="19">
        <f>C177&amp;A177</f>
        <v/>
      </c>
      <c r="L177" s="19">
        <f>F177</f>
        <v/>
      </c>
    </row>
    <row r="178">
      <c r="A178" s="19" t="inlineStr">
        <is>
          <t>MASTER</t>
        </is>
      </c>
      <c r="B178" s="19" t="inlineStr">
        <is>
          <t>niconico</t>
        </is>
      </c>
      <c r="C178" s="19" t="inlineStr">
        <is>
          <t>撥条少女時計</t>
        </is>
      </c>
      <c r="D178" s="19" t="inlineStr">
        <is>
          <t>None</t>
        </is>
      </c>
      <c r="E178" s="19" t="inlineStr">
        <is>
          <t>None</t>
        </is>
      </c>
      <c r="F178" s="19" t="inlineStr">
        <is>
          <t>13.7</t>
        </is>
      </c>
      <c r="G178" s="19" t="inlineStr">
        <is>
          <t>13+</t>
        </is>
      </c>
      <c r="H178" s="19" t="inlineStr">
        <is>
          <t>None</t>
        </is>
      </c>
      <c r="K178" s="19">
        <f>C178&amp;A178</f>
        <v/>
      </c>
      <c r="L178" s="19">
        <f>F178</f>
        <v/>
      </c>
    </row>
    <row r="179">
      <c r="A179" s="19" t="inlineStr">
        <is>
          <t>MASTER</t>
        </is>
      </c>
      <c r="B179" s="19" t="inlineStr">
        <is>
          <t>オンゲキ</t>
        </is>
      </c>
      <c r="C179" s="19" t="inlineStr">
        <is>
          <t>MEGATON BLAST(tpz Overcute Remix)</t>
        </is>
      </c>
      <c r="D179" s="19" t="inlineStr">
        <is>
          <t>1,396</t>
        </is>
      </c>
      <c r="E179" s="19" t="inlineStr">
        <is>
          <t>99</t>
        </is>
      </c>
      <c r="F179" s="19" t="inlineStr">
        <is>
          <t>13.8</t>
        </is>
      </c>
      <c r="G179" s="19" t="inlineStr">
        <is>
          <t>13+</t>
        </is>
      </c>
      <c r="H179" s="19" t="inlineStr">
        <is>
          <t>None</t>
        </is>
      </c>
      <c r="K179" s="19">
        <f>C179&amp;A179</f>
        <v/>
      </c>
      <c r="L179" s="19">
        <f>F179</f>
        <v/>
      </c>
    </row>
    <row r="180">
      <c r="A180" s="19" t="inlineStr">
        <is>
          <t>MASTER</t>
        </is>
      </c>
      <c r="B180" s="19" t="inlineStr">
        <is>
          <t>ボーナストラック</t>
        </is>
      </c>
      <c r="C180" s="19" t="inlineStr">
        <is>
          <t>Ruler Count,Zero -珠洲島 有栖ソロver.-</t>
        </is>
      </c>
      <c r="D180" s="19" t="inlineStr">
        <is>
          <t>None</t>
        </is>
      </c>
      <c r="E180" s="19" t="inlineStr">
        <is>
          <t>None</t>
        </is>
      </c>
      <c r="F180" s="19" t="inlineStr">
        <is>
          <t>None</t>
        </is>
      </c>
      <c r="G180" s="19" t="inlineStr">
        <is>
          <t>13+</t>
        </is>
      </c>
      <c r="H180" s="19" t="inlineStr">
        <is>
          <t>None</t>
        </is>
      </c>
      <c r="K180" s="19">
        <f>C180&amp;A180</f>
        <v/>
      </c>
      <c r="L180" s="19">
        <f>F180</f>
        <v/>
      </c>
    </row>
    <row r="181">
      <c r="A181" s="19" t="inlineStr">
        <is>
          <t>MASTER</t>
        </is>
      </c>
      <c r="B181" s="19" t="inlineStr">
        <is>
          <t>ボーナストラック</t>
        </is>
      </c>
      <c r="C181" s="19" t="inlineStr">
        <is>
          <t>Ruler Count,Zero -九條 楓ソロver.-</t>
        </is>
      </c>
      <c r="D181" s="19" t="inlineStr">
        <is>
          <t>None</t>
        </is>
      </c>
      <c r="E181" s="19" t="inlineStr">
        <is>
          <t>None</t>
        </is>
      </c>
      <c r="F181" s="19" t="inlineStr">
        <is>
          <t>None</t>
        </is>
      </c>
      <c r="G181" s="19" t="inlineStr">
        <is>
          <t>13+</t>
        </is>
      </c>
      <c r="H181" s="19" t="inlineStr">
        <is>
          <t>None</t>
        </is>
      </c>
      <c r="K181" s="19">
        <f>C181&amp;A181</f>
        <v/>
      </c>
      <c r="L181" s="19">
        <f>F181</f>
        <v/>
      </c>
    </row>
    <row r="182">
      <c r="A182" s="19" t="inlineStr">
        <is>
          <t>MASTER</t>
        </is>
      </c>
      <c r="B182" s="19" t="inlineStr">
        <is>
          <t>ボーナストラック</t>
        </is>
      </c>
      <c r="C182" s="19" t="inlineStr">
        <is>
          <t>Ruler Count,Zero -逢坂 茜ソロver.-</t>
        </is>
      </c>
      <c r="D182" s="19" t="inlineStr">
        <is>
          <t>None</t>
        </is>
      </c>
      <c r="E182" s="19" t="inlineStr">
        <is>
          <t>None</t>
        </is>
      </c>
      <c r="F182" s="19" t="inlineStr">
        <is>
          <t>None</t>
        </is>
      </c>
      <c r="G182" s="19" t="inlineStr">
        <is>
          <t>13+</t>
        </is>
      </c>
      <c r="H182" s="19" t="inlineStr">
        <is>
          <t>None</t>
        </is>
      </c>
      <c r="K182" s="19">
        <f>C182&amp;A182</f>
        <v/>
      </c>
      <c r="L182" s="19">
        <f>F182</f>
        <v/>
      </c>
    </row>
    <row r="183">
      <c r="A183" s="19" t="inlineStr">
        <is>
          <t>MASTER</t>
        </is>
      </c>
      <c r="B183" s="19" t="inlineStr">
        <is>
          <t>東方Project</t>
        </is>
      </c>
      <c r="C183" s="19" t="inlineStr">
        <is>
          <t>Bad Apple!!(Camellia's “Bad Psy" Remix)</t>
        </is>
      </c>
      <c r="D183" s="19" t="inlineStr">
        <is>
          <t>None</t>
        </is>
      </c>
      <c r="E183" s="19" t="inlineStr">
        <is>
          <t>None</t>
        </is>
      </c>
      <c r="F183" s="19" t="inlineStr">
        <is>
          <t>13.8</t>
        </is>
      </c>
      <c r="G183" s="19" t="inlineStr">
        <is>
          <t>13+</t>
        </is>
      </c>
      <c r="H183" s="19" t="inlineStr">
        <is>
          <t>None</t>
        </is>
      </c>
      <c r="K183" s="19">
        <f>C183&amp;A183</f>
        <v/>
      </c>
      <c r="L183" s="19">
        <f>F183</f>
        <v/>
      </c>
    </row>
    <row r="184">
      <c r="A184" s="19" t="inlineStr">
        <is>
          <t>MASTER</t>
        </is>
      </c>
      <c r="B184" s="19" t="inlineStr">
        <is>
          <t>チュウマイ</t>
        </is>
      </c>
      <c r="C184" s="19" t="inlineStr">
        <is>
          <t>U ARE</t>
        </is>
      </c>
      <c r="D184" s="19" t="inlineStr">
        <is>
          <t>1,159</t>
        </is>
      </c>
      <c r="E184" s="19" t="inlineStr">
        <is>
          <t>246</t>
        </is>
      </c>
      <c r="F184" s="19" t="inlineStr">
        <is>
          <t>13.7</t>
        </is>
      </c>
      <c r="G184" s="19" t="inlineStr">
        <is>
          <t>13+</t>
        </is>
      </c>
      <c r="H184" s="19" t="inlineStr">
        <is>
          <t>None</t>
        </is>
      </c>
      <c r="K184" s="19">
        <f>C184&amp;A184</f>
        <v/>
      </c>
      <c r="L184" s="19">
        <f>F184</f>
        <v/>
      </c>
    </row>
    <row r="185">
      <c r="A185" s="19" t="inlineStr">
        <is>
          <t>LUNATIC</t>
        </is>
      </c>
      <c r="B185" s="19" t="inlineStr">
        <is>
          <t>LUNATIC</t>
        </is>
      </c>
      <c r="C185" s="19" t="inlineStr">
        <is>
          <t>No Limit RED Force</t>
        </is>
      </c>
      <c r="D185" s="19" t="inlineStr">
        <is>
          <t>1,503</t>
        </is>
      </c>
      <c r="E185" s="19" t="inlineStr">
        <is>
          <t>67</t>
        </is>
      </c>
      <c r="F185" s="19" t="inlineStr">
        <is>
          <t>13.9</t>
        </is>
      </c>
      <c r="G185" s="19" t="inlineStr">
        <is>
          <t>13+</t>
        </is>
      </c>
      <c r="H185" s="19" t="inlineStr">
        <is>
          <t>None</t>
        </is>
      </c>
      <c r="K185" s="19">
        <f>C185&amp;A185</f>
        <v/>
      </c>
      <c r="L185" s="19">
        <f>F185</f>
        <v/>
      </c>
    </row>
    <row r="186">
      <c r="A186" s="19" t="inlineStr">
        <is>
          <t>MASTER</t>
        </is>
      </c>
      <c r="B186" s="19" t="inlineStr">
        <is>
          <t>東方Project</t>
        </is>
      </c>
      <c r="C186" s="19" t="inlineStr">
        <is>
          <t>LUNA DIAL -Version X-SAKUYA-</t>
        </is>
      </c>
      <c r="D186" s="19" t="inlineStr">
        <is>
          <t>None</t>
        </is>
      </c>
      <c r="E186" s="19" t="inlineStr">
        <is>
          <t>None</t>
        </is>
      </c>
      <c r="F186" s="19" t="inlineStr">
        <is>
          <t>13.8</t>
        </is>
      </c>
      <c r="G186" s="19" t="inlineStr">
        <is>
          <t>13+</t>
        </is>
      </c>
      <c r="H186" s="19" t="inlineStr">
        <is>
          <t>None</t>
        </is>
      </c>
      <c r="K186" s="19">
        <f>C186&amp;A186</f>
        <v/>
      </c>
      <c r="L186" s="19">
        <f>F186</f>
        <v/>
      </c>
    </row>
    <row r="187">
      <c r="A187" s="19" t="inlineStr">
        <is>
          <t>MASTER</t>
        </is>
      </c>
      <c r="B187" s="19" t="inlineStr">
        <is>
          <t>VARIETY</t>
        </is>
      </c>
      <c r="C187" s="19" t="inlineStr">
        <is>
          <t>CO5M1C R4ILR0AD</t>
        </is>
      </c>
      <c r="D187" s="19" t="inlineStr">
        <is>
          <t>None</t>
        </is>
      </c>
      <c r="E187" s="19" t="inlineStr">
        <is>
          <t>None</t>
        </is>
      </c>
      <c r="F187" s="19" t="inlineStr">
        <is>
          <t>13.8</t>
        </is>
      </c>
      <c r="G187" s="19" t="inlineStr">
        <is>
          <t>13+</t>
        </is>
      </c>
      <c r="H187" s="19" t="inlineStr">
        <is>
          <t>None</t>
        </is>
      </c>
      <c r="K187" s="19">
        <f>C187&amp;A187</f>
        <v/>
      </c>
      <c r="L187" s="19">
        <f>F187</f>
        <v/>
      </c>
    </row>
    <row r="188">
      <c r="A188" s="19" t="inlineStr">
        <is>
          <t>EXPERT</t>
        </is>
      </c>
      <c r="B188" s="19" t="inlineStr">
        <is>
          <t>オンゲキ</t>
        </is>
      </c>
      <c r="C188" s="19" t="inlineStr">
        <is>
          <t>Apollo</t>
        </is>
      </c>
      <c r="D188" s="19" t="inlineStr">
        <is>
          <t>1,508</t>
        </is>
      </c>
      <c r="E188" s="19" t="inlineStr">
        <is>
          <t>180</t>
        </is>
      </c>
      <c r="F188" s="19" t="inlineStr">
        <is>
          <t>13.7</t>
        </is>
      </c>
      <c r="G188" s="19" t="inlineStr">
        <is>
          <t>13+</t>
        </is>
      </c>
      <c r="H188" s="19" t="inlineStr">
        <is>
          <t>None</t>
        </is>
      </c>
      <c r="K188" s="19">
        <f>C188&amp;A188</f>
        <v/>
      </c>
      <c r="L188" s="19">
        <f>F188</f>
        <v/>
      </c>
    </row>
    <row r="189">
      <c r="A189" s="19" t="inlineStr">
        <is>
          <t>EXPERT</t>
        </is>
      </c>
      <c r="B189" s="19" t="inlineStr">
        <is>
          <t>オンゲキ</t>
        </is>
      </c>
      <c r="C189" s="19" t="inlineStr">
        <is>
          <t>LAMIA</t>
        </is>
      </c>
      <c r="D189" s="19" t="inlineStr">
        <is>
          <t>1,464</t>
        </is>
      </c>
      <c r="E189" s="19" t="inlineStr">
        <is>
          <t>135</t>
        </is>
      </c>
      <c r="F189" s="19" t="inlineStr">
        <is>
          <t>13.7</t>
        </is>
      </c>
      <c r="G189" s="19" t="inlineStr">
        <is>
          <t>13+</t>
        </is>
      </c>
      <c r="H189" s="19" t="inlineStr">
        <is>
          <t>None</t>
        </is>
      </c>
      <c r="K189" s="19">
        <f>C189&amp;A189</f>
        <v/>
      </c>
      <c r="L189" s="19">
        <f>F189</f>
        <v/>
      </c>
    </row>
    <row r="190">
      <c r="A190" s="19" t="inlineStr">
        <is>
          <t>MASTER</t>
        </is>
      </c>
      <c r="B190" s="19" t="inlineStr">
        <is>
          <t>VARIETY</t>
        </is>
      </c>
      <c r="C190" s="19" t="inlineStr">
        <is>
          <t>ニニ</t>
        </is>
      </c>
      <c r="D190" s="19" t="inlineStr">
        <is>
          <t>None</t>
        </is>
      </c>
      <c r="E190" s="19" t="inlineStr">
        <is>
          <t>None</t>
        </is>
      </c>
      <c r="F190" s="19" t="inlineStr">
        <is>
          <t>13.8</t>
        </is>
      </c>
      <c r="G190" s="19" t="inlineStr">
        <is>
          <t>13+</t>
        </is>
      </c>
      <c r="H190" s="19" t="inlineStr">
        <is>
          <t>None</t>
        </is>
      </c>
      <c r="K190" s="19">
        <f>C190&amp;A190</f>
        <v/>
      </c>
      <c r="L190" s="19">
        <f>F190</f>
        <v/>
      </c>
    </row>
    <row r="191">
      <c r="A191" s="19" t="inlineStr">
        <is>
          <t>MASTER</t>
        </is>
      </c>
      <c r="B191" s="19" t="inlineStr">
        <is>
          <t>東方Project</t>
        </is>
      </c>
      <c r="C191" s="19" t="inlineStr">
        <is>
          <t>断罪は遍く人間の元に</t>
        </is>
      </c>
      <c r="D191" s="19" t="inlineStr">
        <is>
          <t>None</t>
        </is>
      </c>
      <c r="E191" s="19" t="inlineStr">
        <is>
          <t>None</t>
        </is>
      </c>
      <c r="F191" s="19" t="inlineStr">
        <is>
          <t>13.8</t>
        </is>
      </c>
      <c r="G191" s="19" t="inlineStr">
        <is>
          <t>13+</t>
        </is>
      </c>
      <c r="H191" s="19" t="inlineStr">
        <is>
          <t>None</t>
        </is>
      </c>
      <c r="K191" s="19">
        <f>C191&amp;A191</f>
        <v/>
      </c>
      <c r="L191" s="19">
        <f>F191</f>
        <v/>
      </c>
    </row>
    <row r="192">
      <c r="A192" s="19" t="inlineStr">
        <is>
          <t>MASTER</t>
        </is>
      </c>
      <c r="B192" s="19" t="inlineStr">
        <is>
          <t>オンゲキ</t>
        </is>
      </c>
      <c r="C192" s="19" t="inlineStr">
        <is>
          <t>ゲーミングポーラーベア</t>
        </is>
      </c>
      <c r="D192" s="19" t="inlineStr">
        <is>
          <t>1,430</t>
        </is>
      </c>
      <c r="E192" s="19" t="inlineStr">
        <is>
          <t>263</t>
        </is>
      </c>
      <c r="F192" s="19" t="inlineStr">
        <is>
          <t>13.9</t>
        </is>
      </c>
      <c r="G192" s="19" t="inlineStr">
        <is>
          <t>13+</t>
        </is>
      </c>
      <c r="H192" s="19" t="inlineStr">
        <is>
          <t>None</t>
        </is>
      </c>
      <c r="K192" s="19">
        <f>C192&amp;A192</f>
        <v/>
      </c>
      <c r="L192" s="19">
        <f>F192</f>
        <v/>
      </c>
    </row>
    <row r="193">
      <c r="A193" s="19" t="inlineStr">
        <is>
          <t>MASTER</t>
        </is>
      </c>
      <c r="B193" s="19" t="inlineStr">
        <is>
          <t>オンゲキ</t>
        </is>
      </c>
      <c r="C193" s="19" t="inlineStr">
        <is>
          <t>Elusive Emotes</t>
        </is>
      </c>
      <c r="D193" s="19" t="inlineStr">
        <is>
          <t>1,193</t>
        </is>
      </c>
      <c r="E193" s="19" t="inlineStr">
        <is>
          <t>122</t>
        </is>
      </c>
      <c r="F193" s="19" t="inlineStr">
        <is>
          <t>13.8</t>
        </is>
      </c>
      <c r="G193" s="19" t="inlineStr">
        <is>
          <t>13+</t>
        </is>
      </c>
      <c r="H193" s="19" t="inlineStr">
        <is>
          <t>None</t>
        </is>
      </c>
      <c r="K193" s="19">
        <f>C193&amp;A193</f>
        <v/>
      </c>
      <c r="L193" s="19">
        <f>F193</f>
        <v/>
      </c>
    </row>
    <row r="194">
      <c r="A194" s="19" t="inlineStr">
        <is>
          <t>MASTER</t>
        </is>
      </c>
      <c r="B194" s="19" t="inlineStr">
        <is>
          <t>VARIETY</t>
        </is>
      </c>
      <c r="C194" s="19" t="inlineStr">
        <is>
          <t>Dement ~after legend~</t>
        </is>
      </c>
      <c r="D194" s="19" t="inlineStr">
        <is>
          <t>1,648</t>
        </is>
      </c>
      <c r="E194" s="19" t="inlineStr">
        <is>
          <t>138</t>
        </is>
      </c>
      <c r="F194" s="19" t="inlineStr">
        <is>
          <t>13.8</t>
        </is>
      </c>
      <c r="G194" s="19" t="inlineStr">
        <is>
          <t>13+</t>
        </is>
      </c>
      <c r="H194" s="19" t="inlineStr">
        <is>
          <t>None</t>
        </is>
      </c>
      <c r="K194" s="19">
        <f>C194&amp;A194</f>
        <v/>
      </c>
      <c r="L194" s="19">
        <f>F194</f>
        <v/>
      </c>
    </row>
    <row r="195">
      <c r="A195" s="19" t="inlineStr">
        <is>
          <t>MASTER</t>
        </is>
      </c>
      <c r="B195" s="19" t="inlineStr">
        <is>
          <t>POPS＆ANIME</t>
        </is>
      </c>
      <c r="C195" s="19" t="inlineStr">
        <is>
          <t>ぶいちゅっばの歌</t>
        </is>
      </c>
      <c r="D195" s="19" t="inlineStr">
        <is>
          <t>1,299</t>
        </is>
      </c>
      <c r="E195" s="19" t="inlineStr">
        <is>
          <t>123</t>
        </is>
      </c>
      <c r="F195" s="19" t="inlineStr">
        <is>
          <t>13.7</t>
        </is>
      </c>
      <c r="G195" s="19" t="inlineStr">
        <is>
          <t>13+</t>
        </is>
      </c>
      <c r="H195" s="19" t="inlineStr">
        <is>
          <t>None</t>
        </is>
      </c>
      <c r="K195" s="19">
        <f>C195&amp;A195</f>
        <v/>
      </c>
      <c r="L195" s="19">
        <f>F195</f>
        <v/>
      </c>
    </row>
    <row r="196">
      <c r="A196" s="19" t="inlineStr">
        <is>
          <t>LUNATIC</t>
        </is>
      </c>
      <c r="B196" s="19" t="inlineStr">
        <is>
          <t>LUNATIC</t>
        </is>
      </c>
      <c r="C196" s="19" t="inlineStr">
        <is>
          <t>Hide ＆ Attack</t>
        </is>
      </c>
      <c r="D196" s="19" t="inlineStr">
        <is>
          <t>1,443</t>
        </is>
      </c>
      <c r="E196" s="19" t="inlineStr">
        <is>
          <t>54</t>
        </is>
      </c>
      <c r="F196" s="19" t="inlineStr">
        <is>
          <t>13.7</t>
        </is>
      </c>
      <c r="G196" s="19" t="inlineStr">
        <is>
          <t>13+</t>
        </is>
      </c>
      <c r="H196" s="19" t="inlineStr">
        <is>
          <t>None</t>
        </is>
      </c>
      <c r="K196" s="19">
        <f>C196&amp;A196</f>
        <v/>
      </c>
      <c r="L196" s="19">
        <f>F196</f>
        <v/>
      </c>
    </row>
    <row r="197">
      <c r="A197" s="19" t="inlineStr">
        <is>
          <t>LUNATIC</t>
        </is>
      </c>
      <c r="B197" s="19" t="inlineStr">
        <is>
          <t>LUNATIC</t>
        </is>
      </c>
      <c r="C197" s="19" t="inlineStr">
        <is>
          <t>ブリキノダンス</t>
        </is>
      </c>
      <c r="D197" s="19" t="inlineStr">
        <is>
          <t>None</t>
        </is>
      </c>
      <c r="E197" s="19" t="inlineStr">
        <is>
          <t>None</t>
        </is>
      </c>
      <c r="F197" s="19" t="inlineStr">
        <is>
          <t>13.8</t>
        </is>
      </c>
      <c r="G197" s="19" t="inlineStr">
        <is>
          <t>13+</t>
        </is>
      </c>
      <c r="H197" s="19" t="inlineStr">
        <is>
          <t>None</t>
        </is>
      </c>
      <c r="K197" s="19">
        <f>C197&amp;A197</f>
        <v/>
      </c>
      <c r="L197" s="19">
        <f>F197</f>
        <v/>
      </c>
    </row>
    <row r="198">
      <c r="A198" s="19" t="inlineStr">
        <is>
          <t>MASTER</t>
        </is>
      </c>
      <c r="B198" s="19" t="inlineStr">
        <is>
          <t>niconico</t>
        </is>
      </c>
      <c r="C198" s="19" t="inlineStr">
        <is>
          <t>初音天地開闢神話</t>
        </is>
      </c>
      <c r="D198" s="19" t="inlineStr">
        <is>
          <t>1,470</t>
        </is>
      </c>
      <c r="E198" s="19" t="inlineStr">
        <is>
          <t>339</t>
        </is>
      </c>
      <c r="F198" s="19" t="inlineStr">
        <is>
          <t>13.9</t>
        </is>
      </c>
      <c r="G198" s="19" t="inlineStr">
        <is>
          <t>13+</t>
        </is>
      </c>
      <c r="H198" s="19" t="inlineStr">
        <is>
          <t>None</t>
        </is>
      </c>
      <c r="K198" s="19">
        <f>C198&amp;A198</f>
        <v/>
      </c>
      <c r="L198" s="19">
        <f>F198</f>
        <v/>
      </c>
    </row>
    <row r="199">
      <c r="A199" s="19" t="inlineStr">
        <is>
          <t>MASTER</t>
        </is>
      </c>
      <c r="B199" s="19" t="inlineStr">
        <is>
          <t>オンゲキ</t>
        </is>
      </c>
      <c r="C199" s="19" t="inlineStr">
        <is>
          <t>Mizutama-Tripster</t>
        </is>
      </c>
      <c r="D199" s="19" t="inlineStr">
        <is>
          <t>1,122</t>
        </is>
      </c>
      <c r="E199" s="19" t="inlineStr">
        <is>
          <t>247</t>
        </is>
      </c>
      <c r="F199" s="19" t="inlineStr">
        <is>
          <t>13.7</t>
        </is>
      </c>
      <c r="G199" s="19" t="inlineStr">
        <is>
          <t>13+</t>
        </is>
      </c>
      <c r="H199" s="19" t="inlineStr">
        <is>
          <t>None</t>
        </is>
      </c>
      <c r="K199" s="19">
        <f>C199&amp;A199</f>
        <v/>
      </c>
      <c r="L199" s="19">
        <f>F199</f>
        <v/>
      </c>
    </row>
    <row r="200">
      <c r="A200" s="19" t="inlineStr">
        <is>
          <t>MASTER</t>
        </is>
      </c>
      <c r="B200" s="19" t="inlineStr">
        <is>
          <t>チュウマイ</t>
        </is>
      </c>
      <c r="C200" s="19" t="inlineStr">
        <is>
          <t>足立オウフwwww</t>
        </is>
      </c>
      <c r="D200" s="19" t="inlineStr">
        <is>
          <t>1,289</t>
        </is>
      </c>
      <c r="E200" s="19" t="inlineStr">
        <is>
          <t>118</t>
        </is>
      </c>
      <c r="F200" s="19" t="inlineStr">
        <is>
          <t>13.7</t>
        </is>
      </c>
      <c r="G200" s="19" t="inlineStr">
        <is>
          <t>13+</t>
        </is>
      </c>
      <c r="H200" s="19" t="inlineStr">
        <is>
          <t>None</t>
        </is>
      </c>
      <c r="K200" s="19">
        <f>C200&amp;A200</f>
        <v/>
      </c>
      <c r="L200" s="19">
        <f>F200</f>
        <v/>
      </c>
    </row>
    <row r="201">
      <c r="A201" s="19" t="inlineStr">
        <is>
          <t>MASTER</t>
        </is>
      </c>
      <c r="B201" s="19" t="inlineStr">
        <is>
          <t>オンゲキ</t>
        </is>
      </c>
      <c r="C201" s="19" t="inlineStr">
        <is>
          <t>いつか花咲くその前に</t>
        </is>
      </c>
      <c r="D201" s="19" t="inlineStr">
        <is>
          <t>None</t>
        </is>
      </c>
      <c r="E201" s="19" t="inlineStr">
        <is>
          <t>None</t>
        </is>
      </c>
      <c r="F201" s="19" t="inlineStr">
        <is>
          <t>13.7</t>
        </is>
      </c>
      <c r="G201" s="19" t="inlineStr">
        <is>
          <t>13+</t>
        </is>
      </c>
      <c r="H201" s="19" t="inlineStr">
        <is>
          <t>None</t>
        </is>
      </c>
      <c r="K201" s="19">
        <f>C201&amp;A201</f>
        <v/>
      </c>
      <c r="L201" s="19">
        <f>F201</f>
        <v/>
      </c>
    </row>
    <row r="202">
      <c r="A202" s="19" t="inlineStr">
        <is>
          <t>LUNATIC</t>
        </is>
      </c>
      <c r="B202" s="19" t="inlineStr">
        <is>
          <t>LUNATIC</t>
        </is>
      </c>
      <c r="C202" s="19" t="inlineStr">
        <is>
          <t>The world of spirit</t>
        </is>
      </c>
      <c r="D202" s="19" t="inlineStr">
        <is>
          <t>None</t>
        </is>
      </c>
      <c r="E202" s="19" t="inlineStr">
        <is>
          <t>None</t>
        </is>
      </c>
      <c r="F202" s="19" t="inlineStr">
        <is>
          <t>13.8</t>
        </is>
      </c>
      <c r="G202" s="19" t="inlineStr">
        <is>
          <t>13+</t>
        </is>
      </c>
      <c r="H202" s="19" t="inlineStr">
        <is>
          <t>None</t>
        </is>
      </c>
      <c r="K202" s="19">
        <f>C202&amp;A202</f>
        <v/>
      </c>
      <c r="L202" s="19">
        <f>F202</f>
        <v/>
      </c>
    </row>
    <row r="203">
      <c r="A203" s="19" t="inlineStr">
        <is>
          <t>MASTER</t>
        </is>
      </c>
      <c r="B203" s="19" t="inlineStr">
        <is>
          <t>VARIETY</t>
        </is>
      </c>
      <c r="C203" s="19" t="inlineStr">
        <is>
          <t>STARLIGHT TWILIGHT -GC edit-</t>
        </is>
      </c>
      <c r="D203" s="19" t="inlineStr">
        <is>
          <t>None</t>
        </is>
      </c>
      <c r="E203" s="19" t="inlineStr">
        <is>
          <t>None</t>
        </is>
      </c>
      <c r="F203" s="19" t="inlineStr">
        <is>
          <t>13.8</t>
        </is>
      </c>
      <c r="G203" s="19" t="inlineStr">
        <is>
          <t>13+</t>
        </is>
      </c>
      <c r="H203" s="19" t="inlineStr">
        <is>
          <t>None</t>
        </is>
      </c>
      <c r="K203" s="19">
        <f>C203&amp;A203</f>
        <v/>
      </c>
      <c r="L203" s="19">
        <f>F203</f>
        <v/>
      </c>
    </row>
    <row r="204">
      <c r="A204" s="19" t="inlineStr">
        <is>
          <t>MASTER</t>
        </is>
      </c>
      <c r="B204" s="19" t="inlineStr">
        <is>
          <t>チュウマイ</t>
        </is>
      </c>
      <c r="C204" s="19" t="inlineStr">
        <is>
          <t>CHOCOLATE BOMB!!!!</t>
        </is>
      </c>
      <c r="D204" s="19" t="inlineStr">
        <is>
          <t>None</t>
        </is>
      </c>
      <c r="E204" s="19" t="inlineStr">
        <is>
          <t>None</t>
        </is>
      </c>
      <c r="F204" s="19" t="inlineStr">
        <is>
          <t>13.8</t>
        </is>
      </c>
      <c r="G204" s="19" t="inlineStr">
        <is>
          <t>13+</t>
        </is>
      </c>
      <c r="H204" s="19" t="inlineStr">
        <is>
          <t>None</t>
        </is>
      </c>
      <c r="K204" s="19">
        <f>C204&amp;A204</f>
        <v/>
      </c>
      <c r="L204" s="19">
        <f>F204</f>
        <v/>
      </c>
    </row>
    <row r="205">
      <c r="A205" s="19" t="inlineStr">
        <is>
          <t>MASTER</t>
        </is>
      </c>
      <c r="B205" s="19" t="inlineStr">
        <is>
          <t>POPS＆ANIME</t>
        </is>
      </c>
      <c r="C205" s="19" t="inlineStr">
        <is>
          <t>せーので跳べって言ってんの!</t>
        </is>
      </c>
      <c r="D205" s="19" t="inlineStr">
        <is>
          <t>None</t>
        </is>
      </c>
      <c r="E205" s="19" t="inlineStr">
        <is>
          <t>None</t>
        </is>
      </c>
      <c r="F205" s="19" t="inlineStr">
        <is>
          <t>13.7</t>
        </is>
      </c>
      <c r="G205" s="19" t="inlineStr">
        <is>
          <t>13+</t>
        </is>
      </c>
      <c r="H205" s="19" t="inlineStr">
        <is>
          <t>None</t>
        </is>
      </c>
      <c r="K205" s="19">
        <f>C205&amp;A205</f>
        <v/>
      </c>
      <c r="L205" s="19">
        <f>F205</f>
        <v/>
      </c>
    </row>
    <row r="206">
      <c r="A206" s="19" t="inlineStr">
        <is>
          <t>MASTER</t>
        </is>
      </c>
      <c r="B206" s="19" t="inlineStr">
        <is>
          <t>VARIETY</t>
        </is>
      </c>
      <c r="C206" s="19" t="inlineStr">
        <is>
          <t>エピトゥリカの祀</t>
        </is>
      </c>
      <c r="D206" s="19" t="inlineStr">
        <is>
          <t>None</t>
        </is>
      </c>
      <c r="E206" s="19" t="inlineStr">
        <is>
          <t>None</t>
        </is>
      </c>
      <c r="F206" s="19" t="inlineStr">
        <is>
          <t>13.9</t>
        </is>
      </c>
      <c r="G206" s="19" t="inlineStr">
        <is>
          <t>13+</t>
        </is>
      </c>
      <c r="H206" s="19" t="inlineStr">
        <is>
          <t>None</t>
        </is>
      </c>
      <c r="K206" s="19">
        <f>C206&amp;A206</f>
        <v/>
      </c>
      <c r="L206" s="19">
        <f>F206</f>
        <v/>
      </c>
    </row>
    <row r="207">
      <c r="A207" s="19" t="inlineStr">
        <is>
          <t>MASTER</t>
        </is>
      </c>
      <c r="B207" s="19" t="inlineStr">
        <is>
          <t>VARIETY</t>
        </is>
      </c>
      <c r="C207" s="19" t="inlineStr">
        <is>
          <t>BABYLON</t>
        </is>
      </c>
      <c r="D207" s="19" t="inlineStr">
        <is>
          <t>None</t>
        </is>
      </c>
      <c r="E207" s="19" t="inlineStr">
        <is>
          <t>None</t>
        </is>
      </c>
      <c r="F207" s="19" t="inlineStr">
        <is>
          <t>13.9</t>
        </is>
      </c>
      <c r="G207" s="19" t="inlineStr">
        <is>
          <t>13+</t>
        </is>
      </c>
      <c r="H207" s="19" t="inlineStr">
        <is>
          <t>None</t>
        </is>
      </c>
      <c r="K207" s="19">
        <f>C207&amp;A207</f>
        <v/>
      </c>
      <c r="L207" s="19">
        <f>F207</f>
        <v/>
      </c>
    </row>
    <row r="208">
      <c r="A208" s="19" t="inlineStr">
        <is>
          <t>LUNATIC</t>
        </is>
      </c>
      <c r="B208" s="19" t="inlineStr">
        <is>
          <t>LUNATIC</t>
        </is>
      </c>
      <c r="C208" s="19" t="inlineStr">
        <is>
          <t>永遠メモリー</t>
        </is>
      </c>
      <c r="D208" s="19" t="inlineStr">
        <is>
          <t>None</t>
        </is>
      </c>
      <c r="E208" s="19" t="inlineStr">
        <is>
          <t>None</t>
        </is>
      </c>
      <c r="F208" s="19" t="inlineStr">
        <is>
          <t>13.7</t>
        </is>
      </c>
      <c r="G208" s="19" t="inlineStr">
        <is>
          <t>13+</t>
        </is>
      </c>
      <c r="H208" s="19" t="inlineStr">
        <is>
          <t>None</t>
        </is>
      </c>
      <c r="K208" s="19">
        <f>C208&amp;A208</f>
        <v/>
      </c>
      <c r="L208" s="19">
        <f>F208</f>
        <v/>
      </c>
    </row>
    <row r="209">
      <c r="A209" s="19" t="inlineStr">
        <is>
          <t>LUNATIC</t>
        </is>
      </c>
      <c r="B209" s="19" t="inlineStr">
        <is>
          <t>LUNATIC</t>
        </is>
      </c>
      <c r="C209" s="19" t="inlineStr">
        <is>
          <t>Ἀταραξία</t>
        </is>
      </c>
      <c r="D209" s="19" t="inlineStr">
        <is>
          <t>None</t>
        </is>
      </c>
      <c r="E209" s="19" t="inlineStr">
        <is>
          <t>None</t>
        </is>
      </c>
      <c r="F209" s="19" t="inlineStr">
        <is>
          <t>13.7</t>
        </is>
      </c>
      <c r="G209" s="19" t="inlineStr">
        <is>
          <t>13+</t>
        </is>
      </c>
      <c r="H209" s="19" t="inlineStr">
        <is>
          <t>None</t>
        </is>
      </c>
      <c r="K209" s="19">
        <f>C209&amp;A209</f>
        <v/>
      </c>
      <c r="L209" s="19">
        <f>F209</f>
        <v/>
      </c>
    </row>
    <row r="210">
      <c r="A210" s="19" t="inlineStr">
        <is>
          <t>LUNATIC</t>
        </is>
      </c>
      <c r="B210" s="19" t="inlineStr">
        <is>
          <t>LUNATIC</t>
        </is>
      </c>
      <c r="C210" s="19" t="inlineStr">
        <is>
          <t>うまぴょい伝説</t>
        </is>
      </c>
      <c r="D210" s="19" t="inlineStr">
        <is>
          <t>None</t>
        </is>
      </c>
      <c r="E210" s="19" t="inlineStr">
        <is>
          <t>None</t>
        </is>
      </c>
      <c r="F210" s="19" t="inlineStr">
        <is>
          <t>13.9</t>
        </is>
      </c>
      <c r="G210" s="19" t="inlineStr">
        <is>
          <t>13+</t>
        </is>
      </c>
      <c r="H210" s="19" t="inlineStr">
        <is>
          <t>None</t>
        </is>
      </c>
      <c r="K210" s="19">
        <f>C210&amp;A210</f>
        <v/>
      </c>
      <c r="L210" s="19">
        <f>F210</f>
        <v/>
      </c>
    </row>
    <row r="211">
      <c r="A211" s="19" t="inlineStr">
        <is>
          <t>MASTER</t>
        </is>
      </c>
      <c r="B211" s="19" t="inlineStr">
        <is>
          <t>POPS＆ANIME</t>
        </is>
      </c>
      <c r="C211" s="19" t="inlineStr">
        <is>
          <t>HEAVEN'S RAVE</t>
        </is>
      </c>
      <c r="D211" s="19" t="inlineStr">
        <is>
          <t>None</t>
        </is>
      </c>
      <c r="E211" s="19" t="inlineStr">
        <is>
          <t>None</t>
        </is>
      </c>
      <c r="F211" s="19" t="inlineStr">
        <is>
          <t>13.7</t>
        </is>
      </c>
      <c r="G211" s="19" t="inlineStr">
        <is>
          <t>13+</t>
        </is>
      </c>
      <c r="H211" s="19" t="inlineStr">
        <is>
          <t>None</t>
        </is>
      </c>
      <c r="K211" s="19">
        <f>C211&amp;A211</f>
        <v/>
      </c>
      <c r="L211" s="19">
        <f>F211</f>
        <v/>
      </c>
    </row>
    <row r="212">
      <c r="A212" s="19" t="inlineStr">
        <is>
          <t>LUNATIC</t>
        </is>
      </c>
      <c r="B212" s="19" t="inlineStr">
        <is>
          <t>LUNATIC</t>
        </is>
      </c>
      <c r="C212" s="19" t="inlineStr">
        <is>
          <t>YO-KAI Disco</t>
        </is>
      </c>
      <c r="D212" s="19" t="inlineStr">
        <is>
          <t>None</t>
        </is>
      </c>
      <c r="E212" s="19" t="inlineStr">
        <is>
          <t>None</t>
        </is>
      </c>
      <c r="F212" s="19" t="inlineStr">
        <is>
          <t>13.8</t>
        </is>
      </c>
      <c r="G212" s="19" t="inlineStr">
        <is>
          <t>13+</t>
        </is>
      </c>
      <c r="H212" s="19" t="inlineStr">
        <is>
          <t>None</t>
        </is>
      </c>
      <c r="K212" s="19">
        <f>C212&amp;A212</f>
        <v/>
      </c>
      <c r="L212" s="19">
        <f>F212</f>
        <v/>
      </c>
    </row>
    <row r="213">
      <c r="A213" s="19" t="inlineStr">
        <is>
          <t>MASTER</t>
        </is>
      </c>
      <c r="B213" s="19" t="inlineStr">
        <is>
          <t>オンゲキ</t>
        </is>
      </c>
      <c r="C213" s="19" t="inlineStr">
        <is>
          <t>Knocking Harder</t>
        </is>
      </c>
      <c r="D213" s="19" t="inlineStr">
        <is>
          <t>None</t>
        </is>
      </c>
      <c r="E213" s="19" t="inlineStr">
        <is>
          <t>None</t>
        </is>
      </c>
      <c r="F213" s="19" t="inlineStr">
        <is>
          <t>13.9</t>
        </is>
      </c>
      <c r="G213" s="19" t="inlineStr">
        <is>
          <t>13+</t>
        </is>
      </c>
      <c r="H213" s="19" t="inlineStr">
        <is>
          <t>None</t>
        </is>
      </c>
      <c r="K213" s="19">
        <f>C213&amp;A213</f>
        <v/>
      </c>
      <c r="L213" s="19">
        <f>F213</f>
        <v/>
      </c>
    </row>
    <row r="214">
      <c r="A214" s="19" t="inlineStr">
        <is>
          <t>EXPERT</t>
        </is>
      </c>
      <c r="B214" s="19" t="inlineStr">
        <is>
          <t>オンゲキ</t>
        </is>
      </c>
      <c r="C214" s="19" t="inlineStr">
        <is>
          <t>Op.I《fear-TITΛN-》</t>
        </is>
      </c>
      <c r="D214" s="19" t="inlineStr">
        <is>
          <t>1,607</t>
        </is>
      </c>
      <c r="E214" s="19" t="inlineStr">
        <is>
          <t>496</t>
        </is>
      </c>
      <c r="F214" s="19" t="inlineStr">
        <is>
          <t>13.7</t>
        </is>
      </c>
      <c r="G214" s="19" t="inlineStr">
        <is>
          <t>13+</t>
        </is>
      </c>
      <c r="H214" s="19" t="inlineStr">
        <is>
          <t>None</t>
        </is>
      </c>
      <c r="K214" s="19">
        <f>C214&amp;A214</f>
        <v/>
      </c>
      <c r="L214" s="19">
        <f>F214</f>
        <v/>
      </c>
    </row>
    <row r="215">
      <c r="A215" s="19" t="inlineStr">
        <is>
          <t>MASTER</t>
        </is>
      </c>
      <c r="B215" s="19" t="inlineStr">
        <is>
          <t>niconico</t>
        </is>
      </c>
      <c r="C215" s="19" t="inlineStr">
        <is>
          <t>脳漿炸裂ガール</t>
        </is>
      </c>
      <c r="D215" s="19" t="inlineStr">
        <is>
          <t>1,278</t>
        </is>
      </c>
      <c r="E215" s="19" t="inlineStr">
        <is>
          <t>69</t>
        </is>
      </c>
      <c r="F215" s="19" t="inlineStr">
        <is>
          <t>13.2</t>
        </is>
      </c>
      <c r="G215" s="19" t="inlineStr">
        <is>
          <t>13</t>
        </is>
      </c>
      <c r="H215" s="19" t="inlineStr">
        <is>
          <t>ジュエル10個消費</t>
        </is>
      </c>
      <c r="K215" s="19">
        <f>C215&amp;A215</f>
        <v/>
      </c>
      <c r="L215" s="19">
        <f>F215</f>
        <v/>
      </c>
    </row>
    <row r="216">
      <c r="A216" s="19" t="inlineStr">
        <is>
          <t>MASTER</t>
        </is>
      </c>
      <c r="B216" s="19" t="inlineStr">
        <is>
          <t>VARIETY</t>
        </is>
      </c>
      <c r="C216" s="19" t="inlineStr">
        <is>
          <t>Brain Power</t>
        </is>
      </c>
      <c r="D216" s="19" t="inlineStr">
        <is>
          <t>999</t>
        </is>
      </c>
      <c r="E216" s="19" t="inlineStr">
        <is>
          <t>135</t>
        </is>
      </c>
      <c r="F216" s="19" t="inlineStr">
        <is>
          <t>13.4</t>
        </is>
      </c>
      <c r="G216" s="19" t="inlineStr">
        <is>
          <t>13</t>
        </is>
      </c>
      <c r="H216" s="19" t="inlineStr">
        <is>
          <t>ジュエル15個消費</t>
        </is>
      </c>
      <c r="K216" s="19">
        <f>C216&amp;A216</f>
        <v/>
      </c>
      <c r="L216" s="19">
        <f>F216</f>
        <v/>
      </c>
    </row>
    <row r="217">
      <c r="A217" s="19" t="inlineStr">
        <is>
          <t>MASTER</t>
        </is>
      </c>
      <c r="B217" s="19" t="inlineStr">
        <is>
          <t>VARIETY</t>
        </is>
      </c>
      <c r="C217" s="19" t="inlineStr">
        <is>
          <t>Halcyon</t>
        </is>
      </c>
      <c r="D217" s="19" t="inlineStr">
        <is>
          <t>1,508</t>
        </is>
      </c>
      <c r="E217" s="19" t="inlineStr">
        <is>
          <t>131</t>
        </is>
      </c>
      <c r="F217" s="19" t="inlineStr">
        <is>
          <t>13.4</t>
        </is>
      </c>
      <c r="G217" s="19" t="inlineStr">
        <is>
          <t>13</t>
        </is>
      </c>
      <c r="H217" s="19" t="inlineStr">
        <is>
          <t>ジュエル30個消費</t>
        </is>
      </c>
      <c r="K217" s="19">
        <f>C217&amp;A217</f>
        <v/>
      </c>
      <c r="L217" s="19">
        <f>F217</f>
        <v/>
      </c>
    </row>
    <row r="218">
      <c r="A218" s="19" t="inlineStr">
        <is>
          <t>MASTER</t>
        </is>
      </c>
      <c r="B218" s="19" t="inlineStr">
        <is>
          <t>オンゲキ</t>
        </is>
      </c>
      <c r="C218" s="19" t="inlineStr">
        <is>
          <t>Dolphika</t>
        </is>
      </c>
      <c r="D218" s="19" t="inlineStr">
        <is>
          <t>1,386</t>
        </is>
      </c>
      <c r="E218" s="19" t="inlineStr">
        <is>
          <t>102</t>
        </is>
      </c>
      <c r="F218" s="19" t="inlineStr">
        <is>
          <t>13.4</t>
        </is>
      </c>
      <c r="G218" s="19" t="inlineStr">
        <is>
          <t>13</t>
        </is>
      </c>
      <c r="H218" s="19" t="inlineStr">
        <is>
          <t>ジュエル45個消費</t>
        </is>
      </c>
      <c r="K218" s="19">
        <f>C218&amp;A218</f>
        <v/>
      </c>
      <c r="L218" s="19">
        <f>F218</f>
        <v/>
      </c>
    </row>
    <row r="219">
      <c r="A219" s="19" t="inlineStr">
        <is>
          <t>MASTER</t>
        </is>
      </c>
      <c r="B219" s="19" t="inlineStr">
        <is>
          <t>チュウマイ</t>
        </is>
      </c>
      <c r="C219" s="19" t="inlineStr">
        <is>
          <t>天火明命</t>
        </is>
      </c>
      <c r="D219" s="19" t="inlineStr">
        <is>
          <t>911</t>
        </is>
      </c>
      <c r="E219" s="19" t="inlineStr">
        <is>
          <t>107</t>
        </is>
      </c>
      <c r="F219" s="19" t="inlineStr">
        <is>
          <t>13.1</t>
        </is>
      </c>
      <c r="G219" s="19" t="inlineStr">
        <is>
          <t>13</t>
        </is>
      </c>
      <c r="H219" s="19" t="inlineStr">
        <is>
          <t>ジュエル40個消費</t>
        </is>
      </c>
      <c r="K219" s="19">
        <f>C219&amp;A219</f>
        <v/>
      </c>
      <c r="L219" s="19">
        <f>F219</f>
        <v/>
      </c>
    </row>
    <row r="220">
      <c r="A220" s="19" t="inlineStr">
        <is>
          <t>MASTER</t>
        </is>
      </c>
      <c r="B220" s="19" t="inlineStr">
        <is>
          <t>チュウマイ</t>
        </is>
      </c>
      <c r="C220" s="19" t="inlineStr">
        <is>
          <t>Gate of Doom</t>
        </is>
      </c>
      <c r="D220" s="19" t="inlineStr">
        <is>
          <t>1,411</t>
        </is>
      </c>
      <c r="E220" s="19" t="inlineStr">
        <is>
          <t>186</t>
        </is>
      </c>
      <c r="F220" s="19" t="inlineStr">
        <is>
          <t>13.1</t>
        </is>
      </c>
      <c r="G220" s="19" t="inlineStr">
        <is>
          <t>13</t>
        </is>
      </c>
      <c r="H220" s="19" t="inlineStr">
        <is>
          <t>ジュエル45個消費</t>
        </is>
      </c>
      <c r="K220" s="19">
        <f>C220&amp;A220</f>
        <v/>
      </c>
      <c r="L220" s="19">
        <f>F220</f>
        <v/>
      </c>
    </row>
    <row r="221">
      <c r="A221" s="19" t="inlineStr">
        <is>
          <t>MASTER</t>
        </is>
      </c>
      <c r="B221" s="19" t="inlineStr">
        <is>
          <t>オンゲキ</t>
        </is>
      </c>
      <c r="C221" s="19" t="inlineStr">
        <is>
          <t>ロッキンピンクモンスター</t>
        </is>
      </c>
      <c r="D221" s="19" t="inlineStr">
        <is>
          <t>926</t>
        </is>
      </c>
      <c r="E221" s="19" t="inlineStr">
        <is>
          <t>70</t>
        </is>
      </c>
      <c r="F221" s="19" t="inlineStr">
        <is>
          <t>13.2</t>
        </is>
      </c>
      <c r="G221" s="19" t="inlineStr">
        <is>
          <t>13</t>
        </is>
      </c>
      <c r="H221" s="19" t="inlineStr">
        <is>
          <t>ジュエル60個消費</t>
        </is>
      </c>
      <c r="K221" s="19">
        <f>C221&amp;A221</f>
        <v/>
      </c>
      <c r="L221" s="19">
        <f>F221</f>
        <v/>
      </c>
    </row>
    <row r="222">
      <c r="A222" s="19" t="inlineStr">
        <is>
          <t>MASTER</t>
        </is>
      </c>
      <c r="B222" s="19" t="inlineStr">
        <is>
          <t>オンゲキ</t>
        </is>
      </c>
      <c r="C222" s="19" t="inlineStr">
        <is>
          <t>ブツメツビーターズ</t>
        </is>
      </c>
      <c r="D222" s="19" t="inlineStr">
        <is>
          <t>1,153</t>
        </is>
      </c>
      <c r="E222" s="19" t="inlineStr">
        <is>
          <t>63</t>
        </is>
      </c>
      <c r="F222" s="19" t="inlineStr">
        <is>
          <t>13.3</t>
        </is>
      </c>
      <c r="G222" s="19" t="inlineStr">
        <is>
          <t>13</t>
        </is>
      </c>
      <c r="H222" s="19" t="inlineStr">
        <is>
          <t>ジュエル60個消費</t>
        </is>
      </c>
      <c r="K222" s="19">
        <f>C222&amp;A222</f>
        <v/>
      </c>
      <c r="L222" s="19">
        <f>F222</f>
        <v/>
      </c>
    </row>
    <row r="223">
      <c r="A223" s="19" t="inlineStr">
        <is>
          <t>MASTER</t>
        </is>
      </c>
      <c r="B223" s="19" t="inlineStr">
        <is>
          <t>チュウマイ</t>
        </is>
      </c>
      <c r="C223" s="19" t="inlineStr">
        <is>
          <t>We Gonna Journey</t>
        </is>
      </c>
      <c r="D223" s="19" t="inlineStr">
        <is>
          <t>1,248</t>
        </is>
      </c>
      <c r="E223" s="19" t="inlineStr">
        <is>
          <t>135</t>
        </is>
      </c>
      <c r="F223" s="19" t="inlineStr">
        <is>
          <t>13.5</t>
        </is>
      </c>
      <c r="G223" s="19" t="inlineStr">
        <is>
          <t>13</t>
        </is>
      </c>
      <c r="H223" s="19" t="inlineStr">
        <is>
          <t>ジュエル75個消費</t>
        </is>
      </c>
      <c r="K223" s="19">
        <f>C223&amp;A223</f>
        <v/>
      </c>
      <c r="L223" s="19">
        <f>F223</f>
        <v/>
      </c>
    </row>
    <row r="224">
      <c r="A224" s="19" t="inlineStr">
        <is>
          <t>MASTER</t>
        </is>
      </c>
      <c r="B224" s="19" t="inlineStr">
        <is>
          <t>チュウマイ</t>
        </is>
      </c>
      <c r="C224" s="19" t="inlineStr">
        <is>
          <t>Paqqin</t>
        </is>
      </c>
      <c r="D224" s="19" t="inlineStr">
        <is>
          <t>1,362</t>
        </is>
      </c>
      <c r="E224" s="19" t="inlineStr">
        <is>
          <t>56</t>
        </is>
      </c>
      <c r="F224" s="19" t="inlineStr">
        <is>
          <t>13.1</t>
        </is>
      </c>
      <c r="G224" s="19" t="inlineStr">
        <is>
          <t>13</t>
        </is>
      </c>
      <c r="H224" s="19" t="inlineStr">
        <is>
          <t>ジュエル45個消費</t>
        </is>
      </c>
      <c r="K224" s="19">
        <f>C224&amp;A224</f>
        <v/>
      </c>
      <c r="L224" s="19">
        <f>F224</f>
        <v/>
      </c>
    </row>
    <row r="225">
      <c r="A225" s="19" t="inlineStr">
        <is>
          <t>MASTER</t>
        </is>
      </c>
      <c r="B225" s="19" t="inlineStr">
        <is>
          <t>オンゲキ</t>
        </is>
      </c>
      <c r="C225" s="19" t="inlineStr">
        <is>
          <t>Maqrite</t>
        </is>
      </c>
      <c r="D225" s="19" t="inlineStr">
        <is>
          <t>1,435</t>
        </is>
      </c>
      <c r="E225" s="19" t="inlineStr">
        <is>
          <t>44</t>
        </is>
      </c>
      <c r="F225" s="19" t="inlineStr">
        <is>
          <t>13.6</t>
        </is>
      </c>
      <c r="G225" s="19" t="inlineStr">
        <is>
          <t>13</t>
        </is>
      </c>
      <c r="H225" s="19" t="inlineStr">
        <is>
          <t>ジュエル90個消費</t>
        </is>
      </c>
      <c r="K225" s="19">
        <f>C225&amp;A225</f>
        <v/>
      </c>
      <c r="L225" s="19">
        <f>F225</f>
        <v/>
      </c>
    </row>
    <row r="226">
      <c r="A226" s="19" t="inlineStr">
        <is>
          <t>MASTER</t>
        </is>
      </c>
      <c r="B226" s="19" t="inlineStr">
        <is>
          <t>オンゲキ</t>
        </is>
      </c>
      <c r="C226" s="19" t="inlineStr">
        <is>
          <t>Sword of Secret</t>
        </is>
      </c>
      <c r="D226" s="19" t="inlineStr">
        <is>
          <t>1,429</t>
        </is>
      </c>
      <c r="E226" s="19" t="inlineStr">
        <is>
          <t>130</t>
        </is>
      </c>
      <c r="F226" s="19" t="inlineStr">
        <is>
          <t>13.4</t>
        </is>
      </c>
      <c r="G226" s="19" t="inlineStr">
        <is>
          <t>13</t>
        </is>
      </c>
      <c r="H226" s="19" t="inlineStr">
        <is>
          <t>ジュエル75個消費</t>
        </is>
      </c>
      <c r="K226" s="19">
        <f>C226&amp;A226</f>
        <v/>
      </c>
      <c r="L226" s="19">
        <f>F226</f>
        <v/>
      </c>
    </row>
    <row r="227">
      <c r="A227" s="19" t="inlineStr">
        <is>
          <t>MASTER</t>
        </is>
      </c>
      <c r="B227" s="19" t="inlineStr">
        <is>
          <t>VARIETY</t>
        </is>
      </c>
      <c r="C227" s="19" t="inlineStr">
        <is>
          <t>Äventyr</t>
        </is>
      </c>
      <c r="D227" s="19" t="inlineStr">
        <is>
          <t>1,234</t>
        </is>
      </c>
      <c r="E227" s="19" t="inlineStr">
        <is>
          <t>115</t>
        </is>
      </c>
      <c r="F227" s="19" t="inlineStr">
        <is>
          <t>13.1</t>
        </is>
      </c>
      <c r="G227" s="19" t="inlineStr">
        <is>
          <t>13</t>
        </is>
      </c>
      <c r="H227" s="19" t="inlineStr">
        <is>
          <t>ジュエル45個消費</t>
        </is>
      </c>
      <c r="K227" s="19">
        <f>C227&amp;A227</f>
        <v/>
      </c>
      <c r="L227" s="19">
        <f>F227</f>
        <v/>
      </c>
    </row>
    <row r="228">
      <c r="A228" s="19" t="inlineStr">
        <is>
          <t>MASTER</t>
        </is>
      </c>
      <c r="B228" s="19" t="inlineStr">
        <is>
          <t>東方Project</t>
        </is>
      </c>
      <c r="C228" s="19" t="inlineStr">
        <is>
          <t>sweet little sister</t>
        </is>
      </c>
      <c r="D228" s="19" t="inlineStr">
        <is>
          <t>964</t>
        </is>
      </c>
      <c r="E228" s="19" t="inlineStr">
        <is>
          <t>41</t>
        </is>
      </c>
      <c r="F228" s="19" t="inlineStr">
        <is>
          <t>13.0</t>
        </is>
      </c>
      <c r="G228" s="19" t="inlineStr">
        <is>
          <t>13</t>
        </is>
      </c>
      <c r="H228" s="19" t="inlineStr">
        <is>
          <t>None</t>
        </is>
      </c>
      <c r="K228" s="19">
        <f>C228&amp;A228</f>
        <v/>
      </c>
      <c r="L228" s="19">
        <f>F228</f>
        <v/>
      </c>
    </row>
    <row r="229">
      <c r="A229" s="19" t="inlineStr">
        <is>
          <t>MASTER</t>
        </is>
      </c>
      <c r="B229" s="19" t="inlineStr">
        <is>
          <t>東方Project</t>
        </is>
      </c>
      <c r="C229" s="19" t="inlineStr">
        <is>
          <t>Destiny Runner</t>
        </is>
      </c>
      <c r="D229" s="19" t="inlineStr">
        <is>
          <t>1,241</t>
        </is>
      </c>
      <c r="E229" s="19" t="inlineStr">
        <is>
          <t>75</t>
        </is>
      </c>
      <c r="F229" s="19" t="inlineStr">
        <is>
          <t>13.6</t>
        </is>
      </c>
      <c r="G229" s="19" t="inlineStr">
        <is>
          <t>13</t>
        </is>
      </c>
      <c r="H229" s="19" t="inlineStr">
        <is>
          <t>None</t>
        </is>
      </c>
      <c r="K229" s="19">
        <f>C229&amp;A229</f>
        <v/>
      </c>
      <c r="L229" s="19">
        <f>F229</f>
        <v/>
      </c>
    </row>
    <row r="230">
      <c r="A230" s="19" t="inlineStr">
        <is>
          <t>MASTER</t>
        </is>
      </c>
      <c r="B230" s="19" t="inlineStr">
        <is>
          <t>東方Project</t>
        </is>
      </c>
      <c r="C230" s="19" t="inlineStr">
        <is>
          <t>最終鬼畜妹フランドール・Ｓ</t>
        </is>
      </c>
      <c r="D230" s="19" t="inlineStr">
        <is>
          <t>1,440</t>
        </is>
      </c>
      <c r="E230" s="19" t="inlineStr">
        <is>
          <t>153</t>
        </is>
      </c>
      <c r="F230" s="19" t="inlineStr">
        <is>
          <t>13.5</t>
        </is>
      </c>
      <c r="G230" s="19" t="inlineStr">
        <is>
          <t>13</t>
        </is>
      </c>
      <c r="H230" s="19" t="inlineStr">
        <is>
          <t>None</t>
        </is>
      </c>
      <c r="K230" s="19">
        <f>C230&amp;A230</f>
        <v/>
      </c>
      <c r="L230" s="19">
        <f>F230</f>
        <v/>
      </c>
    </row>
    <row r="231">
      <c r="A231" s="19" t="inlineStr">
        <is>
          <t>MASTER</t>
        </is>
      </c>
      <c r="B231" s="19" t="inlineStr">
        <is>
          <t>チュウマイ</t>
        </is>
      </c>
      <c r="C231" s="19" t="inlineStr">
        <is>
          <t>今ぞ♡崇め奉れ☆オマエらよ!!～姫の秘メタル渇望～</t>
        </is>
      </c>
      <c r="D231" s="19" t="inlineStr">
        <is>
          <t>1,365</t>
        </is>
      </c>
      <c r="E231" s="19" t="inlineStr">
        <is>
          <t>215</t>
        </is>
      </c>
      <c r="F231" s="19" t="inlineStr">
        <is>
          <t>13.2</t>
        </is>
      </c>
      <c r="G231" s="19" t="inlineStr">
        <is>
          <t>13</t>
        </is>
      </c>
      <c r="H231" s="19" t="inlineStr">
        <is>
          <t>ジュエル60個消費</t>
        </is>
      </c>
      <c r="K231" s="19">
        <f>C231&amp;A231</f>
        <v/>
      </c>
      <c r="L231" s="19">
        <f>F231</f>
        <v/>
      </c>
    </row>
    <row r="232">
      <c r="A232" s="19" t="inlineStr">
        <is>
          <t>MASTER</t>
        </is>
      </c>
      <c r="B232" s="19" t="inlineStr">
        <is>
          <t>チュウマイ</t>
        </is>
      </c>
      <c r="C232" s="19" t="inlineStr">
        <is>
          <t>Kattobi KEIKYU Rider</t>
        </is>
      </c>
      <c r="D232" s="19" t="inlineStr">
        <is>
          <t>1,384</t>
        </is>
      </c>
      <c r="E232" s="19" t="inlineStr">
        <is>
          <t>60</t>
        </is>
      </c>
      <c r="F232" s="19" t="inlineStr">
        <is>
          <t>13.3</t>
        </is>
      </c>
      <c r="G232" s="19" t="inlineStr">
        <is>
          <t>13</t>
        </is>
      </c>
      <c r="H232" s="19" t="inlineStr">
        <is>
          <t>ジュエル75個消費</t>
        </is>
      </c>
      <c r="K232" s="19">
        <f>C232&amp;A232</f>
        <v/>
      </c>
      <c r="L232" s="19">
        <f>F232</f>
        <v/>
      </c>
    </row>
    <row r="233">
      <c r="A233" s="19" t="inlineStr">
        <is>
          <t>MASTER</t>
        </is>
      </c>
      <c r="B233" s="19" t="inlineStr">
        <is>
          <t>niconico</t>
        </is>
      </c>
      <c r="C233" s="19" t="inlineStr">
        <is>
          <t>幸せになれる隠しコマンドがあるらしい</t>
        </is>
      </c>
      <c r="D233" s="19" t="inlineStr">
        <is>
          <t>1,333</t>
        </is>
      </c>
      <c r="E233" s="19" t="inlineStr">
        <is>
          <t>109</t>
        </is>
      </c>
      <c r="F233" s="19" t="inlineStr">
        <is>
          <t>13.0</t>
        </is>
      </c>
      <c r="G233" s="19" t="inlineStr">
        <is>
          <t>13</t>
        </is>
      </c>
      <c r="H233" s="19" t="inlineStr">
        <is>
          <t>イベントジュエル 30個</t>
        </is>
      </c>
      <c r="K233" s="19">
        <f>C233&amp;A233</f>
        <v/>
      </c>
      <c r="L233" s="19">
        <f>F233</f>
        <v/>
      </c>
    </row>
    <row r="234">
      <c r="A234" s="19" t="inlineStr">
        <is>
          <t>EXPERT</t>
        </is>
      </c>
      <c r="B234" s="19" t="inlineStr">
        <is>
          <t>チュウマイ</t>
        </is>
      </c>
      <c r="C234" s="19" t="inlineStr">
        <is>
          <t>混沌を越えし我らが神聖なる調律主を讃えよ</t>
        </is>
      </c>
      <c r="D234" s="19" t="inlineStr">
        <is>
          <t>1,220</t>
        </is>
      </c>
      <c r="E234" s="19" t="inlineStr">
        <is>
          <t>271</t>
        </is>
      </c>
      <c r="F234" s="19" t="inlineStr">
        <is>
          <t>13.0</t>
        </is>
      </c>
      <c r="G234" s="19" t="inlineStr">
        <is>
          <t>13</t>
        </is>
      </c>
      <c r="H234" s="19" t="inlineStr">
        <is>
          <t>None</t>
        </is>
      </c>
      <c r="K234" s="19">
        <f>C234&amp;A234</f>
        <v/>
      </c>
      <c r="L234" s="19">
        <f>F234</f>
        <v/>
      </c>
    </row>
    <row r="235">
      <c r="A235" s="19" t="inlineStr">
        <is>
          <t>EXPERT</t>
        </is>
      </c>
      <c r="B235" s="19" t="inlineStr">
        <is>
          <t>オンゲキ</t>
        </is>
      </c>
      <c r="C235" s="19" t="inlineStr">
        <is>
          <t>Opfer</t>
        </is>
      </c>
      <c r="D235" s="19" t="inlineStr">
        <is>
          <t>1,103</t>
        </is>
      </c>
      <c r="E235" s="19" t="inlineStr">
        <is>
          <t>235</t>
        </is>
      </c>
      <c r="F235" s="19" t="inlineStr">
        <is>
          <t>13.6</t>
        </is>
      </c>
      <c r="G235" s="19" t="inlineStr">
        <is>
          <t>13</t>
        </is>
      </c>
      <c r="H235" s="19" t="inlineStr">
        <is>
          <t>None</t>
        </is>
      </c>
      <c r="K235" s="19">
        <f>C235&amp;A235</f>
        <v/>
      </c>
      <c r="L235" s="19">
        <f>F235</f>
        <v/>
      </c>
    </row>
    <row r="236">
      <c r="A236" s="19" t="inlineStr">
        <is>
          <t>EXPERT</t>
        </is>
      </c>
      <c r="B236" s="19" t="inlineStr">
        <is>
          <t>オンゲキ</t>
        </is>
      </c>
      <c r="C236" s="19" t="inlineStr">
        <is>
          <t>Titania</t>
        </is>
      </c>
      <c r="D236" s="19" t="inlineStr">
        <is>
          <t>1,099</t>
        </is>
      </c>
      <c r="E236" s="19" t="inlineStr">
        <is>
          <t>141</t>
        </is>
      </c>
      <c r="F236" s="19" t="inlineStr">
        <is>
          <t>13.2</t>
        </is>
      </c>
      <c r="G236" s="19" t="inlineStr">
        <is>
          <t>13</t>
        </is>
      </c>
      <c r="H236" s="19" t="inlineStr">
        <is>
          <t>None</t>
        </is>
      </c>
      <c r="K236" s="19">
        <f>C236&amp;A236</f>
        <v/>
      </c>
      <c r="L236" s="19">
        <f>F236</f>
        <v/>
      </c>
    </row>
    <row r="237">
      <c r="A237" s="19" t="inlineStr">
        <is>
          <t>MASTER</t>
        </is>
      </c>
      <c r="B237" s="19" t="inlineStr">
        <is>
          <t>チュウマイ</t>
        </is>
      </c>
      <c r="C237" s="19" t="inlineStr">
        <is>
          <t>ロボットプラネットユートピア</t>
        </is>
      </c>
      <c r="D237" s="19" t="inlineStr">
        <is>
          <t>1,409</t>
        </is>
      </c>
      <c r="E237" s="19" t="inlineStr">
        <is>
          <t>131</t>
        </is>
      </c>
      <c r="F237" s="19" t="inlineStr">
        <is>
          <t>13.4</t>
        </is>
      </c>
      <c r="G237" s="19" t="inlineStr">
        <is>
          <t>13</t>
        </is>
      </c>
      <c r="H237" s="19" t="inlineStr">
        <is>
          <t>イベントジュエル 30個</t>
        </is>
      </c>
      <c r="K237" s="19">
        <f>C237&amp;A237</f>
        <v/>
      </c>
      <c r="L237" s="19">
        <f>F237</f>
        <v/>
      </c>
    </row>
    <row r="238">
      <c r="A238" s="19" t="inlineStr">
        <is>
          <t>MASTER</t>
        </is>
      </c>
      <c r="B238" s="19" t="inlineStr">
        <is>
          <t>オンゲキ</t>
        </is>
      </c>
      <c r="C238" s="19" t="inlineStr">
        <is>
          <t>TAKE ON THE WORLD</t>
        </is>
      </c>
      <c r="D238" s="19" t="inlineStr">
        <is>
          <t>1,256</t>
        </is>
      </c>
      <c r="E238" s="19" t="inlineStr">
        <is>
          <t>104</t>
        </is>
      </c>
      <c r="F238" s="19" t="inlineStr">
        <is>
          <t>13.3</t>
        </is>
      </c>
      <c r="G238" s="19" t="inlineStr">
        <is>
          <t>13</t>
        </is>
      </c>
      <c r="H238" s="19" t="inlineStr">
        <is>
          <t>ジュエル20個消費</t>
        </is>
      </c>
      <c r="K238" s="19">
        <f>C238&amp;A238</f>
        <v/>
      </c>
      <c r="L238" s="19">
        <f>F238</f>
        <v/>
      </c>
    </row>
    <row r="239">
      <c r="A239" s="19" t="inlineStr">
        <is>
          <t>MASTER</t>
        </is>
      </c>
      <c r="B239" s="19" t="inlineStr">
        <is>
          <t>オンゲキ</t>
        </is>
      </c>
      <c r="C239" s="19" t="inlineStr">
        <is>
          <t>TeA</t>
        </is>
      </c>
      <c r="D239" s="19" t="inlineStr">
        <is>
          <t>944</t>
        </is>
      </c>
      <c r="E239" s="19" t="inlineStr">
        <is>
          <t>148</t>
        </is>
      </c>
      <c r="F239" s="19" t="inlineStr">
        <is>
          <t>13.0</t>
        </is>
      </c>
      <c r="G239" s="19" t="inlineStr">
        <is>
          <t>13</t>
        </is>
      </c>
      <c r="H239" s="19" t="inlineStr">
        <is>
          <t>ジュエル20個消費</t>
        </is>
      </c>
      <c r="K239" s="19">
        <f>C239&amp;A239</f>
        <v/>
      </c>
      <c r="L239" s="19">
        <f>F239</f>
        <v/>
      </c>
    </row>
    <row r="240">
      <c r="A240" s="19" t="inlineStr">
        <is>
          <t>MASTER</t>
        </is>
      </c>
      <c r="B240" s="19" t="inlineStr">
        <is>
          <t>オンゲキ</t>
        </is>
      </c>
      <c r="C240" s="19" t="inlineStr">
        <is>
          <t>fulgente</t>
        </is>
      </c>
      <c r="D240" s="19" t="inlineStr">
        <is>
          <t>1,045</t>
        </is>
      </c>
      <c r="E240" s="19" t="inlineStr">
        <is>
          <t>90</t>
        </is>
      </c>
      <c r="F240" s="19" t="inlineStr">
        <is>
          <t>13.4</t>
        </is>
      </c>
      <c r="G240" s="19" t="inlineStr">
        <is>
          <t>13</t>
        </is>
      </c>
      <c r="H240" s="19" t="inlineStr">
        <is>
          <t>ジュエル20個消費</t>
        </is>
      </c>
      <c r="K240" s="19">
        <f>C240&amp;A240</f>
        <v/>
      </c>
      <c r="L240" s="19">
        <f>F240</f>
        <v/>
      </c>
    </row>
    <row r="241">
      <c r="A241" s="19" t="inlineStr">
        <is>
          <t>MASTER</t>
        </is>
      </c>
      <c r="B241" s="19" t="inlineStr">
        <is>
          <t>オンゲキ</t>
        </is>
      </c>
      <c r="C241" s="19" t="inlineStr">
        <is>
          <t>本能的 Survivor</t>
        </is>
      </c>
      <c r="D241" s="19" t="inlineStr">
        <is>
          <t>1,273</t>
        </is>
      </c>
      <c r="E241" s="19" t="inlineStr">
        <is>
          <t>33</t>
        </is>
      </c>
      <c r="F241" s="19" t="inlineStr">
        <is>
          <t>13.0</t>
        </is>
      </c>
      <c r="G241" s="19" t="inlineStr">
        <is>
          <t>13</t>
        </is>
      </c>
      <c r="H241" s="19" t="inlineStr">
        <is>
          <t>ジュエル15個消費</t>
        </is>
      </c>
      <c r="K241" s="19">
        <f>C241&amp;A241</f>
        <v/>
      </c>
      <c r="L241" s="19">
        <f>F241</f>
        <v/>
      </c>
    </row>
    <row r="242">
      <c r="A242" s="19" t="inlineStr">
        <is>
          <t>EXPERT</t>
        </is>
      </c>
      <c r="B242" s="19" t="inlineStr">
        <is>
          <t>オンゲキ</t>
        </is>
      </c>
      <c r="C242" s="19" t="inlineStr">
        <is>
          <t>MEGATON BLAST</t>
        </is>
      </c>
      <c r="D242" s="19" t="inlineStr">
        <is>
          <t>1,124</t>
        </is>
      </c>
      <c r="E242" s="19" t="inlineStr">
        <is>
          <t>108</t>
        </is>
      </c>
      <c r="F242" s="19" t="inlineStr">
        <is>
          <t>13.0</t>
        </is>
      </c>
      <c r="G242" s="19" t="inlineStr">
        <is>
          <t>13</t>
        </is>
      </c>
      <c r="H242" s="19" t="inlineStr">
        <is>
          <t>None</t>
        </is>
      </c>
      <c r="K242" s="19">
        <f>C242&amp;A242</f>
        <v/>
      </c>
      <c r="L242" s="19">
        <f>F242</f>
        <v/>
      </c>
    </row>
    <row r="243">
      <c r="A243" s="19" t="inlineStr">
        <is>
          <t>MASTER</t>
        </is>
      </c>
      <c r="B243" s="19" t="inlineStr">
        <is>
          <t>niconico</t>
        </is>
      </c>
      <c r="C243" s="19" t="inlineStr">
        <is>
          <t>アンハッピーリフレイン</t>
        </is>
      </c>
      <c r="D243" s="19" t="inlineStr">
        <is>
          <t>953</t>
        </is>
      </c>
      <c r="E243" s="19" t="inlineStr">
        <is>
          <t>136</t>
        </is>
      </c>
      <c r="F243" s="19" t="inlineStr">
        <is>
          <t>13.0</t>
        </is>
      </c>
      <c r="G243" s="19" t="inlineStr">
        <is>
          <t>13</t>
        </is>
      </c>
      <c r="H243" s="19" t="inlineStr">
        <is>
          <t>None</t>
        </is>
      </c>
      <c r="K243" s="19">
        <f>C243&amp;A243</f>
        <v/>
      </c>
      <c r="L243" s="19">
        <f>F243</f>
        <v/>
      </c>
    </row>
    <row r="244">
      <c r="A244" s="19" t="inlineStr">
        <is>
          <t>MASTER</t>
        </is>
      </c>
      <c r="B244" s="19" t="inlineStr">
        <is>
          <t>niconico</t>
        </is>
      </c>
      <c r="C244" s="19" t="inlineStr">
        <is>
          <t>DAYBREAK FRONTLINE</t>
        </is>
      </c>
      <c r="D244" s="19" t="inlineStr">
        <is>
          <t>820</t>
        </is>
      </c>
      <c r="E244" s="19" t="inlineStr">
        <is>
          <t>158</t>
        </is>
      </c>
      <c r="F244" s="19" t="inlineStr">
        <is>
          <t>13.1</t>
        </is>
      </c>
      <c r="G244" s="19" t="inlineStr">
        <is>
          <t>13</t>
        </is>
      </c>
      <c r="H244" s="19" t="inlineStr">
        <is>
          <t>None</t>
        </is>
      </c>
      <c r="K244" s="19">
        <f>C244&amp;A244</f>
        <v/>
      </c>
      <c r="L244" s="19">
        <f>F244</f>
        <v/>
      </c>
    </row>
    <row r="245">
      <c r="A245" s="19" t="inlineStr">
        <is>
          <t>MASTER</t>
        </is>
      </c>
      <c r="B245" s="19" t="inlineStr">
        <is>
          <t>オンゲキ</t>
        </is>
      </c>
      <c r="C245" s="19" t="inlineStr">
        <is>
          <t>Death Doll</t>
        </is>
      </c>
      <c r="D245" s="19" t="inlineStr">
        <is>
          <t>1,271</t>
        </is>
      </c>
      <c r="E245" s="19" t="inlineStr">
        <is>
          <t>115</t>
        </is>
      </c>
      <c r="F245" s="19" t="inlineStr">
        <is>
          <t>13.5</t>
        </is>
      </c>
      <c r="G245" s="19" t="inlineStr">
        <is>
          <t>13</t>
        </is>
      </c>
      <c r="H245" s="19" t="inlineStr">
        <is>
          <t>ジュエル45個消費</t>
        </is>
      </c>
      <c r="K245" s="19">
        <f>C245&amp;A245</f>
        <v/>
      </c>
      <c r="L245" s="19">
        <f>F245</f>
        <v/>
      </c>
    </row>
    <row r="246">
      <c r="A246" s="19" t="inlineStr">
        <is>
          <t>MASTER</t>
        </is>
      </c>
      <c r="B246" s="19" t="inlineStr">
        <is>
          <t>オンゲキ</t>
        </is>
      </c>
      <c r="C246" s="19" t="inlineStr">
        <is>
          <t>Chelly spLash♪♪</t>
        </is>
      </c>
      <c r="D246" s="19" t="inlineStr">
        <is>
          <t>1,294</t>
        </is>
      </c>
      <c r="E246" s="19" t="inlineStr">
        <is>
          <t>166</t>
        </is>
      </c>
      <c r="F246" s="19" t="inlineStr">
        <is>
          <t>13.4</t>
        </is>
      </c>
      <c r="G246" s="19" t="inlineStr">
        <is>
          <t>13</t>
        </is>
      </c>
      <c r="H246" s="19" t="inlineStr">
        <is>
          <t>ジュエル45個消費</t>
        </is>
      </c>
      <c r="K246" s="19">
        <f>C246&amp;A246</f>
        <v/>
      </c>
      <c r="L246" s="19">
        <f>F246</f>
        <v/>
      </c>
    </row>
    <row r="247">
      <c r="A247" s="19" t="inlineStr">
        <is>
          <t>MASTER</t>
        </is>
      </c>
      <c r="B247" s="19" t="inlineStr">
        <is>
          <t>オンゲキ</t>
        </is>
      </c>
      <c r="C247" s="19" t="inlineStr">
        <is>
          <t>オンゲキ全域★アカネサマ?</t>
        </is>
      </c>
      <c r="D247" s="19" t="inlineStr">
        <is>
          <t>1,526</t>
        </is>
      </c>
      <c r="E247" s="19" t="inlineStr">
        <is>
          <t>401</t>
        </is>
      </c>
      <c r="F247" s="19" t="inlineStr">
        <is>
          <t>13.3</t>
        </is>
      </c>
      <c r="G247" s="19" t="inlineStr">
        <is>
          <t>13</t>
        </is>
      </c>
      <c r="H247" s="19" t="inlineStr">
        <is>
          <t>None</t>
        </is>
      </c>
      <c r="K247" s="19">
        <f>C247&amp;A247</f>
        <v/>
      </c>
      <c r="L247" s="19">
        <f>F247</f>
        <v/>
      </c>
    </row>
    <row r="248">
      <c r="A248" s="19" t="inlineStr">
        <is>
          <t>MASTER</t>
        </is>
      </c>
      <c r="B248" s="19" t="inlineStr">
        <is>
          <t>VARIETY</t>
        </is>
      </c>
      <c r="C248" s="19" t="inlineStr">
        <is>
          <t>アリサのテーマ</t>
        </is>
      </c>
      <c r="D248" s="19" t="inlineStr">
        <is>
          <t>893</t>
        </is>
      </c>
      <c r="E248" s="19" t="inlineStr">
        <is>
          <t>85</t>
        </is>
      </c>
      <c r="F248" s="19" t="inlineStr">
        <is>
          <t>13.6</t>
        </is>
      </c>
      <c r="G248" s="19" t="inlineStr">
        <is>
          <t>13</t>
        </is>
      </c>
      <c r="H248" s="19" t="inlineStr">
        <is>
          <t>None</t>
        </is>
      </c>
      <c r="K248" s="19">
        <f>C248&amp;A248</f>
        <v/>
      </c>
      <c r="L248" s="19">
        <f>F248</f>
        <v/>
      </c>
    </row>
    <row r="249">
      <c r="A249" s="19" t="inlineStr">
        <is>
          <t>MASTER</t>
        </is>
      </c>
      <c r="B249" s="19" t="inlineStr">
        <is>
          <t>オンゲキ</t>
        </is>
      </c>
      <c r="C249" s="19" t="inlineStr">
        <is>
          <t>BOUNCE ＆ DANCE</t>
        </is>
      </c>
      <c r="D249" s="19" t="inlineStr">
        <is>
          <t>1,187</t>
        </is>
      </c>
      <c r="E249" s="19" t="inlineStr">
        <is>
          <t>135</t>
        </is>
      </c>
      <c r="F249" s="19" t="inlineStr">
        <is>
          <t>13.3</t>
        </is>
      </c>
      <c r="G249" s="19" t="inlineStr">
        <is>
          <t>13</t>
        </is>
      </c>
      <c r="H249" s="19" t="inlineStr">
        <is>
          <t>ジュエル45個消費</t>
        </is>
      </c>
      <c r="K249" s="19">
        <f>C249&amp;A249</f>
        <v/>
      </c>
      <c r="L249" s="19">
        <f>F249</f>
        <v/>
      </c>
    </row>
    <row r="250">
      <c r="A250" s="19" t="inlineStr">
        <is>
          <t>MASTER</t>
        </is>
      </c>
      <c r="B250" s="19" t="inlineStr">
        <is>
          <t>東方Project</t>
        </is>
      </c>
      <c r="C250" s="19" t="inlineStr">
        <is>
          <t>エピクロスの虹はもう見えない</t>
        </is>
      </c>
      <c r="D250" s="19" t="inlineStr">
        <is>
          <t>1,367</t>
        </is>
      </c>
      <c r="E250" s="19" t="inlineStr">
        <is>
          <t>57</t>
        </is>
      </c>
      <c r="F250" s="19" t="inlineStr">
        <is>
          <t>13.4</t>
        </is>
      </c>
      <c r="G250" s="19" t="inlineStr">
        <is>
          <t>13</t>
        </is>
      </c>
      <c r="H250" s="19" t="inlineStr">
        <is>
          <t>ジュエル100個消費</t>
        </is>
      </c>
      <c r="K250" s="19">
        <f>C250&amp;A250</f>
        <v/>
      </c>
      <c r="L250" s="19">
        <f>F250</f>
        <v/>
      </c>
    </row>
    <row r="251">
      <c r="A251" s="19" t="inlineStr">
        <is>
          <t>MASTER</t>
        </is>
      </c>
      <c r="B251" s="19" t="inlineStr">
        <is>
          <t>東方Project</t>
        </is>
      </c>
      <c r="C251" s="19" t="inlineStr">
        <is>
          <t>妖狐仙楽踏</t>
        </is>
      </c>
      <c r="D251" s="19" t="inlineStr">
        <is>
          <t>1,248</t>
        </is>
      </c>
      <c r="E251" s="19" t="inlineStr">
        <is>
          <t>92</t>
        </is>
      </c>
      <c r="F251" s="19" t="inlineStr">
        <is>
          <t>13.5</t>
        </is>
      </c>
      <c r="G251" s="19" t="inlineStr">
        <is>
          <t>13</t>
        </is>
      </c>
      <c r="H251" s="19" t="inlineStr">
        <is>
          <t>None</t>
        </is>
      </c>
      <c r="K251" s="19">
        <f>C251&amp;A251</f>
        <v/>
      </c>
      <c r="L251" s="19">
        <f>F251</f>
        <v/>
      </c>
    </row>
    <row r="252">
      <c r="A252" s="19" t="inlineStr">
        <is>
          <t>MASTER</t>
        </is>
      </c>
      <c r="B252" s="19" t="inlineStr">
        <is>
          <t>東方Project</t>
        </is>
      </c>
      <c r="C252" s="19" t="inlineStr">
        <is>
          <t>Scream out! -音華鏡 Re：BREAK-</t>
        </is>
      </c>
      <c r="D252" s="19" t="inlineStr">
        <is>
          <t>1,192</t>
        </is>
      </c>
      <c r="E252" s="19" t="inlineStr">
        <is>
          <t>156</t>
        </is>
      </c>
      <c r="F252" s="19" t="inlineStr">
        <is>
          <t>13.4</t>
        </is>
      </c>
      <c r="G252" s="19" t="inlineStr">
        <is>
          <t>13</t>
        </is>
      </c>
      <c r="H252" s="19" t="inlineStr">
        <is>
          <t>None</t>
        </is>
      </c>
      <c r="K252" s="19">
        <f>C252&amp;A252</f>
        <v/>
      </c>
      <c r="L252" s="19">
        <f>F252</f>
        <v/>
      </c>
    </row>
    <row r="253">
      <c r="A253" s="19" t="inlineStr">
        <is>
          <t>MASTER</t>
        </is>
      </c>
      <c r="B253" s="19" t="inlineStr">
        <is>
          <t>オンゲキ</t>
        </is>
      </c>
      <c r="C253" s="19" t="inlineStr">
        <is>
          <t>UTAKATA</t>
        </is>
      </c>
      <c r="D253" s="19" t="inlineStr">
        <is>
          <t>1,062</t>
        </is>
      </c>
      <c r="E253" s="19" t="inlineStr">
        <is>
          <t>133</t>
        </is>
      </c>
      <c r="F253" s="19" t="inlineStr">
        <is>
          <t>13.1</t>
        </is>
      </c>
      <c r="G253" s="19" t="inlineStr">
        <is>
          <t>13</t>
        </is>
      </c>
      <c r="H253" s="19" t="inlineStr">
        <is>
          <t>ジュエル20個消費</t>
        </is>
      </c>
      <c r="K253" s="19">
        <f>C253&amp;A253</f>
        <v/>
      </c>
      <c r="L253" s="19">
        <f>F253</f>
        <v/>
      </c>
    </row>
    <row r="254">
      <c r="A254" s="19" t="inlineStr">
        <is>
          <t>EXPERT</t>
        </is>
      </c>
      <c r="B254" s="19" t="inlineStr">
        <is>
          <t>オンゲキ</t>
        </is>
      </c>
      <c r="C254" s="19" t="inlineStr">
        <is>
          <t>Viyella's Tears</t>
        </is>
      </c>
      <c r="D254" s="19" t="inlineStr">
        <is>
          <t>1,718</t>
        </is>
      </c>
      <c r="E254" s="19" t="inlineStr">
        <is>
          <t>287</t>
        </is>
      </c>
      <c r="F254" s="19" t="inlineStr">
        <is>
          <t>13.2</t>
        </is>
      </c>
      <c r="G254" s="19" t="inlineStr">
        <is>
          <t>13</t>
        </is>
      </c>
      <c r="H254" s="19" t="inlineStr">
        <is>
          <t>ジュエル200個消費</t>
        </is>
      </c>
      <c r="K254" s="19">
        <f>C254&amp;A254</f>
        <v/>
      </c>
      <c r="L254" s="19">
        <f>F254</f>
        <v/>
      </c>
    </row>
    <row r="255">
      <c r="A255" s="19" t="inlineStr">
        <is>
          <t>EXPERT</t>
        </is>
      </c>
      <c r="B255" s="19" t="inlineStr">
        <is>
          <t>チュウマイ</t>
        </is>
      </c>
      <c r="C255" s="19" t="inlineStr">
        <is>
          <t>Garakuta Doll Play</t>
        </is>
      </c>
      <c r="D255" s="19" t="inlineStr">
        <is>
          <t>800</t>
        </is>
      </c>
      <c r="E255" s="19" t="inlineStr">
        <is>
          <t>129</t>
        </is>
      </c>
      <c r="F255" s="19" t="inlineStr">
        <is>
          <t>13.0</t>
        </is>
      </c>
      <c r="G255" s="19" t="inlineStr">
        <is>
          <t>13</t>
        </is>
      </c>
      <c r="H255" s="19" t="inlineStr">
        <is>
          <t>ジュエル100個消費</t>
        </is>
      </c>
      <c r="K255" s="19">
        <f>C255&amp;A255</f>
        <v/>
      </c>
      <c r="L255" s="19">
        <f>F255</f>
        <v/>
      </c>
    </row>
    <row r="256">
      <c r="A256" s="19" t="inlineStr">
        <is>
          <t>EXPERT</t>
        </is>
      </c>
      <c r="B256" s="19" t="inlineStr">
        <is>
          <t>オンゲキ</t>
        </is>
      </c>
      <c r="C256" s="19" t="inlineStr">
        <is>
          <t>ω4</t>
        </is>
      </c>
      <c r="D256" s="19" t="inlineStr">
        <is>
          <t>1,999</t>
        </is>
      </c>
      <c r="E256" s="19" t="inlineStr">
        <is>
          <t>160</t>
        </is>
      </c>
      <c r="F256" s="19" t="inlineStr">
        <is>
          <t>13.0</t>
        </is>
      </c>
      <c r="G256" s="19" t="inlineStr">
        <is>
          <t>13</t>
        </is>
      </c>
      <c r="H256" s="19" t="inlineStr">
        <is>
          <t>ジュエル300個消費</t>
        </is>
      </c>
      <c r="K256" s="19">
        <f>C256&amp;A256</f>
        <v/>
      </c>
      <c r="L256" s="19">
        <f>F256</f>
        <v/>
      </c>
    </row>
    <row r="257">
      <c r="A257" s="19" t="inlineStr">
        <is>
          <t>MASTER</t>
        </is>
      </c>
      <c r="B257" s="19" t="inlineStr">
        <is>
          <t>東方Project</t>
        </is>
      </c>
      <c r="C257" s="19" t="inlineStr">
        <is>
          <t>チルノのパーフェクトさんすう教室</t>
        </is>
      </c>
      <c r="D257" s="19" t="inlineStr">
        <is>
          <t>879</t>
        </is>
      </c>
      <c r="E257" s="19" t="inlineStr">
        <is>
          <t>69</t>
        </is>
      </c>
      <c r="F257" s="19" t="inlineStr">
        <is>
          <t>13.3</t>
        </is>
      </c>
      <c r="G257" s="19" t="inlineStr">
        <is>
          <t>13</t>
        </is>
      </c>
      <c r="H257" s="19" t="inlineStr">
        <is>
          <t>イベントジュエル9個消費</t>
        </is>
      </c>
      <c r="K257" s="19">
        <f>C257&amp;A257</f>
        <v/>
      </c>
      <c r="L257" s="19">
        <f>F257</f>
        <v/>
      </c>
    </row>
    <row r="258">
      <c r="A258" s="19" t="inlineStr">
        <is>
          <t>MASTER</t>
        </is>
      </c>
      <c r="B258" s="19" t="inlineStr">
        <is>
          <t>niconico</t>
        </is>
      </c>
      <c r="C258" s="19" t="inlineStr">
        <is>
          <t>ドーナツホール</t>
        </is>
      </c>
      <c r="D258" s="19" t="inlineStr">
        <is>
          <t>820</t>
        </is>
      </c>
      <c r="E258" s="19" t="inlineStr">
        <is>
          <t>55</t>
        </is>
      </c>
      <c r="F258" s="19" t="inlineStr">
        <is>
          <t>13.2</t>
        </is>
      </c>
      <c r="G258" s="19" t="inlineStr">
        <is>
          <t>13</t>
        </is>
      </c>
      <c r="H258" s="19" t="inlineStr">
        <is>
          <t>2019/8/8通常配信</t>
        </is>
      </c>
      <c r="K258" s="19">
        <f>C258&amp;A258</f>
        <v/>
      </c>
      <c r="L258" s="19">
        <f>F258</f>
        <v/>
      </c>
    </row>
    <row r="259">
      <c r="A259" s="19" t="inlineStr">
        <is>
          <t>MASTER</t>
        </is>
      </c>
      <c r="B259" s="19" t="inlineStr">
        <is>
          <t>niconico</t>
        </is>
      </c>
      <c r="C259" s="19" t="inlineStr">
        <is>
          <t>人生リセットボタン</t>
        </is>
      </c>
      <c r="D259" s="19" t="inlineStr">
        <is>
          <t>1,221</t>
        </is>
      </c>
      <c r="E259" s="19" t="inlineStr">
        <is>
          <t>175</t>
        </is>
      </c>
      <c r="F259" s="19" t="inlineStr">
        <is>
          <t>13.3</t>
        </is>
      </c>
      <c r="G259" s="19" t="inlineStr">
        <is>
          <t>13</t>
        </is>
      </c>
      <c r="H259" s="19" t="inlineStr">
        <is>
          <t>2019/8/8通常配信</t>
        </is>
      </c>
      <c r="K259" s="19">
        <f>C259&amp;A259</f>
        <v/>
      </c>
      <c r="L259" s="19">
        <f>F259</f>
        <v/>
      </c>
    </row>
    <row r="260">
      <c r="A260" s="19" t="inlineStr">
        <is>
          <t>MASTER</t>
        </is>
      </c>
      <c r="B260" s="19" t="inlineStr">
        <is>
          <t>オンゲキ</t>
        </is>
      </c>
      <c r="C260" s="19" t="inlineStr">
        <is>
          <t>まっすぐ→→→ストリーム!</t>
        </is>
      </c>
      <c r="D260" s="19" t="inlineStr">
        <is>
          <t>1,514</t>
        </is>
      </c>
      <c r="E260" s="19" t="inlineStr">
        <is>
          <t>354</t>
        </is>
      </c>
      <c r="F260" s="19" t="inlineStr">
        <is>
          <t>13.0</t>
        </is>
      </c>
      <c r="G260" s="19" t="inlineStr">
        <is>
          <t>13</t>
        </is>
      </c>
      <c r="H260" s="19" t="inlineStr">
        <is>
          <t>None</t>
        </is>
      </c>
      <c r="K260" s="19">
        <f>C260&amp;A260</f>
        <v/>
      </c>
      <c r="L260" s="19">
        <f>F260</f>
        <v/>
      </c>
    </row>
    <row r="261">
      <c r="A261" s="19" t="inlineStr">
        <is>
          <t>LUNATIC</t>
        </is>
      </c>
      <c r="B261" s="19" t="inlineStr">
        <is>
          <t>LUNATIC</t>
        </is>
      </c>
      <c r="C261" s="19" t="inlineStr">
        <is>
          <t>からくりピエロ</t>
        </is>
      </c>
      <c r="D261" s="19" t="inlineStr">
        <is>
          <t>1,004</t>
        </is>
      </c>
      <c r="E261" s="19" t="inlineStr">
        <is>
          <t>228</t>
        </is>
      </c>
      <c r="F261" s="19" t="inlineStr">
        <is>
          <t>13.2</t>
        </is>
      </c>
      <c r="G261" s="19" t="inlineStr">
        <is>
          <t>13</t>
        </is>
      </c>
      <c r="H261" s="19" t="inlineStr">
        <is>
          <t>ジュエル10個消費</t>
        </is>
      </c>
      <c r="K261" s="19">
        <f>C261&amp;A261</f>
        <v/>
      </c>
      <c r="L261" s="19">
        <f>F261</f>
        <v/>
      </c>
    </row>
    <row r="262">
      <c r="A262" s="19" t="inlineStr">
        <is>
          <t>MASTER</t>
        </is>
      </c>
      <c r="B262" s="19" t="inlineStr">
        <is>
          <t>東方Project</t>
        </is>
      </c>
      <c r="C262" s="19" t="inlineStr">
        <is>
          <t>サドマミホリック</t>
        </is>
      </c>
      <c r="D262" s="19" t="inlineStr">
        <is>
          <t>1,375</t>
        </is>
      </c>
      <c r="E262" s="19" t="inlineStr">
        <is>
          <t>74</t>
        </is>
      </c>
      <c r="F262" s="19" t="inlineStr">
        <is>
          <t>13.5</t>
        </is>
      </c>
      <c r="G262" s="19" t="inlineStr">
        <is>
          <t>13</t>
        </is>
      </c>
      <c r="H262" s="19" t="inlineStr">
        <is>
          <t>None</t>
        </is>
      </c>
      <c r="K262" s="19">
        <f>C262&amp;A262</f>
        <v/>
      </c>
      <c r="L262" s="19">
        <f>F262</f>
        <v/>
      </c>
    </row>
    <row r="263">
      <c r="A263" s="19" t="inlineStr">
        <is>
          <t>MASTER</t>
        </is>
      </c>
      <c r="B263" s="19" t="inlineStr">
        <is>
          <t>東方Project</t>
        </is>
      </c>
      <c r="C263" s="19" t="inlineStr">
        <is>
          <t>患部で止まってすぐ溶ける～狂気の優曇華院</t>
        </is>
      </c>
      <c r="D263" s="19" t="inlineStr">
        <is>
          <t>1,195</t>
        </is>
      </c>
      <c r="E263" s="19" t="inlineStr">
        <is>
          <t>168</t>
        </is>
      </c>
      <c r="F263" s="19" t="inlineStr">
        <is>
          <t>13.4</t>
        </is>
      </c>
      <c r="G263" s="19" t="inlineStr">
        <is>
          <t>13</t>
        </is>
      </c>
      <c r="H263" s="19" t="inlineStr">
        <is>
          <t>None</t>
        </is>
      </c>
      <c r="K263" s="19">
        <f>C263&amp;A263</f>
        <v/>
      </c>
      <c r="L263" s="19">
        <f>F263</f>
        <v/>
      </c>
    </row>
    <row r="264">
      <c r="A264" s="19" t="inlineStr">
        <is>
          <t>MASTER</t>
        </is>
      </c>
      <c r="B264" s="19" t="inlineStr">
        <is>
          <t>東方Project</t>
        </is>
      </c>
      <c r="C264" s="19" t="inlineStr">
        <is>
          <t>全力ハッピーライフ</t>
        </is>
      </c>
      <c r="D264" s="19" t="inlineStr">
        <is>
          <t>1,738</t>
        </is>
      </c>
      <c r="E264" s="19" t="inlineStr">
        <is>
          <t>122</t>
        </is>
      </c>
      <c r="F264" s="19" t="inlineStr">
        <is>
          <t>13.4</t>
        </is>
      </c>
      <c r="G264" s="19" t="inlineStr">
        <is>
          <t>13</t>
        </is>
      </c>
      <c r="H264" s="19" t="inlineStr">
        <is>
          <t>None</t>
        </is>
      </c>
      <c r="K264" s="19">
        <f>C264&amp;A264</f>
        <v/>
      </c>
      <c r="L264" s="19">
        <f>F264</f>
        <v/>
      </c>
    </row>
    <row r="265">
      <c r="A265" s="19" t="inlineStr">
        <is>
          <t>MASTER</t>
        </is>
      </c>
      <c r="B265" s="19" t="inlineStr">
        <is>
          <t>東方Project</t>
        </is>
      </c>
      <c r="C265" s="19" t="inlineStr">
        <is>
          <t>銀のめぐり</t>
        </is>
      </c>
      <c r="D265" s="19" t="inlineStr">
        <is>
          <t>1,307</t>
        </is>
      </c>
      <c r="E265" s="19" t="inlineStr">
        <is>
          <t>135</t>
        </is>
      </c>
      <c r="F265" s="19" t="inlineStr">
        <is>
          <t>13.6</t>
        </is>
      </c>
      <c r="G265" s="19" t="inlineStr">
        <is>
          <t>13</t>
        </is>
      </c>
      <c r="H265" s="19" t="inlineStr">
        <is>
          <t>None</t>
        </is>
      </c>
      <c r="K265" s="19">
        <f>C265&amp;A265</f>
        <v/>
      </c>
      <c r="L265" s="19">
        <f>F265</f>
        <v/>
      </c>
    </row>
    <row r="266">
      <c r="A266" s="19" t="inlineStr">
        <is>
          <t>MASTER</t>
        </is>
      </c>
      <c r="B266" s="19" t="inlineStr">
        <is>
          <t>オンゲキ</t>
        </is>
      </c>
      <c r="C266" s="19" t="inlineStr">
        <is>
          <t>MAKING!ハイタッチ!</t>
        </is>
      </c>
      <c r="D266" s="19" t="inlineStr">
        <is>
          <t>1,115</t>
        </is>
      </c>
      <c r="E266" s="19" t="inlineStr">
        <is>
          <t>85</t>
        </is>
      </c>
      <c r="F266" s="19" t="inlineStr">
        <is>
          <t>13.0</t>
        </is>
      </c>
      <c r="G266" s="19" t="inlineStr">
        <is>
          <t>13</t>
        </is>
      </c>
      <c r="H266" s="19" t="inlineStr">
        <is>
          <t>2019/9/26 通常配信</t>
        </is>
      </c>
      <c r="K266" s="19">
        <f>C266&amp;A266</f>
        <v/>
      </c>
      <c r="L266" s="19">
        <f>F266</f>
        <v/>
      </c>
    </row>
    <row r="267">
      <c r="A267" s="19" t="inlineStr">
        <is>
          <t>MASTER</t>
        </is>
      </c>
      <c r="B267" s="19" t="inlineStr">
        <is>
          <t>niconico</t>
        </is>
      </c>
      <c r="C267" s="19" t="inlineStr">
        <is>
          <t>インビジブル</t>
        </is>
      </c>
      <c r="D267" s="19" t="inlineStr">
        <is>
          <t>1,033</t>
        </is>
      </c>
      <c r="E267" s="19" t="inlineStr">
        <is>
          <t>44</t>
        </is>
      </c>
      <c r="F267" s="19" t="inlineStr">
        <is>
          <t>13.6</t>
        </is>
      </c>
      <c r="G267" s="19" t="inlineStr">
        <is>
          <t>13</t>
        </is>
      </c>
      <c r="H267" s="19" t="inlineStr">
        <is>
          <t>2019/9/26 通常配信</t>
        </is>
      </c>
      <c r="K267" s="19">
        <f>C267&amp;A267</f>
        <v/>
      </c>
      <c r="L267" s="19">
        <f>F267</f>
        <v/>
      </c>
    </row>
    <row r="268">
      <c r="A268" s="19" t="inlineStr">
        <is>
          <t>MASTER</t>
        </is>
      </c>
      <c r="B268" s="19" t="inlineStr">
        <is>
          <t>POPS＆ANIME</t>
        </is>
      </c>
      <c r="C268" s="19" t="inlineStr">
        <is>
          <t>青春サイダー</t>
        </is>
      </c>
      <c r="D268" s="19" t="inlineStr">
        <is>
          <t>1,299</t>
        </is>
      </c>
      <c r="E268" s="19" t="inlineStr">
        <is>
          <t>41</t>
        </is>
      </c>
      <c r="F268" s="19" t="inlineStr">
        <is>
          <t>13.1</t>
        </is>
      </c>
      <c r="G268" s="19" t="inlineStr">
        <is>
          <t>13</t>
        </is>
      </c>
      <c r="H268" s="19" t="inlineStr">
        <is>
          <t>None</t>
        </is>
      </c>
      <c r="K268" s="19">
        <f>C268&amp;A268</f>
        <v/>
      </c>
      <c r="L268" s="19">
        <f>F268</f>
        <v/>
      </c>
    </row>
    <row r="269">
      <c r="A269" s="19" t="inlineStr">
        <is>
          <t>MASTER</t>
        </is>
      </c>
      <c r="B269" s="19" t="inlineStr">
        <is>
          <t>POPS＆ANIME</t>
        </is>
      </c>
      <c r="C269" s="19" t="inlineStr">
        <is>
          <t>Petit Etoile</t>
        </is>
      </c>
      <c r="D269" s="19" t="inlineStr">
        <is>
          <t>1,371</t>
        </is>
      </c>
      <c r="E269" s="19" t="inlineStr">
        <is>
          <t>246</t>
        </is>
      </c>
      <c r="F269" s="19" t="inlineStr">
        <is>
          <t>13.5</t>
        </is>
      </c>
      <c r="G269" s="19" t="inlineStr">
        <is>
          <t>13</t>
        </is>
      </c>
      <c r="H269" s="19" t="inlineStr">
        <is>
          <t>None</t>
        </is>
      </c>
      <c r="K269" s="19">
        <f>C269&amp;A269</f>
        <v/>
      </c>
      <c r="L269" s="19">
        <f>F269</f>
        <v/>
      </c>
    </row>
    <row r="270">
      <c r="A270" s="19" t="inlineStr">
        <is>
          <t>MASTER</t>
        </is>
      </c>
      <c r="B270" s="19" t="inlineStr">
        <is>
          <t>東方Project</t>
        </is>
      </c>
      <c r="C270" s="19" t="inlineStr">
        <is>
          <t>ナイト・オブ・ナイツ(Cranky Remix)</t>
        </is>
      </c>
      <c r="D270" s="19" t="inlineStr">
        <is>
          <t>1,393</t>
        </is>
      </c>
      <c r="E270" s="19" t="inlineStr">
        <is>
          <t>105</t>
        </is>
      </c>
      <c r="F270" s="19" t="inlineStr">
        <is>
          <t>13.6</t>
        </is>
      </c>
      <c r="G270" s="19" t="inlineStr">
        <is>
          <t>13</t>
        </is>
      </c>
      <c r="H270" s="19" t="inlineStr">
        <is>
          <t>2019/10/17 通常配信</t>
        </is>
      </c>
      <c r="K270" s="19">
        <f>C270&amp;A270</f>
        <v/>
      </c>
      <c r="L270" s="19">
        <f>F270</f>
        <v/>
      </c>
    </row>
    <row r="271">
      <c r="A271" s="19" t="inlineStr">
        <is>
          <t>MASTER</t>
        </is>
      </c>
      <c r="B271" s="19" t="inlineStr">
        <is>
          <t>オンゲキ</t>
        </is>
      </c>
      <c r="C271" s="19" t="inlineStr">
        <is>
          <t>感情アクセラレイション</t>
        </is>
      </c>
      <c r="D271" s="19" t="inlineStr">
        <is>
          <t>1,300</t>
        </is>
      </c>
      <c r="E271" s="19" t="inlineStr">
        <is>
          <t>126</t>
        </is>
      </c>
      <c r="F271" s="19" t="inlineStr">
        <is>
          <t>13.0</t>
        </is>
      </c>
      <c r="G271" s="19" t="inlineStr">
        <is>
          <t>13</t>
        </is>
      </c>
      <c r="H271" s="19" t="inlineStr">
        <is>
          <t>None</t>
        </is>
      </c>
      <c r="K271" s="19">
        <f>C271&amp;A271</f>
        <v/>
      </c>
      <c r="L271" s="19">
        <f>F271</f>
        <v/>
      </c>
    </row>
    <row r="272">
      <c r="A272" s="19" t="inlineStr">
        <is>
          <t>EXPERT</t>
        </is>
      </c>
      <c r="B272" s="19" t="inlineStr">
        <is>
          <t>オンゲキ</t>
        </is>
      </c>
      <c r="C272" s="19" t="inlineStr">
        <is>
          <t>A Man In The Mirror</t>
        </is>
      </c>
      <c r="D272" s="19" t="inlineStr">
        <is>
          <t>1,098</t>
        </is>
      </c>
      <c r="E272" s="19" t="inlineStr">
        <is>
          <t>285</t>
        </is>
      </c>
      <c r="F272" s="19" t="inlineStr">
        <is>
          <t>13.6</t>
        </is>
      </c>
      <c r="G272" s="19" t="inlineStr">
        <is>
          <t>13</t>
        </is>
      </c>
      <c r="H272" s="19" t="inlineStr">
        <is>
          <t>None</t>
        </is>
      </c>
      <c r="K272" s="19">
        <f>C272&amp;A272</f>
        <v/>
      </c>
      <c r="L272" s="19">
        <f>F272</f>
        <v/>
      </c>
    </row>
    <row r="273">
      <c r="A273" s="19" t="inlineStr">
        <is>
          <t>MASTER</t>
        </is>
      </c>
      <c r="B273" s="19" t="inlineStr">
        <is>
          <t>niconico</t>
        </is>
      </c>
      <c r="C273" s="19" t="inlineStr">
        <is>
          <t>デリヘル呼んだら君が来た</t>
        </is>
      </c>
      <c r="D273" s="19" t="inlineStr">
        <is>
          <t>1,300</t>
        </is>
      </c>
      <c r="E273" s="19" t="inlineStr">
        <is>
          <t>92</t>
        </is>
      </c>
      <c r="F273" s="19" t="inlineStr">
        <is>
          <t>13.1</t>
        </is>
      </c>
      <c r="G273" s="19" t="inlineStr">
        <is>
          <t>13</t>
        </is>
      </c>
      <c r="H273" s="19" t="inlineStr">
        <is>
          <t>2019/11/7 通常配信</t>
        </is>
      </c>
      <c r="K273" s="19">
        <f>C273&amp;A273</f>
        <v/>
      </c>
      <c r="L273" s="19">
        <f>F273</f>
        <v/>
      </c>
    </row>
    <row r="274">
      <c r="A274" s="19" t="inlineStr">
        <is>
          <t>MASTER</t>
        </is>
      </c>
      <c r="B274" s="19" t="inlineStr">
        <is>
          <t>niconico</t>
        </is>
      </c>
      <c r="C274" s="19" t="inlineStr">
        <is>
          <t>フィクサー</t>
        </is>
      </c>
      <c r="D274" s="19" t="inlineStr">
        <is>
          <t>1,144</t>
        </is>
      </c>
      <c r="E274" s="19" t="inlineStr">
        <is>
          <t>84</t>
        </is>
      </c>
      <c r="F274" s="19" t="inlineStr">
        <is>
          <t>13.0</t>
        </is>
      </c>
      <c r="G274" s="19" t="inlineStr">
        <is>
          <t>13</t>
        </is>
      </c>
      <c r="H274" s="19" t="inlineStr">
        <is>
          <t>2019/11/28 通常配信</t>
        </is>
      </c>
      <c r="K274" s="19">
        <f>C274&amp;A274</f>
        <v/>
      </c>
      <c r="L274" s="19">
        <f>F274</f>
        <v/>
      </c>
    </row>
    <row r="275">
      <c r="A275" s="19" t="inlineStr">
        <is>
          <t>MASTER</t>
        </is>
      </c>
      <c r="B275" s="19" t="inlineStr">
        <is>
          <t>niconico</t>
        </is>
      </c>
      <c r="C275" s="19" t="inlineStr">
        <is>
          <t>こどものしくみ</t>
        </is>
      </c>
      <c r="D275" s="19" t="inlineStr">
        <is>
          <t>1,172</t>
        </is>
      </c>
      <c r="E275" s="19" t="inlineStr">
        <is>
          <t>73</t>
        </is>
      </c>
      <c r="F275" s="19" t="inlineStr">
        <is>
          <t>13.1</t>
        </is>
      </c>
      <c r="G275" s="19" t="inlineStr">
        <is>
          <t>13</t>
        </is>
      </c>
      <c r="H275" s="19" t="inlineStr">
        <is>
          <t>2019/11/28 通常配信</t>
        </is>
      </c>
      <c r="K275" s="19">
        <f>C275&amp;A275</f>
        <v/>
      </c>
      <c r="L275" s="19">
        <f>F275</f>
        <v/>
      </c>
    </row>
    <row r="276">
      <c r="A276" s="19" t="inlineStr">
        <is>
          <t>MASTER</t>
        </is>
      </c>
      <c r="B276" s="19" t="inlineStr">
        <is>
          <t>niconico</t>
        </is>
      </c>
      <c r="C276" s="19" t="inlineStr">
        <is>
          <t>トーキョーゲットー</t>
        </is>
      </c>
      <c r="D276" s="19" t="inlineStr">
        <is>
          <t>606</t>
        </is>
      </c>
      <c r="E276" s="19" t="inlineStr">
        <is>
          <t>69</t>
        </is>
      </c>
      <c r="F276" s="19" t="inlineStr">
        <is>
          <t>13.2</t>
        </is>
      </c>
      <c r="G276" s="19" t="inlineStr">
        <is>
          <t>13</t>
        </is>
      </c>
      <c r="H276" s="19" t="inlineStr">
        <is>
          <t>2019/11/28 通常配信</t>
        </is>
      </c>
      <c r="K276" s="19">
        <f>C276&amp;A276</f>
        <v/>
      </c>
      <c r="L276" s="19">
        <f>F276</f>
        <v/>
      </c>
    </row>
    <row r="277">
      <c r="A277" s="19" t="inlineStr">
        <is>
          <t>MASTER</t>
        </is>
      </c>
      <c r="B277" s="19" t="inlineStr">
        <is>
          <t>オンゲキ</t>
        </is>
      </c>
      <c r="C277" s="19" t="inlineStr">
        <is>
          <t>Heart Cooking Recipe</t>
        </is>
      </c>
      <c r="D277" s="19" t="inlineStr">
        <is>
          <t>1,152</t>
        </is>
      </c>
      <c r="E277" s="19" t="inlineStr">
        <is>
          <t>84</t>
        </is>
      </c>
      <c r="F277" s="19" t="inlineStr">
        <is>
          <t>13.2</t>
        </is>
      </c>
      <c r="G277" s="19" t="inlineStr">
        <is>
          <t>13</t>
        </is>
      </c>
      <c r="H277" s="19" t="inlineStr">
        <is>
          <t>None</t>
        </is>
      </c>
      <c r="K277" s="19">
        <f>C277&amp;A277</f>
        <v/>
      </c>
      <c r="L277" s="19">
        <f>F277</f>
        <v/>
      </c>
    </row>
    <row r="278">
      <c r="A278" s="19" t="inlineStr">
        <is>
          <t>MASTER</t>
        </is>
      </c>
      <c r="B278" s="19" t="inlineStr">
        <is>
          <t>チュウマイ</t>
        </is>
      </c>
      <c r="C278" s="19" t="inlineStr">
        <is>
          <t>Change Our MIRAI! (Our 7 Lights)</t>
        </is>
      </c>
      <c r="D278" s="19" t="inlineStr">
        <is>
          <t>1,526</t>
        </is>
      </c>
      <c r="E278" s="19" t="inlineStr">
        <is>
          <t>140</t>
        </is>
      </c>
      <c r="F278" s="19" t="inlineStr">
        <is>
          <t>13.0</t>
        </is>
      </c>
      <c r="G278" s="19" t="inlineStr">
        <is>
          <t>13</t>
        </is>
      </c>
      <c r="H278" s="19" t="inlineStr">
        <is>
          <t>None</t>
        </is>
      </c>
      <c r="K278" s="19">
        <f>C278&amp;A278</f>
        <v/>
      </c>
      <c r="L278" s="19">
        <f>F278</f>
        <v/>
      </c>
    </row>
    <row r="279">
      <c r="A279" s="19" t="inlineStr">
        <is>
          <t>MASTER</t>
        </is>
      </c>
      <c r="B279" s="19" t="inlineStr">
        <is>
          <t>チュウマイ</t>
        </is>
      </c>
      <c r="C279" s="19" t="inlineStr">
        <is>
          <t>ライトスピード・デイズ</t>
        </is>
      </c>
      <c r="D279" s="19" t="inlineStr">
        <is>
          <t>1,373</t>
        </is>
      </c>
      <c r="E279" s="19" t="inlineStr">
        <is>
          <t>250</t>
        </is>
      </c>
      <c r="F279" s="19" t="inlineStr">
        <is>
          <t>13.5</t>
        </is>
      </c>
      <c r="G279" s="19" t="inlineStr">
        <is>
          <t>13</t>
        </is>
      </c>
      <c r="H279" s="19" t="inlineStr">
        <is>
          <t>None</t>
        </is>
      </c>
      <c r="K279" s="19">
        <f>C279&amp;A279</f>
        <v/>
      </c>
      <c r="L279" s="19">
        <f>F279</f>
        <v/>
      </c>
    </row>
    <row r="280">
      <c r="A280" s="19" t="inlineStr">
        <is>
          <t>MASTER</t>
        </is>
      </c>
      <c r="B280" s="19" t="inlineStr">
        <is>
          <t>niconico</t>
        </is>
      </c>
      <c r="C280" s="19" t="inlineStr">
        <is>
          <t>セツナトリップ</t>
        </is>
      </c>
      <c r="D280" s="19" t="inlineStr">
        <is>
          <t>1,310</t>
        </is>
      </c>
      <c r="E280" s="19" t="inlineStr">
        <is>
          <t>131</t>
        </is>
      </c>
      <c r="F280" s="19" t="inlineStr">
        <is>
          <t>13.2</t>
        </is>
      </c>
      <c r="G280" s="19" t="inlineStr">
        <is>
          <t>13</t>
        </is>
      </c>
      <c r="H280" s="19" t="inlineStr">
        <is>
          <t>2020/1/9 通常配信</t>
        </is>
      </c>
      <c r="K280" s="19">
        <f>C280&amp;A280</f>
        <v/>
      </c>
      <c r="L280" s="19">
        <f>F280</f>
        <v/>
      </c>
    </row>
    <row r="281">
      <c r="A281" s="19" t="inlineStr">
        <is>
          <t>MASTER</t>
        </is>
      </c>
      <c r="B281" s="19" t="inlineStr">
        <is>
          <t>niconico</t>
        </is>
      </c>
      <c r="C281" s="19" t="inlineStr">
        <is>
          <t>地球最後の告白を</t>
        </is>
      </c>
      <c r="D281" s="19" t="inlineStr">
        <is>
          <t>1,532</t>
        </is>
      </c>
      <c r="E281" s="19" t="inlineStr">
        <is>
          <t>218</t>
        </is>
      </c>
      <c r="F281" s="19" t="inlineStr">
        <is>
          <t>13.3</t>
        </is>
      </c>
      <c r="G281" s="19" t="inlineStr">
        <is>
          <t>13</t>
        </is>
      </c>
      <c r="H281" s="19" t="inlineStr">
        <is>
          <t>2020/1/23 通常配信</t>
        </is>
      </c>
      <c r="K281" s="19">
        <f>C281&amp;A281</f>
        <v/>
      </c>
      <c r="L281" s="19">
        <f>F281</f>
        <v/>
      </c>
    </row>
    <row r="282">
      <c r="A282" s="19" t="inlineStr">
        <is>
          <t>MASTER</t>
        </is>
      </c>
      <c r="B282" s="19" t="inlineStr">
        <is>
          <t>オンゲキ</t>
        </is>
      </c>
      <c r="C282" s="19" t="inlineStr">
        <is>
          <t>Radiance</t>
        </is>
      </c>
      <c r="D282" s="19" t="inlineStr">
        <is>
          <t>1,186</t>
        </is>
      </c>
      <c r="E282" s="19" t="inlineStr">
        <is>
          <t>120</t>
        </is>
      </c>
      <c r="F282" s="19" t="inlineStr">
        <is>
          <t>13.6</t>
        </is>
      </c>
      <c r="G282" s="19" t="inlineStr">
        <is>
          <t>13</t>
        </is>
      </c>
      <c r="H282" s="19" t="inlineStr">
        <is>
          <t>None</t>
        </is>
      </c>
      <c r="K282" s="19">
        <f>C282&amp;A282</f>
        <v/>
      </c>
      <c r="L282" s="19">
        <f>F282</f>
        <v/>
      </c>
    </row>
    <row r="283">
      <c r="A283" s="19" t="inlineStr">
        <is>
          <t>MASTER</t>
        </is>
      </c>
      <c r="B283" s="19" t="inlineStr">
        <is>
          <t>東方Project</t>
        </is>
      </c>
      <c r="C283" s="19" t="inlineStr">
        <is>
          <t>しゅわスパ大作戦☆</t>
        </is>
      </c>
      <c r="D283" s="19" t="inlineStr">
        <is>
          <t>1,104</t>
        </is>
      </c>
      <c r="E283" s="19" t="inlineStr">
        <is>
          <t>94</t>
        </is>
      </c>
      <c r="F283" s="19" t="inlineStr">
        <is>
          <t>13.2</t>
        </is>
      </c>
      <c r="G283" s="19" t="inlineStr">
        <is>
          <t>13</t>
        </is>
      </c>
      <c r="H283" s="19" t="inlineStr">
        <is>
          <t>None</t>
        </is>
      </c>
      <c r="K283" s="19">
        <f>C283&amp;A283</f>
        <v/>
      </c>
      <c r="L283" s="19">
        <f>F283</f>
        <v/>
      </c>
    </row>
    <row r="284">
      <c r="A284" s="19" t="inlineStr">
        <is>
          <t>MASTER</t>
        </is>
      </c>
      <c r="B284" s="19" t="inlineStr">
        <is>
          <t>チュウマイ</t>
        </is>
      </c>
      <c r="C284" s="19" t="inlineStr">
        <is>
          <t>BOKUTO</t>
        </is>
      </c>
      <c r="D284" s="19" t="inlineStr">
        <is>
          <t>1,731</t>
        </is>
      </c>
      <c r="E284" s="19" t="inlineStr">
        <is>
          <t>203</t>
        </is>
      </c>
      <c r="F284" s="19" t="inlineStr">
        <is>
          <t>13.6</t>
        </is>
      </c>
      <c r="G284" s="19" t="inlineStr">
        <is>
          <t>13</t>
        </is>
      </c>
      <c r="H284" s="19" t="inlineStr">
        <is>
          <t>2020/2/13 通常配信</t>
        </is>
      </c>
      <c r="K284" s="19">
        <f>C284&amp;A284</f>
        <v/>
      </c>
      <c r="L284" s="19">
        <f>F284</f>
        <v/>
      </c>
    </row>
    <row r="285">
      <c r="A285" s="19" t="inlineStr">
        <is>
          <t>MASTER</t>
        </is>
      </c>
      <c r="B285" s="19" t="inlineStr">
        <is>
          <t>東方Project</t>
        </is>
      </c>
      <c r="C285" s="19" t="inlineStr">
        <is>
          <t>疾走あんさんぶる</t>
        </is>
      </c>
      <c r="D285" s="19" t="inlineStr">
        <is>
          <t>1,616</t>
        </is>
      </c>
      <c r="E285" s="19" t="inlineStr">
        <is>
          <t>215</t>
        </is>
      </c>
      <c r="F285" s="19" t="inlineStr">
        <is>
          <t>13.6</t>
        </is>
      </c>
      <c r="G285" s="19" t="inlineStr">
        <is>
          <t>13</t>
        </is>
      </c>
      <c r="H285" s="19" t="inlineStr">
        <is>
          <t>None</t>
        </is>
      </c>
      <c r="K285" s="19">
        <f>C285&amp;A285</f>
        <v/>
      </c>
      <c r="L285" s="19">
        <f>F285</f>
        <v/>
      </c>
    </row>
    <row r="286">
      <c r="A286" s="19" t="inlineStr">
        <is>
          <t>MASTER</t>
        </is>
      </c>
      <c r="B286" s="19" t="inlineStr">
        <is>
          <t>POPS＆ANIME</t>
        </is>
      </c>
      <c r="C286" s="19" t="inlineStr">
        <is>
          <t>Catch the Moment</t>
        </is>
      </c>
      <c r="D286" s="19" t="inlineStr">
        <is>
          <t>960</t>
        </is>
      </c>
      <c r="E286" s="19" t="inlineStr">
        <is>
          <t>58</t>
        </is>
      </c>
      <c r="F286" s="19" t="inlineStr">
        <is>
          <t>13.0</t>
        </is>
      </c>
      <c r="G286" s="19" t="inlineStr">
        <is>
          <t>13</t>
        </is>
      </c>
      <c r="H286" s="19" t="inlineStr">
        <is>
          <t>2020/2/20 通常配信</t>
        </is>
      </c>
      <c r="K286" s="19">
        <f>C286&amp;A286</f>
        <v/>
      </c>
      <c r="L286" s="19">
        <f>F286</f>
        <v/>
      </c>
    </row>
    <row r="287">
      <c r="A287" s="19" t="inlineStr">
        <is>
          <t>MASTER</t>
        </is>
      </c>
      <c r="B287" s="19" t="inlineStr">
        <is>
          <t>niconico</t>
        </is>
      </c>
      <c r="C287" s="19" t="inlineStr">
        <is>
          <t>ドラマツルギー</t>
        </is>
      </c>
      <c r="D287" s="19" t="inlineStr">
        <is>
          <t>1,147</t>
        </is>
      </c>
      <c r="E287" s="19" t="inlineStr">
        <is>
          <t>42</t>
        </is>
      </c>
      <c r="F287" s="19" t="inlineStr">
        <is>
          <t>13.3</t>
        </is>
      </c>
      <c r="G287" s="19" t="inlineStr">
        <is>
          <t>13</t>
        </is>
      </c>
      <c r="H287" s="19" t="inlineStr">
        <is>
          <t>2020/2/20 通常配信</t>
        </is>
      </c>
      <c r="K287" s="19">
        <f>C287&amp;A287</f>
        <v/>
      </c>
      <c r="L287" s="19">
        <f>F287</f>
        <v/>
      </c>
    </row>
    <row r="288">
      <c r="A288" s="19" t="inlineStr">
        <is>
          <t>MASTER</t>
        </is>
      </c>
      <c r="B288" s="19" t="inlineStr">
        <is>
          <t>niconico</t>
        </is>
      </c>
      <c r="C288" s="19" t="inlineStr">
        <is>
          <t>Seyana. ～何でも言うことを聞いてくれるアカネチャン～</t>
        </is>
      </c>
      <c r="D288" s="19" t="inlineStr">
        <is>
          <t>1,000</t>
        </is>
      </c>
      <c r="E288" s="19" t="inlineStr">
        <is>
          <t>206</t>
        </is>
      </c>
      <c r="F288" s="19" t="inlineStr">
        <is>
          <t>13.1</t>
        </is>
      </c>
      <c r="G288" s="19" t="inlineStr">
        <is>
          <t>13</t>
        </is>
      </c>
      <c r="H288" s="19" t="inlineStr">
        <is>
          <t>2020/2/27 通常配信</t>
        </is>
      </c>
      <c r="K288" s="19">
        <f>C288&amp;A288</f>
        <v/>
      </c>
      <c r="L288" s="19">
        <f>F288</f>
        <v/>
      </c>
    </row>
    <row r="289">
      <c r="A289" s="19" t="inlineStr">
        <is>
          <t>MASTER</t>
        </is>
      </c>
      <c r="B289" s="19" t="inlineStr">
        <is>
          <t>POPS＆ANIME</t>
        </is>
      </c>
      <c r="C289" s="19" t="inlineStr">
        <is>
          <t>INDETERMINATE UNIVERSE</t>
        </is>
      </c>
      <c r="D289" s="19" t="inlineStr">
        <is>
          <t>902</t>
        </is>
      </c>
      <c r="E289" s="19" t="inlineStr">
        <is>
          <t>206</t>
        </is>
      </c>
      <c r="F289" s="19" t="inlineStr">
        <is>
          <t>13.0</t>
        </is>
      </c>
      <c r="G289" s="19" t="inlineStr">
        <is>
          <t>13</t>
        </is>
      </c>
      <c r="H289" s="19" t="inlineStr">
        <is>
          <t>2020/3/12 通常配信</t>
        </is>
      </c>
      <c r="K289" s="19">
        <f>C289&amp;A289</f>
        <v/>
      </c>
      <c r="L289" s="19">
        <f>F289</f>
        <v/>
      </c>
    </row>
    <row r="290">
      <c r="A290" s="19" t="inlineStr">
        <is>
          <t>MASTER</t>
        </is>
      </c>
      <c r="B290" s="19" t="inlineStr">
        <is>
          <t>オンゲキ</t>
        </is>
      </c>
      <c r="C290" s="19" t="inlineStr">
        <is>
          <t>撩乱乙女†無双劇</t>
        </is>
      </c>
      <c r="D290" s="19" t="inlineStr">
        <is>
          <t>1,511</t>
        </is>
      </c>
      <c r="E290" s="19" t="inlineStr">
        <is>
          <t>33</t>
        </is>
      </c>
      <c r="F290" s="19" t="inlineStr">
        <is>
          <t>13.3</t>
        </is>
      </c>
      <c r="G290" s="19" t="inlineStr">
        <is>
          <t>13</t>
        </is>
      </c>
      <c r="H290" s="19" t="inlineStr">
        <is>
          <t>None</t>
        </is>
      </c>
      <c r="K290" s="19">
        <f>C290&amp;A290</f>
        <v/>
      </c>
      <c r="L290" s="19">
        <f>F290</f>
        <v/>
      </c>
    </row>
    <row r="291">
      <c r="A291" s="19" t="inlineStr">
        <is>
          <t>MASTER</t>
        </is>
      </c>
      <c r="B291" s="19" t="inlineStr">
        <is>
          <t>東方Project</t>
        </is>
      </c>
      <c r="C291" s="19" t="inlineStr">
        <is>
          <t>物凄い狂っとるフランちゃんが物凄いうた</t>
        </is>
      </c>
      <c r="D291" s="19" t="inlineStr">
        <is>
          <t>951</t>
        </is>
      </c>
      <c r="E291" s="19" t="inlineStr">
        <is>
          <t>200</t>
        </is>
      </c>
      <c r="F291" s="19" t="inlineStr">
        <is>
          <t>13.4</t>
        </is>
      </c>
      <c r="G291" s="19" t="inlineStr">
        <is>
          <t>13</t>
        </is>
      </c>
      <c r="H291" s="19" t="inlineStr">
        <is>
          <t>None</t>
        </is>
      </c>
      <c r="K291" s="19">
        <f>C291&amp;A291</f>
        <v/>
      </c>
      <c r="L291" s="19">
        <f>F291</f>
        <v/>
      </c>
    </row>
    <row r="292">
      <c r="A292" s="19" t="inlineStr">
        <is>
          <t>MASTER</t>
        </is>
      </c>
      <c r="B292" s="19" t="inlineStr">
        <is>
          <t>オンゲキ</t>
        </is>
      </c>
      <c r="C292" s="19" t="inlineStr">
        <is>
          <t>ぱくぱく☆がーる</t>
        </is>
      </c>
      <c r="D292" s="19" t="inlineStr">
        <is>
          <t>1,089</t>
        </is>
      </c>
      <c r="E292" s="19" t="inlineStr">
        <is>
          <t>589</t>
        </is>
      </c>
      <c r="F292" s="19" t="inlineStr">
        <is>
          <t>13.0</t>
        </is>
      </c>
      <c r="G292" s="19" t="inlineStr">
        <is>
          <t>13</t>
        </is>
      </c>
      <c r="H292" s="19" t="inlineStr">
        <is>
          <t>None</t>
        </is>
      </c>
      <c r="K292" s="19">
        <f>C292&amp;A292</f>
        <v/>
      </c>
      <c r="L292" s="19">
        <f>F292</f>
        <v/>
      </c>
    </row>
    <row r="293">
      <c r="A293" s="19" t="inlineStr">
        <is>
          <t>MASTER</t>
        </is>
      </c>
      <c r="B293" s="19" t="inlineStr">
        <is>
          <t>オンゲキ</t>
        </is>
      </c>
      <c r="C293" s="19" t="inlineStr">
        <is>
          <t>DAWNBREAKER</t>
        </is>
      </c>
      <c r="D293" s="19" t="inlineStr">
        <is>
          <t>1,219</t>
        </is>
      </c>
      <c r="E293" s="19" t="inlineStr">
        <is>
          <t>92</t>
        </is>
      </c>
      <c r="F293" s="19" t="inlineStr">
        <is>
          <t>13.6</t>
        </is>
      </c>
      <c r="G293" s="19" t="inlineStr">
        <is>
          <t>13</t>
        </is>
      </c>
      <c r="H293" s="19" t="inlineStr">
        <is>
          <t>None</t>
        </is>
      </c>
      <c r="K293" s="19">
        <f>C293&amp;A293</f>
        <v/>
      </c>
      <c r="L293" s="19">
        <f>F293</f>
        <v/>
      </c>
    </row>
    <row r="294">
      <c r="A294" s="19" t="inlineStr">
        <is>
          <t>MASTER</t>
        </is>
      </c>
      <c r="B294" s="19" t="inlineStr">
        <is>
          <t>POPS＆ANIME</t>
        </is>
      </c>
      <c r="C294" s="19" t="inlineStr">
        <is>
          <t>Stage of Star</t>
        </is>
      </c>
      <c r="D294" s="19" t="inlineStr">
        <is>
          <t>1,386</t>
        </is>
      </c>
      <c r="E294" s="19" t="inlineStr">
        <is>
          <t>158</t>
        </is>
      </c>
      <c r="F294" s="19" t="inlineStr">
        <is>
          <t>13.3</t>
        </is>
      </c>
      <c r="G294" s="19" t="inlineStr">
        <is>
          <t>13</t>
        </is>
      </c>
      <c r="H294" s="19" t="inlineStr">
        <is>
          <t>None</t>
        </is>
      </c>
      <c r="K294" s="19">
        <f>C294&amp;A294</f>
        <v/>
      </c>
      <c r="L294" s="19">
        <f>F294</f>
        <v/>
      </c>
    </row>
    <row r="295">
      <c r="A295" s="19" t="inlineStr">
        <is>
          <t>MASTER</t>
        </is>
      </c>
      <c r="B295" s="19" t="inlineStr">
        <is>
          <t>POPS＆ANIME</t>
        </is>
      </c>
      <c r="C295" s="19" t="inlineStr">
        <is>
          <t>Nameless Story</t>
        </is>
      </c>
      <c r="D295" s="19" t="inlineStr">
        <is>
          <t>1,475</t>
        </is>
      </c>
      <c r="E295" s="19" t="inlineStr">
        <is>
          <t>155</t>
        </is>
      </c>
      <c r="F295" s="19" t="inlineStr">
        <is>
          <t>13.0</t>
        </is>
      </c>
      <c r="G295" s="19" t="inlineStr">
        <is>
          <t>13</t>
        </is>
      </c>
      <c r="H295" s="19" t="inlineStr">
        <is>
          <t>None</t>
        </is>
      </c>
      <c r="K295" s="19">
        <f>C295&amp;A295</f>
        <v/>
      </c>
      <c r="L295" s="19">
        <f>F295</f>
        <v/>
      </c>
    </row>
    <row r="296">
      <c r="A296" s="19" t="inlineStr">
        <is>
          <t>MASTER</t>
        </is>
      </c>
      <c r="B296" s="19" t="inlineStr">
        <is>
          <t>niconico</t>
        </is>
      </c>
      <c r="C296" s="19" t="inlineStr">
        <is>
          <t>アンノウン・マザーグース</t>
        </is>
      </c>
      <c r="D296" s="19" t="inlineStr">
        <is>
          <t>1,068</t>
        </is>
      </c>
      <c r="E296" s="19" t="inlineStr">
        <is>
          <t>58</t>
        </is>
      </c>
      <c r="F296" s="19" t="inlineStr">
        <is>
          <t>13.5</t>
        </is>
      </c>
      <c r="G296" s="19" t="inlineStr">
        <is>
          <t>13</t>
        </is>
      </c>
      <c r="H296" s="19" t="inlineStr">
        <is>
          <t>None</t>
        </is>
      </c>
      <c r="K296" s="19">
        <f>C296&amp;A296</f>
        <v/>
      </c>
      <c r="L296" s="19">
        <f>F296</f>
        <v/>
      </c>
    </row>
    <row r="297">
      <c r="A297" s="19" t="inlineStr">
        <is>
          <t>MASTER</t>
        </is>
      </c>
      <c r="B297" s="19" t="inlineStr">
        <is>
          <t>チュウマイ</t>
        </is>
      </c>
      <c r="C297" s="19" t="inlineStr">
        <is>
          <t>超常マイマイン</t>
        </is>
      </c>
      <c r="D297" s="19" t="inlineStr">
        <is>
          <t>1,525</t>
        </is>
      </c>
      <c r="E297" s="19" t="inlineStr">
        <is>
          <t>332</t>
        </is>
      </c>
      <c r="F297" s="19" t="inlineStr">
        <is>
          <t>13.2</t>
        </is>
      </c>
      <c r="G297" s="19" t="inlineStr">
        <is>
          <t>13</t>
        </is>
      </c>
      <c r="H297" s="19" t="inlineStr">
        <is>
          <t>None</t>
        </is>
      </c>
      <c r="K297" s="19">
        <f>C297&amp;A297</f>
        <v/>
      </c>
      <c r="L297" s="19">
        <f>F297</f>
        <v/>
      </c>
    </row>
    <row r="298">
      <c r="A298" s="19" t="inlineStr">
        <is>
          <t>LUNATIC</t>
        </is>
      </c>
      <c r="B298" s="19" t="inlineStr">
        <is>
          <t>LUNATIC</t>
        </is>
      </c>
      <c r="C298" s="19" t="inlineStr">
        <is>
          <t>最強 the サマータイム!!!!!</t>
        </is>
      </c>
      <c r="D298" s="19" t="inlineStr">
        <is>
          <t>1,705</t>
        </is>
      </c>
      <c r="E298" s="19" t="inlineStr">
        <is>
          <t>138</t>
        </is>
      </c>
      <c r="F298" s="19" t="inlineStr">
        <is>
          <t>13.6</t>
        </is>
      </c>
      <c r="G298" s="19" t="inlineStr">
        <is>
          <t>13</t>
        </is>
      </c>
      <c r="H298" s="19" t="inlineStr">
        <is>
          <t>第3章ジュエル2個消費</t>
        </is>
      </c>
      <c r="K298" s="19">
        <f>C298&amp;A298</f>
        <v/>
      </c>
      <c r="L298" s="19">
        <f>F298</f>
        <v/>
      </c>
    </row>
    <row r="299">
      <c r="A299" s="19" t="inlineStr">
        <is>
          <t>MASTER</t>
        </is>
      </c>
      <c r="B299" s="19" t="inlineStr">
        <is>
          <t>niconico</t>
        </is>
      </c>
      <c r="C299" s="19" t="inlineStr">
        <is>
          <t>深海のリトルクライ feat. 土岐麻子</t>
        </is>
      </c>
      <c r="D299" s="19" t="inlineStr">
        <is>
          <t>1,172</t>
        </is>
      </c>
      <c r="E299" s="19" t="inlineStr">
        <is>
          <t>91</t>
        </is>
      </c>
      <c r="F299" s="19" t="inlineStr">
        <is>
          <t>13.5</t>
        </is>
      </c>
      <c r="G299" s="19" t="inlineStr">
        <is>
          <t>13</t>
        </is>
      </c>
      <c r="H299" s="19" t="inlineStr">
        <is>
          <t>None</t>
        </is>
      </c>
      <c r="K299" s="19">
        <f>C299&amp;A299</f>
        <v/>
      </c>
      <c r="L299" s="19">
        <f>F299</f>
        <v/>
      </c>
    </row>
    <row r="300">
      <c r="A300" s="19" t="inlineStr">
        <is>
          <t>MASTER</t>
        </is>
      </c>
      <c r="B300" s="19" t="inlineStr">
        <is>
          <t>VARIETY</t>
        </is>
      </c>
      <c r="C300" s="19" t="inlineStr">
        <is>
          <t>花たちに希望を</t>
        </is>
      </c>
      <c r="D300" s="19" t="inlineStr">
        <is>
          <t>1,404</t>
        </is>
      </c>
      <c r="E300" s="19" t="inlineStr">
        <is>
          <t>243</t>
        </is>
      </c>
      <c r="F300" s="19" t="inlineStr">
        <is>
          <t>13.5</t>
        </is>
      </c>
      <c r="G300" s="19" t="inlineStr">
        <is>
          <t>13</t>
        </is>
      </c>
      <c r="H300" s="19" t="inlineStr">
        <is>
          <t>None</t>
        </is>
      </c>
      <c r="K300" s="19">
        <f>C300&amp;A300</f>
        <v/>
      </c>
      <c r="L300" s="19">
        <f>F300</f>
        <v/>
      </c>
    </row>
    <row r="301">
      <c r="A301" s="19" t="inlineStr">
        <is>
          <t>MASTER</t>
        </is>
      </c>
      <c r="B301" s="19" t="inlineStr">
        <is>
          <t>VARIETY</t>
        </is>
      </c>
      <c r="C301" s="19" t="inlineStr">
        <is>
          <t>ベースラインやってる?笑</t>
        </is>
      </c>
      <c r="D301" s="19" t="inlineStr">
        <is>
          <t>1,103</t>
        </is>
      </c>
      <c r="E301" s="19" t="inlineStr">
        <is>
          <t>57</t>
        </is>
      </c>
      <c r="F301" s="19" t="inlineStr">
        <is>
          <t>13.4</t>
        </is>
      </c>
      <c r="G301" s="19" t="inlineStr">
        <is>
          <t>13</t>
        </is>
      </c>
      <c r="H301" s="19" t="inlineStr">
        <is>
          <t>None</t>
        </is>
      </c>
      <c r="K301" s="19">
        <f>C301&amp;A301</f>
        <v/>
      </c>
      <c r="L301" s="19">
        <f>F301</f>
        <v/>
      </c>
    </row>
    <row r="302">
      <c r="A302" s="19" t="inlineStr">
        <is>
          <t>EXPERT</t>
        </is>
      </c>
      <c r="B302" s="19" t="inlineStr">
        <is>
          <t>VARIETY</t>
        </is>
      </c>
      <c r="C302" s="19" t="inlineStr">
        <is>
          <t>End Time</t>
        </is>
      </c>
      <c r="D302" s="19" t="inlineStr">
        <is>
          <t>757</t>
        </is>
      </c>
      <c r="E302" s="19" t="inlineStr">
        <is>
          <t>139</t>
        </is>
      </c>
      <c r="F302" s="19" t="inlineStr">
        <is>
          <t>13.2</t>
        </is>
      </c>
      <c r="G302" s="19" t="inlineStr">
        <is>
          <t>13</t>
        </is>
      </c>
      <c r="H302" s="19" t="inlineStr">
        <is>
          <t>None</t>
        </is>
      </c>
      <c r="K302" s="19">
        <f>C302&amp;A302</f>
        <v/>
      </c>
      <c r="L302" s="19">
        <f>F302</f>
        <v/>
      </c>
    </row>
    <row r="303">
      <c r="A303" s="19" t="inlineStr">
        <is>
          <t>MASTER</t>
        </is>
      </c>
      <c r="B303" s="19" t="inlineStr">
        <is>
          <t>オンゲキ</t>
        </is>
      </c>
      <c r="C303" s="19" t="inlineStr">
        <is>
          <t>Iudicium “Apocalypsis Mix"</t>
        </is>
      </c>
      <c r="D303" s="19" t="inlineStr">
        <is>
          <t>1,062</t>
        </is>
      </c>
      <c r="E303" s="19" t="inlineStr">
        <is>
          <t>37</t>
        </is>
      </c>
      <c r="F303" s="19" t="inlineStr">
        <is>
          <t>13.2</t>
        </is>
      </c>
      <c r="G303" s="19" t="inlineStr">
        <is>
          <t>13</t>
        </is>
      </c>
      <c r="H303" s="19" t="inlineStr">
        <is>
          <t>None</t>
        </is>
      </c>
      <c r="K303" s="19">
        <f>C303&amp;A303</f>
        <v/>
      </c>
      <c r="L303" s="19">
        <f>F303</f>
        <v/>
      </c>
    </row>
    <row r="304">
      <c r="A304" s="19" t="inlineStr">
        <is>
          <t>MASTER</t>
        </is>
      </c>
      <c r="B304" s="19" t="inlineStr">
        <is>
          <t>niconico</t>
        </is>
      </c>
      <c r="C304" s="19" t="inlineStr">
        <is>
          <t>ナンセンス文学</t>
        </is>
      </c>
      <c r="D304" s="19" t="inlineStr">
        <is>
          <t>1,130</t>
        </is>
      </c>
      <c r="E304" s="19" t="inlineStr">
        <is>
          <t>47</t>
        </is>
      </c>
      <c r="F304" s="19" t="inlineStr">
        <is>
          <t>13.3</t>
        </is>
      </c>
      <c r="G304" s="19" t="inlineStr">
        <is>
          <t>13</t>
        </is>
      </c>
      <c r="H304" s="19" t="inlineStr">
        <is>
          <t>None</t>
        </is>
      </c>
      <c r="K304" s="19">
        <f>C304&amp;A304</f>
        <v/>
      </c>
      <c r="L304" s="19">
        <f>F304</f>
        <v/>
      </c>
    </row>
    <row r="305">
      <c r="A305" s="19" t="inlineStr">
        <is>
          <t>MASTER</t>
        </is>
      </c>
      <c r="B305" s="19" t="inlineStr">
        <is>
          <t>POPS＆ANIME</t>
        </is>
      </c>
      <c r="C305" s="19" t="inlineStr">
        <is>
          <t>100％ちゅ～学生</t>
        </is>
      </c>
      <c r="D305" s="19" t="inlineStr">
        <is>
          <t>1,489</t>
        </is>
      </c>
      <c r="E305" s="19" t="inlineStr">
        <is>
          <t>129</t>
        </is>
      </c>
      <c r="F305" s="19" t="inlineStr">
        <is>
          <t>13.2</t>
        </is>
      </c>
      <c r="G305" s="19" t="inlineStr">
        <is>
          <t>13</t>
        </is>
      </c>
      <c r="H305" s="19" t="inlineStr">
        <is>
          <t>None</t>
        </is>
      </c>
      <c r="K305" s="19">
        <f>C305&amp;A305</f>
        <v/>
      </c>
      <c r="L305" s="19">
        <f>F305</f>
        <v/>
      </c>
    </row>
    <row r="306">
      <c r="A306" s="19" t="inlineStr">
        <is>
          <t>MASTER</t>
        </is>
      </c>
      <c r="B306" s="19" t="inlineStr">
        <is>
          <t>POPS＆ANIME</t>
        </is>
      </c>
      <c r="C306" s="19" t="inlineStr">
        <is>
          <t>ヒトガタ</t>
        </is>
      </c>
      <c r="D306" s="19" t="inlineStr">
        <is>
          <t>1,245</t>
        </is>
      </c>
      <c r="E306" s="19" t="inlineStr">
        <is>
          <t>180</t>
        </is>
      </c>
      <c r="F306" s="19" t="inlineStr">
        <is>
          <t>13.4</t>
        </is>
      </c>
      <c r="G306" s="19" t="inlineStr">
        <is>
          <t>13</t>
        </is>
      </c>
      <c r="H306" s="19" t="inlineStr">
        <is>
          <t>None</t>
        </is>
      </c>
      <c r="K306" s="19">
        <f>C306&amp;A306</f>
        <v/>
      </c>
      <c r="L306" s="19">
        <f>F306</f>
        <v/>
      </c>
    </row>
    <row r="307">
      <c r="A307" s="19" t="inlineStr">
        <is>
          <t>EXPERT</t>
        </is>
      </c>
      <c r="B307" s="19" t="inlineStr">
        <is>
          <t>オンゲキ</t>
        </is>
      </c>
      <c r="C307" s="19" t="inlineStr">
        <is>
          <t>Singularity - technoplanet</t>
        </is>
      </c>
      <c r="D307" s="19" t="inlineStr">
        <is>
          <t>1,011</t>
        </is>
      </c>
      <c r="E307" s="19" t="inlineStr">
        <is>
          <t>100</t>
        </is>
      </c>
      <c r="F307" s="19" t="inlineStr">
        <is>
          <t>13.5</t>
        </is>
      </c>
      <c r="G307" s="19" t="inlineStr">
        <is>
          <t>13</t>
        </is>
      </c>
      <c r="H307" s="19" t="inlineStr">
        <is>
          <t>None</t>
        </is>
      </c>
      <c r="K307" s="19">
        <f>C307&amp;A307</f>
        <v/>
      </c>
      <c r="L307" s="19">
        <f>F307</f>
        <v/>
      </c>
    </row>
    <row r="308">
      <c r="A308" s="19" t="inlineStr">
        <is>
          <t>EXPERT</t>
        </is>
      </c>
      <c r="B308" s="19" t="inlineStr">
        <is>
          <t>オンゲキ</t>
        </is>
      </c>
      <c r="C308" s="19" t="inlineStr">
        <is>
          <t>脳天直撃</t>
        </is>
      </c>
      <c r="D308" s="19" t="inlineStr">
        <is>
          <t>1,353</t>
        </is>
      </c>
      <c r="E308" s="19" t="inlineStr">
        <is>
          <t>235</t>
        </is>
      </c>
      <c r="F308" s="19" t="inlineStr">
        <is>
          <t>13.4</t>
        </is>
      </c>
      <c r="G308" s="19" t="inlineStr">
        <is>
          <t>13</t>
        </is>
      </c>
      <c r="H308" s="19" t="inlineStr">
        <is>
          <t>None</t>
        </is>
      </c>
      <c r="K308" s="19">
        <f>C308&amp;A308</f>
        <v/>
      </c>
      <c r="L308" s="19">
        <f>F308</f>
        <v/>
      </c>
    </row>
    <row r="309">
      <c r="A309" s="19" t="inlineStr">
        <is>
          <t>MASTER</t>
        </is>
      </c>
      <c r="B309" s="19" t="inlineStr">
        <is>
          <t>POPS＆ANIME</t>
        </is>
      </c>
      <c r="C309" s="19" t="inlineStr">
        <is>
          <t>スパッと!スパイ＆スパイス</t>
        </is>
      </c>
      <c r="D309" s="19" t="inlineStr">
        <is>
          <t>1,182</t>
        </is>
      </c>
      <c r="E309" s="19" t="inlineStr">
        <is>
          <t>74</t>
        </is>
      </c>
      <c r="F309" s="19" t="inlineStr">
        <is>
          <t>13.5</t>
        </is>
      </c>
      <c r="G309" s="19" t="inlineStr">
        <is>
          <t>13</t>
        </is>
      </c>
      <c r="H309" s="19" t="inlineStr">
        <is>
          <t>None</t>
        </is>
      </c>
      <c r="K309" s="19">
        <f>C309&amp;A309</f>
        <v/>
      </c>
      <c r="L309" s="19">
        <f>F309</f>
        <v/>
      </c>
    </row>
    <row r="310">
      <c r="A310" s="19" t="inlineStr">
        <is>
          <t>MASTER</t>
        </is>
      </c>
      <c r="B310" s="19" t="inlineStr">
        <is>
          <t>オンゲキ</t>
        </is>
      </c>
      <c r="C310" s="19" t="inlineStr">
        <is>
          <t>Jörqer</t>
        </is>
      </c>
      <c r="D310" s="19" t="inlineStr">
        <is>
          <t>1,316</t>
        </is>
      </c>
      <c r="E310" s="19" t="inlineStr">
        <is>
          <t>65</t>
        </is>
      </c>
      <c r="F310" s="19" t="inlineStr">
        <is>
          <t>13.6</t>
        </is>
      </c>
      <c r="G310" s="19" t="inlineStr">
        <is>
          <t>13</t>
        </is>
      </c>
      <c r="H310" s="19" t="inlineStr">
        <is>
          <t>None</t>
        </is>
      </c>
      <c r="K310" s="19">
        <f>C310&amp;A310</f>
        <v/>
      </c>
      <c r="L310" s="19">
        <f>F310</f>
        <v/>
      </c>
    </row>
    <row r="311">
      <c r="A311" s="19" t="inlineStr">
        <is>
          <t>MASTER</t>
        </is>
      </c>
      <c r="B311" s="19" t="inlineStr">
        <is>
          <t>オンゲキ</t>
        </is>
      </c>
      <c r="C311" s="19" t="inlineStr">
        <is>
          <t>Glitter-Glitter</t>
        </is>
      </c>
      <c r="D311" s="19" t="inlineStr">
        <is>
          <t>878</t>
        </is>
      </c>
      <c r="E311" s="19" t="inlineStr">
        <is>
          <t>175</t>
        </is>
      </c>
      <c r="F311" s="19" t="inlineStr">
        <is>
          <t>13.0</t>
        </is>
      </c>
      <c r="G311" s="19" t="inlineStr">
        <is>
          <t>13</t>
        </is>
      </c>
      <c r="H311" s="19" t="inlineStr">
        <is>
          <t>None</t>
        </is>
      </c>
      <c r="K311" s="19">
        <f>C311&amp;A311</f>
        <v/>
      </c>
      <c r="L311" s="19">
        <f>F311</f>
        <v/>
      </c>
    </row>
    <row r="312">
      <c r="A312" s="19" t="inlineStr">
        <is>
          <t>MASTER</t>
        </is>
      </c>
      <c r="B312" s="19" t="inlineStr">
        <is>
          <t>オンゲキ</t>
        </is>
      </c>
      <c r="C312" s="19" t="inlineStr">
        <is>
          <t>ウキウキ☆Candy!</t>
        </is>
      </c>
      <c r="D312" s="19" t="inlineStr">
        <is>
          <t>1,107</t>
        </is>
      </c>
      <c r="E312" s="19" t="inlineStr">
        <is>
          <t>119</t>
        </is>
      </c>
      <c r="F312" s="19" t="inlineStr">
        <is>
          <t>13.1</t>
        </is>
      </c>
      <c r="G312" s="19" t="inlineStr">
        <is>
          <t>13</t>
        </is>
      </c>
      <c r="H312" s="19" t="inlineStr">
        <is>
          <t>None</t>
        </is>
      </c>
      <c r="K312" s="19">
        <f>C312&amp;A312</f>
        <v/>
      </c>
      <c r="L312" s="19">
        <f>F312</f>
        <v/>
      </c>
    </row>
    <row r="313">
      <c r="A313" s="19" t="inlineStr">
        <is>
          <t>MASTER</t>
        </is>
      </c>
      <c r="B313" s="19" t="inlineStr">
        <is>
          <t>オンゲキ</t>
        </is>
      </c>
      <c r="C313" s="19" t="inlineStr">
        <is>
          <t>All Right!</t>
        </is>
      </c>
      <c r="D313" s="19" t="inlineStr">
        <is>
          <t>1,020</t>
        </is>
      </c>
      <c r="E313" s="19" t="inlineStr">
        <is>
          <t>169</t>
        </is>
      </c>
      <c r="F313" s="19" t="inlineStr">
        <is>
          <t>13.6</t>
        </is>
      </c>
      <c r="G313" s="19" t="inlineStr">
        <is>
          <t>13</t>
        </is>
      </c>
      <c r="H313" s="19" t="inlineStr">
        <is>
          <t>None</t>
        </is>
      </c>
      <c r="K313" s="19">
        <f>C313&amp;A313</f>
        <v/>
      </c>
      <c r="L313" s="19">
        <f>F313</f>
        <v/>
      </c>
    </row>
    <row r="314">
      <c r="A314" s="19" t="inlineStr">
        <is>
          <t>EXPERT</t>
        </is>
      </c>
      <c r="B314" s="19" t="inlineStr">
        <is>
          <t>オンゲキ</t>
        </is>
      </c>
      <c r="C314" s="19" t="inlineStr">
        <is>
          <t>Stargazing Dreamer</t>
        </is>
      </c>
      <c r="D314" s="19" t="inlineStr">
        <is>
          <t>1,267</t>
        </is>
      </c>
      <c r="E314" s="19" t="inlineStr">
        <is>
          <t>200</t>
        </is>
      </c>
      <c r="F314" s="19" t="inlineStr">
        <is>
          <t>13.4</t>
        </is>
      </c>
      <c r="G314" s="19" t="inlineStr">
        <is>
          <t>13</t>
        </is>
      </c>
      <c r="H314" s="19" t="inlineStr">
        <is>
          <t>None</t>
        </is>
      </c>
      <c r="K314" s="19">
        <f>C314&amp;A314</f>
        <v/>
      </c>
      <c r="L314" s="19">
        <f>F314</f>
        <v/>
      </c>
    </row>
    <row r="315">
      <c r="A315" s="19" t="inlineStr">
        <is>
          <t>MASTER</t>
        </is>
      </c>
      <c r="B315" s="19" t="inlineStr">
        <is>
          <t>POPS＆ANIME</t>
        </is>
      </c>
      <c r="C315" s="19" t="inlineStr">
        <is>
          <t>Phantom Joke</t>
        </is>
      </c>
      <c r="D315" s="19" t="inlineStr">
        <is>
          <t>1,573</t>
        </is>
      </c>
      <c r="E315" s="19" t="inlineStr">
        <is>
          <t>72</t>
        </is>
      </c>
      <c r="F315" s="19" t="inlineStr">
        <is>
          <t>13.5</t>
        </is>
      </c>
      <c r="G315" s="19" t="inlineStr">
        <is>
          <t>13</t>
        </is>
      </c>
      <c r="H315" s="19" t="inlineStr">
        <is>
          <t>None</t>
        </is>
      </c>
      <c r="K315" s="19">
        <f>C315&amp;A315</f>
        <v/>
      </c>
      <c r="L315" s="19">
        <f>F315</f>
        <v/>
      </c>
    </row>
    <row r="316">
      <c r="A316" s="19" t="inlineStr">
        <is>
          <t>MASTER</t>
        </is>
      </c>
      <c r="B316" s="19" t="inlineStr">
        <is>
          <t>niconico</t>
        </is>
      </c>
      <c r="C316" s="19" t="inlineStr">
        <is>
          <t>テオ</t>
        </is>
      </c>
      <c r="D316" s="19" t="inlineStr">
        <is>
          <t>1,446</t>
        </is>
      </c>
      <c r="E316" s="19" t="inlineStr">
        <is>
          <t>135</t>
        </is>
      </c>
      <c r="F316" s="19" t="inlineStr">
        <is>
          <t>13.0</t>
        </is>
      </c>
      <c r="G316" s="19" t="inlineStr">
        <is>
          <t>13</t>
        </is>
      </c>
      <c r="H316" s="19" t="inlineStr">
        <is>
          <t>None</t>
        </is>
      </c>
      <c r="K316" s="19">
        <f>C316&amp;A316</f>
        <v/>
      </c>
      <c r="L316" s="19">
        <f>F316</f>
        <v/>
      </c>
    </row>
    <row r="317">
      <c r="A317" s="19" t="inlineStr">
        <is>
          <t>MASTER</t>
        </is>
      </c>
      <c r="B317" s="19" t="inlineStr">
        <is>
          <t>POPS＆ANIME</t>
        </is>
      </c>
      <c r="C317" s="19" t="inlineStr">
        <is>
          <t>よいまちカンターレ</t>
        </is>
      </c>
      <c r="D317" s="19" t="inlineStr">
        <is>
          <t>1,300</t>
        </is>
      </c>
      <c r="E317" s="19" t="inlineStr">
        <is>
          <t>144</t>
        </is>
      </c>
      <c r="F317" s="19" t="inlineStr">
        <is>
          <t>13.3</t>
        </is>
      </c>
      <c r="G317" s="19" t="inlineStr">
        <is>
          <t>13</t>
        </is>
      </c>
      <c r="H317" s="19" t="inlineStr">
        <is>
          <t>None</t>
        </is>
      </c>
      <c r="K317" s="19">
        <f>C317&amp;A317</f>
        <v/>
      </c>
      <c r="L317" s="19">
        <f>F317</f>
        <v/>
      </c>
    </row>
    <row r="318">
      <c r="A318" s="19" t="inlineStr">
        <is>
          <t>MASTER</t>
        </is>
      </c>
      <c r="B318" s="19" t="inlineStr">
        <is>
          <t>POPS＆ANIME</t>
        </is>
      </c>
      <c r="C318" s="19" t="inlineStr">
        <is>
          <t>ガヴリールドロップキック</t>
        </is>
      </c>
      <c r="D318" s="19" t="inlineStr">
        <is>
          <t>1,057</t>
        </is>
      </c>
      <c r="E318" s="19" t="inlineStr">
        <is>
          <t>66</t>
        </is>
      </c>
      <c r="F318" s="19" t="inlineStr">
        <is>
          <t>13.2</t>
        </is>
      </c>
      <c r="G318" s="19" t="inlineStr">
        <is>
          <t>13</t>
        </is>
      </c>
      <c r="H318" s="19" t="inlineStr">
        <is>
          <t>None</t>
        </is>
      </c>
      <c r="K318" s="19">
        <f>C318&amp;A318</f>
        <v/>
      </c>
      <c r="L318" s="19">
        <f>F318</f>
        <v/>
      </c>
    </row>
    <row r="319">
      <c r="A319" s="19" t="inlineStr">
        <is>
          <t>MASTER</t>
        </is>
      </c>
      <c r="B319" s="19" t="inlineStr">
        <is>
          <t>オンゲキ</t>
        </is>
      </c>
      <c r="C319" s="19" t="inlineStr">
        <is>
          <t>反撃! 突撃! Back To Back!</t>
        </is>
      </c>
      <c r="D319" s="19" t="inlineStr">
        <is>
          <t>1,489</t>
        </is>
      </c>
      <c r="E319" s="19" t="inlineStr">
        <is>
          <t>89</t>
        </is>
      </c>
      <c r="F319" s="19" t="inlineStr">
        <is>
          <t>13.2</t>
        </is>
      </c>
      <c r="G319" s="19" t="inlineStr">
        <is>
          <t>13</t>
        </is>
      </c>
      <c r="H319" s="19" t="inlineStr">
        <is>
          <t>None</t>
        </is>
      </c>
      <c r="K319" s="19">
        <f>C319&amp;A319</f>
        <v/>
      </c>
      <c r="L319" s="19">
        <f>F319</f>
        <v/>
      </c>
    </row>
    <row r="320">
      <c r="A320" s="19" t="inlineStr">
        <is>
          <t>MASTER</t>
        </is>
      </c>
      <c r="B320" s="19" t="inlineStr">
        <is>
          <t>チュウマイ</t>
        </is>
      </c>
      <c r="C320" s="19" t="inlineStr">
        <is>
          <t>ツクヨミステップ</t>
        </is>
      </c>
      <c r="D320" s="19" t="inlineStr">
        <is>
          <t>1,207</t>
        </is>
      </c>
      <c r="E320" s="19" t="inlineStr">
        <is>
          <t>120</t>
        </is>
      </c>
      <c r="F320" s="19" t="inlineStr">
        <is>
          <t>13.5</t>
        </is>
      </c>
      <c r="G320" s="19" t="inlineStr">
        <is>
          <t>13</t>
        </is>
      </c>
      <c r="H320" s="19" t="inlineStr">
        <is>
          <t>None</t>
        </is>
      </c>
      <c r="K320" s="19">
        <f>C320&amp;A320</f>
        <v/>
      </c>
      <c r="L320" s="19">
        <f>F320</f>
        <v/>
      </c>
    </row>
    <row r="321">
      <c r="A321" s="19" t="inlineStr">
        <is>
          <t>MASTER</t>
        </is>
      </c>
      <c r="B321" s="19" t="inlineStr">
        <is>
          <t>niconico</t>
        </is>
      </c>
      <c r="C321" s="19" t="inlineStr">
        <is>
          <t>イカサマライフゲイム</t>
        </is>
      </c>
      <c r="D321" s="19" t="inlineStr">
        <is>
          <t>1,422</t>
        </is>
      </c>
      <c r="E321" s="19" t="inlineStr">
        <is>
          <t>241</t>
        </is>
      </c>
      <c r="F321" s="19" t="inlineStr">
        <is>
          <t>13.6</t>
        </is>
      </c>
      <c r="G321" s="19" t="inlineStr">
        <is>
          <t>13</t>
        </is>
      </c>
      <c r="H321" s="19" t="inlineStr">
        <is>
          <t>None</t>
        </is>
      </c>
      <c r="K321" s="19">
        <f>C321&amp;A321</f>
        <v/>
      </c>
      <c r="L321" s="19">
        <f>F321</f>
        <v/>
      </c>
    </row>
    <row r="322">
      <c r="A322" s="19" t="inlineStr">
        <is>
          <t>EXPERT</t>
        </is>
      </c>
      <c r="B322" s="19" t="inlineStr">
        <is>
          <t>オンゲキ</t>
        </is>
      </c>
      <c r="C322" s="19" t="inlineStr">
        <is>
          <t>FLUFFY FLASH</t>
        </is>
      </c>
      <c r="D322" s="19" t="inlineStr">
        <is>
          <t>1,256</t>
        </is>
      </c>
      <c r="E322" s="19" t="inlineStr">
        <is>
          <t>86</t>
        </is>
      </c>
      <c r="F322" s="19" t="inlineStr">
        <is>
          <t>13.1</t>
        </is>
      </c>
      <c r="G322" s="19" t="inlineStr">
        <is>
          <t>13</t>
        </is>
      </c>
      <c r="H322" s="19" t="inlineStr">
        <is>
          <t>None</t>
        </is>
      </c>
      <c r="K322" s="19">
        <f>C322&amp;A322</f>
        <v/>
      </c>
      <c r="L322" s="19">
        <f>F322</f>
        <v/>
      </c>
    </row>
    <row r="323">
      <c r="A323" s="19" t="inlineStr">
        <is>
          <t>MASTER</t>
        </is>
      </c>
      <c r="B323" s="19" t="inlineStr">
        <is>
          <t>東方Project</t>
        </is>
      </c>
      <c r="C323" s="19" t="inlineStr">
        <is>
          <t>Paranoia</t>
        </is>
      </c>
      <c r="D323" s="19" t="inlineStr">
        <is>
          <t>950</t>
        </is>
      </c>
      <c r="E323" s="19" t="inlineStr">
        <is>
          <t>120</t>
        </is>
      </c>
      <c r="F323" s="19" t="inlineStr">
        <is>
          <t>13.4</t>
        </is>
      </c>
      <c r="G323" s="19" t="inlineStr">
        <is>
          <t>13</t>
        </is>
      </c>
      <c r="H323" s="19" t="inlineStr">
        <is>
          <t>None</t>
        </is>
      </c>
      <c r="K323" s="19">
        <f>C323&amp;A323</f>
        <v/>
      </c>
      <c r="L323" s="19">
        <f>F323</f>
        <v/>
      </c>
    </row>
    <row r="324">
      <c r="A324" s="19" t="inlineStr">
        <is>
          <t>MASTER</t>
        </is>
      </c>
      <c r="B324" s="19" t="inlineStr">
        <is>
          <t>VARIETY</t>
        </is>
      </c>
      <c r="C324" s="19" t="inlineStr">
        <is>
          <t>迷える音色は恋の唄</t>
        </is>
      </c>
      <c r="D324" s="19" t="inlineStr">
        <is>
          <t>1,147</t>
        </is>
      </c>
      <c r="E324" s="19" t="inlineStr">
        <is>
          <t>23</t>
        </is>
      </c>
      <c r="F324" s="19" t="inlineStr">
        <is>
          <t>13.6</t>
        </is>
      </c>
      <c r="G324" s="19" t="inlineStr">
        <is>
          <t>13</t>
        </is>
      </c>
      <c r="H324" s="19" t="inlineStr">
        <is>
          <t>None</t>
        </is>
      </c>
      <c r="K324" s="19">
        <f>C324&amp;A324</f>
        <v/>
      </c>
      <c r="L324" s="19">
        <f>F324</f>
        <v/>
      </c>
    </row>
    <row r="325">
      <c r="A325" s="19" t="inlineStr">
        <is>
          <t>MASTER</t>
        </is>
      </c>
      <c r="B325" s="19" t="inlineStr">
        <is>
          <t>VARIETY</t>
        </is>
      </c>
      <c r="C325" s="19" t="inlineStr">
        <is>
          <t>Burning Steel Inferno</t>
        </is>
      </c>
      <c r="D325" s="19" t="inlineStr">
        <is>
          <t>None</t>
        </is>
      </c>
      <c r="E325" s="19" t="inlineStr">
        <is>
          <t>None</t>
        </is>
      </c>
      <c r="F325" s="19" t="inlineStr">
        <is>
          <t>13.5</t>
        </is>
      </c>
      <c r="G325" s="19" t="inlineStr">
        <is>
          <t>13</t>
        </is>
      </c>
      <c r="H325" s="19" t="inlineStr">
        <is>
          <t>Wonderland Wars連動イベント</t>
        </is>
      </c>
      <c r="K325" s="19">
        <f>C325&amp;A325</f>
        <v/>
      </c>
      <c r="L325" s="19">
        <f>F325</f>
        <v/>
      </c>
    </row>
    <row r="326">
      <c r="A326" s="19" t="inlineStr">
        <is>
          <t>MASTER</t>
        </is>
      </c>
      <c r="B326" s="19" t="inlineStr">
        <is>
          <t>オンゲキ</t>
        </is>
      </c>
      <c r="C326" s="19" t="inlineStr">
        <is>
          <t>YAMINABE☆PANIC ～ご馳走詰め込みフルコース～</t>
        </is>
      </c>
      <c r="D326" s="19" t="inlineStr">
        <is>
          <t>1,343</t>
        </is>
      </c>
      <c r="E326" s="19" t="inlineStr">
        <is>
          <t>100</t>
        </is>
      </c>
      <c r="F326" s="19" t="inlineStr">
        <is>
          <t>13.3</t>
        </is>
      </c>
      <c r="G326" s="19" t="inlineStr">
        <is>
          <t>13</t>
        </is>
      </c>
      <c r="H326" s="19" t="inlineStr">
        <is>
          <t>None</t>
        </is>
      </c>
      <c r="K326" s="19">
        <f>C326&amp;A326</f>
        <v/>
      </c>
      <c r="L326" s="19">
        <f>F326</f>
        <v/>
      </c>
    </row>
    <row r="327">
      <c r="A327" s="19" t="inlineStr">
        <is>
          <t>EXPERT</t>
        </is>
      </c>
      <c r="B327" s="19" t="inlineStr">
        <is>
          <t>オンゲキ</t>
        </is>
      </c>
      <c r="C327" s="19" t="inlineStr">
        <is>
          <t>Falsum Atlantis.</t>
        </is>
      </c>
      <c r="D327" s="19" t="inlineStr">
        <is>
          <t>1,436</t>
        </is>
      </c>
      <c r="E327" s="19" t="inlineStr">
        <is>
          <t>245</t>
        </is>
      </c>
      <c r="F327" s="19" t="inlineStr">
        <is>
          <t>13.3</t>
        </is>
      </c>
      <c r="G327" s="19" t="inlineStr">
        <is>
          <t>13</t>
        </is>
      </c>
      <c r="H327" s="19" t="inlineStr">
        <is>
          <t>第4章ジュエル?個消費</t>
        </is>
      </c>
      <c r="K327" s="19">
        <f>C327&amp;A327</f>
        <v/>
      </c>
      <c r="L327" s="19">
        <f>F327</f>
        <v/>
      </c>
    </row>
    <row r="328">
      <c r="A328" s="19" t="inlineStr">
        <is>
          <t>EXPERT</t>
        </is>
      </c>
      <c r="B328" s="19" t="inlineStr">
        <is>
          <t>オンゲキ</t>
        </is>
      </c>
      <c r="C328" s="19" t="inlineStr">
        <is>
          <t>Don't Fight The Music</t>
        </is>
      </c>
      <c r="D328" s="19" t="inlineStr">
        <is>
          <t>1,289</t>
        </is>
      </c>
      <c r="E328" s="19" t="inlineStr">
        <is>
          <t>242</t>
        </is>
      </c>
      <c r="F328" s="19" t="inlineStr">
        <is>
          <t>13.4</t>
        </is>
      </c>
      <c r="G328" s="19" t="inlineStr">
        <is>
          <t>13</t>
        </is>
      </c>
      <c r="H328" s="19" t="inlineStr">
        <is>
          <t>第4章ジュエル?個消費</t>
        </is>
      </c>
      <c r="K328" s="19">
        <f>C328&amp;A328</f>
        <v/>
      </c>
      <c r="L328" s="19">
        <f>F328</f>
        <v/>
      </c>
    </row>
    <row r="329">
      <c r="A329" s="19" t="inlineStr">
        <is>
          <t>MASTER</t>
        </is>
      </c>
      <c r="B329" s="19" t="inlineStr">
        <is>
          <t>POPS＆ANIME</t>
        </is>
      </c>
      <c r="C329" s="19" t="inlineStr">
        <is>
          <t>STORIA</t>
        </is>
      </c>
      <c r="D329" s="19" t="inlineStr">
        <is>
          <t>1,402</t>
        </is>
      </c>
      <c r="E329" s="19" t="inlineStr">
        <is>
          <t>117</t>
        </is>
      </c>
      <c r="F329" s="19" t="inlineStr">
        <is>
          <t>13.1</t>
        </is>
      </c>
      <c r="G329" s="19" t="inlineStr">
        <is>
          <t>13</t>
        </is>
      </c>
      <c r="H329" s="19" t="inlineStr">
        <is>
          <t>None</t>
        </is>
      </c>
      <c r="K329" s="19">
        <f>C329&amp;A329</f>
        <v/>
      </c>
      <c r="L329" s="19">
        <f>F329</f>
        <v/>
      </c>
    </row>
    <row r="330">
      <c r="A330" s="19" t="inlineStr">
        <is>
          <t>MASTER</t>
        </is>
      </c>
      <c r="B330" s="19" t="inlineStr">
        <is>
          <t>東方Project</t>
        </is>
      </c>
      <c r="C330" s="19" t="inlineStr">
        <is>
          <t>天狗の落とし文 feat. ｙｔｒ</t>
        </is>
      </c>
      <c r="D330" s="19" t="inlineStr">
        <is>
          <t>1,385</t>
        </is>
      </c>
      <c r="E330" s="19" t="inlineStr">
        <is>
          <t>103</t>
        </is>
      </c>
      <c r="F330" s="19" t="inlineStr">
        <is>
          <t>13.5</t>
        </is>
      </c>
      <c r="G330" s="19" t="inlineStr">
        <is>
          <t>13</t>
        </is>
      </c>
      <c r="H330" s="19" t="inlineStr">
        <is>
          <t>None</t>
        </is>
      </c>
      <c r="K330" s="19">
        <f>C330&amp;A330</f>
        <v/>
      </c>
      <c r="L330" s="19">
        <f>F330</f>
        <v/>
      </c>
    </row>
    <row r="331">
      <c r="A331" s="19" t="inlineStr">
        <is>
          <t>MASTER</t>
        </is>
      </c>
      <c r="B331" s="19" t="inlineStr">
        <is>
          <t>オンゲキ</t>
        </is>
      </c>
      <c r="C331" s="19" t="inlineStr">
        <is>
          <t>fulgente (flip-side color mix)</t>
        </is>
      </c>
      <c r="D331" s="19" t="inlineStr">
        <is>
          <t>1,753</t>
        </is>
      </c>
      <c r="E331" s="19" t="inlineStr">
        <is>
          <t>56</t>
        </is>
      </c>
      <c r="F331" s="19" t="inlineStr">
        <is>
          <t>13.5</t>
        </is>
      </c>
      <c r="G331" s="19" t="inlineStr">
        <is>
          <t>13</t>
        </is>
      </c>
      <c r="H331" s="19" t="inlineStr">
        <is>
          <t>None</t>
        </is>
      </c>
      <c r="K331" s="19">
        <f>C331&amp;A331</f>
        <v/>
      </c>
      <c r="L331" s="19">
        <f>F331</f>
        <v/>
      </c>
    </row>
    <row r="332">
      <c r="A332" s="19" t="inlineStr">
        <is>
          <t>MASTER</t>
        </is>
      </c>
      <c r="B332" s="19" t="inlineStr">
        <is>
          <t>niconico</t>
        </is>
      </c>
      <c r="C332" s="19" t="inlineStr">
        <is>
          <t>吉原ラメント</t>
        </is>
      </c>
      <c r="D332" s="19" t="inlineStr">
        <is>
          <t>1,178</t>
        </is>
      </c>
      <c r="E332" s="19" t="inlineStr">
        <is>
          <t>100</t>
        </is>
      </c>
      <c r="F332" s="19" t="inlineStr">
        <is>
          <t>13.1</t>
        </is>
      </c>
      <c r="G332" s="19" t="inlineStr">
        <is>
          <t>13</t>
        </is>
      </c>
      <c r="H332" s="19" t="inlineStr">
        <is>
          <t>None</t>
        </is>
      </c>
      <c r="K332" s="19">
        <f>C332&amp;A332</f>
        <v/>
      </c>
      <c r="L332" s="19">
        <f>F332</f>
        <v/>
      </c>
    </row>
    <row r="333">
      <c r="A333" s="19" t="inlineStr">
        <is>
          <t>MASTER</t>
        </is>
      </c>
      <c r="B333" s="19" t="inlineStr">
        <is>
          <t>niconico</t>
        </is>
      </c>
      <c r="C333" s="19" t="inlineStr">
        <is>
          <t>スクランブル交際</t>
        </is>
      </c>
      <c r="D333" s="19" t="inlineStr">
        <is>
          <t>974</t>
        </is>
      </c>
      <c r="E333" s="19" t="inlineStr">
        <is>
          <t>173</t>
        </is>
      </c>
      <c r="F333" s="19" t="inlineStr">
        <is>
          <t>13.0</t>
        </is>
      </c>
      <c r="G333" s="19" t="inlineStr">
        <is>
          <t>13</t>
        </is>
      </c>
      <c r="H333" s="19" t="inlineStr">
        <is>
          <t>None</t>
        </is>
      </c>
      <c r="K333" s="19">
        <f>C333&amp;A333</f>
        <v/>
      </c>
      <c r="L333" s="19">
        <f>F333</f>
        <v/>
      </c>
    </row>
    <row r="334">
      <c r="A334" s="19" t="inlineStr">
        <is>
          <t>MASTER</t>
        </is>
      </c>
      <c r="B334" s="19" t="inlineStr">
        <is>
          <t>オンゲキ</t>
        </is>
      </c>
      <c r="C334" s="19" t="inlineStr">
        <is>
          <t>Say Goodbye</t>
        </is>
      </c>
      <c r="D334" s="19" t="inlineStr">
        <is>
          <t>1,190</t>
        </is>
      </c>
      <c r="E334" s="19" t="inlineStr">
        <is>
          <t>189</t>
        </is>
      </c>
      <c r="F334" s="19" t="inlineStr">
        <is>
          <t>13.6</t>
        </is>
      </c>
      <c r="G334" s="19" t="inlineStr">
        <is>
          <t>13</t>
        </is>
      </c>
      <c r="H334" s="19" t="inlineStr">
        <is>
          <t>None</t>
        </is>
      </c>
      <c r="K334" s="19">
        <f>C334&amp;A334</f>
        <v/>
      </c>
      <c r="L334" s="19">
        <f>F334</f>
        <v/>
      </c>
    </row>
    <row r="335">
      <c r="A335" s="19" t="inlineStr">
        <is>
          <t>EXPERT</t>
        </is>
      </c>
      <c r="B335" s="19" t="inlineStr">
        <is>
          <t>オンゲキ</t>
        </is>
      </c>
      <c r="C335" s="19" t="inlineStr">
        <is>
          <t>美夜月鏡</t>
        </is>
      </c>
      <c r="D335" s="19" t="inlineStr">
        <is>
          <t>None</t>
        </is>
      </c>
      <c r="E335" s="19" t="inlineStr">
        <is>
          <t>None</t>
        </is>
      </c>
      <c r="F335" s="19" t="inlineStr">
        <is>
          <t>13.0</t>
        </is>
      </c>
      <c r="G335" s="19" t="inlineStr">
        <is>
          <t>13</t>
        </is>
      </c>
      <c r="H335" s="19" t="inlineStr">
        <is>
          <t>None</t>
        </is>
      </c>
      <c r="K335" s="19">
        <f>C335&amp;A335</f>
        <v/>
      </c>
      <c r="L335" s="19">
        <f>F335</f>
        <v/>
      </c>
    </row>
    <row r="336">
      <c r="A336" s="19" t="inlineStr">
        <is>
          <t>MASTER</t>
        </is>
      </c>
      <c r="B336" s="19" t="inlineStr">
        <is>
          <t>東方Project</t>
        </is>
      </c>
      <c r="C336" s="19" t="inlineStr">
        <is>
          <t>Bad Apple!! feat.nomico (豚乙女 Ver.)</t>
        </is>
      </c>
      <c r="D336" s="19" t="inlineStr">
        <is>
          <t>None</t>
        </is>
      </c>
      <c r="E336" s="19" t="inlineStr">
        <is>
          <t>None</t>
        </is>
      </c>
      <c r="F336" s="19" t="inlineStr">
        <is>
          <t>13.6</t>
        </is>
      </c>
      <c r="G336" s="19" t="inlineStr">
        <is>
          <t>13</t>
        </is>
      </c>
      <c r="H336" s="19" t="inlineStr">
        <is>
          <t>None</t>
        </is>
      </c>
      <c r="K336" s="19">
        <f>C336&amp;A336</f>
        <v/>
      </c>
      <c r="L336" s="19">
        <f>F336</f>
        <v/>
      </c>
    </row>
    <row r="337">
      <c r="A337" s="19" t="inlineStr">
        <is>
          <t>EXPERT</t>
        </is>
      </c>
      <c r="B337" s="19" t="inlineStr">
        <is>
          <t>オンゲキ</t>
        </is>
      </c>
      <c r="C337" s="19" t="inlineStr">
        <is>
          <t>Viyella's Scream</t>
        </is>
      </c>
      <c r="D337" s="19" t="inlineStr">
        <is>
          <t>None</t>
        </is>
      </c>
      <c r="E337" s="19" t="inlineStr">
        <is>
          <t>None</t>
        </is>
      </c>
      <c r="F337" s="19" t="inlineStr">
        <is>
          <t>13.2</t>
        </is>
      </c>
      <c r="G337" s="19" t="inlineStr">
        <is>
          <t>13</t>
        </is>
      </c>
      <c r="H337" s="19" t="inlineStr">
        <is>
          <t>None</t>
        </is>
      </c>
      <c r="K337" s="19">
        <f>C337&amp;A337</f>
        <v/>
      </c>
      <c r="L337" s="19">
        <f>F337</f>
        <v/>
      </c>
    </row>
    <row r="338">
      <c r="A338" s="19" t="inlineStr">
        <is>
          <t>MASTER</t>
        </is>
      </c>
      <c r="B338" s="19" t="inlineStr">
        <is>
          <t>VARIETY</t>
        </is>
      </c>
      <c r="C338" s="19" t="inlineStr">
        <is>
          <t>サクライロフワリ</t>
        </is>
      </c>
      <c r="D338" s="19" t="inlineStr">
        <is>
          <t>None</t>
        </is>
      </c>
      <c r="E338" s="19" t="inlineStr">
        <is>
          <t>None</t>
        </is>
      </c>
      <c r="F338" s="19" t="inlineStr">
        <is>
          <t>13.0</t>
        </is>
      </c>
      <c r="G338" s="19" t="inlineStr">
        <is>
          <t>13</t>
        </is>
      </c>
      <c r="H338" s="19" t="inlineStr">
        <is>
          <t>None</t>
        </is>
      </c>
      <c r="K338" s="19">
        <f>C338&amp;A338</f>
        <v/>
      </c>
      <c r="L338" s="19">
        <f>F338</f>
        <v/>
      </c>
    </row>
    <row r="339">
      <c r="A339" s="19" t="inlineStr">
        <is>
          <t>MASTER</t>
        </is>
      </c>
      <c r="B339" s="19" t="inlineStr">
        <is>
          <t>POPS＆ANIME</t>
        </is>
      </c>
      <c r="C339" s="19" t="inlineStr">
        <is>
          <t>Realize</t>
        </is>
      </c>
      <c r="D339" s="19" t="inlineStr">
        <is>
          <t>None</t>
        </is>
      </c>
      <c r="E339" s="19" t="inlineStr">
        <is>
          <t>None</t>
        </is>
      </c>
      <c r="F339" s="19" t="inlineStr">
        <is>
          <t>13.2</t>
        </is>
      </c>
      <c r="G339" s="19" t="inlineStr">
        <is>
          <t>13</t>
        </is>
      </c>
      <c r="H339" s="19" t="inlineStr">
        <is>
          <t>None</t>
        </is>
      </c>
      <c r="K339" s="19">
        <f>C339&amp;A339</f>
        <v/>
      </c>
      <c r="L339" s="19">
        <f>F339</f>
        <v/>
      </c>
    </row>
    <row r="340">
      <c r="A340" s="19" t="inlineStr">
        <is>
          <t>MASTER</t>
        </is>
      </c>
      <c r="B340" s="19" t="inlineStr">
        <is>
          <t>niconico</t>
        </is>
      </c>
      <c r="C340" s="19" t="inlineStr">
        <is>
          <t>ワールズエンド・ダンスホール</t>
        </is>
      </c>
      <c r="D340" s="19" t="inlineStr">
        <is>
          <t>None</t>
        </is>
      </c>
      <c r="E340" s="19" t="inlineStr">
        <is>
          <t>None</t>
        </is>
      </c>
      <c r="F340" s="19" t="inlineStr">
        <is>
          <t>13.3</t>
        </is>
      </c>
      <c r="G340" s="19" t="inlineStr">
        <is>
          <t>13</t>
        </is>
      </c>
      <c r="H340" s="19" t="inlineStr">
        <is>
          <t>None</t>
        </is>
      </c>
      <c r="K340" s="19">
        <f>C340&amp;A340</f>
        <v/>
      </c>
      <c r="L340" s="19">
        <f>F340</f>
        <v/>
      </c>
    </row>
    <row r="341">
      <c r="A341" s="19" t="inlineStr">
        <is>
          <t>MASTER</t>
        </is>
      </c>
      <c r="B341" s="19" t="inlineStr">
        <is>
          <t>東方Project</t>
        </is>
      </c>
      <c r="C341" s="19" t="inlineStr">
        <is>
          <t>ロストワードクロニカル</t>
        </is>
      </c>
      <c r="D341" s="19" t="inlineStr">
        <is>
          <t>None</t>
        </is>
      </c>
      <c r="E341" s="19" t="inlineStr">
        <is>
          <t>None</t>
        </is>
      </c>
      <c r="F341" s="19" t="inlineStr">
        <is>
          <t>13.5</t>
        </is>
      </c>
      <c r="G341" s="19" t="inlineStr">
        <is>
          <t>13</t>
        </is>
      </c>
      <c r="H341" s="19" t="inlineStr">
        <is>
          <t>None</t>
        </is>
      </c>
      <c r="K341" s="19">
        <f>C341&amp;A341</f>
        <v/>
      </c>
      <c r="L341" s="19">
        <f>F341</f>
        <v/>
      </c>
    </row>
    <row r="342">
      <c r="A342" s="19" t="inlineStr">
        <is>
          <t>EXPERT</t>
        </is>
      </c>
      <c r="B342" s="19" t="inlineStr">
        <is>
          <t>チュウマイ</t>
        </is>
      </c>
      <c r="C342" s="19" t="inlineStr">
        <is>
          <t>QZKago Requiem</t>
        </is>
      </c>
      <c r="D342" s="19" t="inlineStr">
        <is>
          <t>None</t>
        </is>
      </c>
      <c r="E342" s="19" t="inlineStr">
        <is>
          <t>None</t>
        </is>
      </c>
      <c r="F342" s="19" t="inlineStr">
        <is>
          <t>13.0</t>
        </is>
      </c>
      <c r="G342" s="19" t="inlineStr">
        <is>
          <t>13</t>
        </is>
      </c>
      <c r="H342" s="19" t="inlineStr">
        <is>
          <t>None</t>
        </is>
      </c>
      <c r="K342" s="19">
        <f>C342&amp;A342</f>
        <v/>
      </c>
      <c r="L342" s="19">
        <f>F342</f>
        <v/>
      </c>
    </row>
    <row r="343">
      <c r="A343" s="19" t="inlineStr">
        <is>
          <t>MASTER</t>
        </is>
      </c>
      <c r="B343" s="19" t="inlineStr">
        <is>
          <t>オンゲキ</t>
        </is>
      </c>
      <c r="C343" s="19" t="inlineStr">
        <is>
          <t>Random Access Emotions</t>
        </is>
      </c>
      <c r="D343" s="19" t="inlineStr">
        <is>
          <t>1,414</t>
        </is>
      </c>
      <c r="E343" s="19" t="inlineStr">
        <is>
          <t>80</t>
        </is>
      </c>
      <c r="F343" s="19" t="inlineStr">
        <is>
          <t>13.6</t>
        </is>
      </c>
      <c r="G343" s="19" t="inlineStr">
        <is>
          <t>13</t>
        </is>
      </c>
      <c r="H343" s="19" t="inlineStr">
        <is>
          <t>None</t>
        </is>
      </c>
      <c r="K343" s="19">
        <f>C343&amp;A343</f>
        <v/>
      </c>
      <c r="L343" s="19">
        <f>F343</f>
        <v/>
      </c>
    </row>
    <row r="344">
      <c r="A344" s="19" t="inlineStr">
        <is>
          <t>EXPERT</t>
        </is>
      </c>
      <c r="B344" s="19" t="inlineStr">
        <is>
          <t>VARIETY</t>
        </is>
      </c>
      <c r="C344" s="19" t="inlineStr">
        <is>
          <t>BATTLE NO.1</t>
        </is>
      </c>
      <c r="D344" s="19" t="inlineStr">
        <is>
          <t>None</t>
        </is>
      </c>
      <c r="E344" s="19" t="inlineStr">
        <is>
          <t>None</t>
        </is>
      </c>
      <c r="F344" s="19" t="inlineStr">
        <is>
          <t>13.3</t>
        </is>
      </c>
      <c r="G344" s="19" t="inlineStr">
        <is>
          <t>13</t>
        </is>
      </c>
      <c r="H344" s="19" t="inlineStr">
        <is>
          <t>None</t>
        </is>
      </c>
      <c r="K344" s="19">
        <f>C344&amp;A344</f>
        <v/>
      </c>
      <c r="L344" s="19">
        <f>F344</f>
        <v/>
      </c>
    </row>
    <row r="345">
      <c r="A345" s="19" t="inlineStr">
        <is>
          <t>MASTER</t>
        </is>
      </c>
      <c r="B345" s="19" t="inlineStr">
        <is>
          <t>POPS＆ANIME</t>
        </is>
      </c>
      <c r="C345" s="19" t="inlineStr">
        <is>
          <t>Virtual to LIVE</t>
        </is>
      </c>
      <c r="D345" s="19" t="inlineStr">
        <is>
          <t>None</t>
        </is>
      </c>
      <c r="E345" s="19" t="inlineStr">
        <is>
          <t>None</t>
        </is>
      </c>
      <c r="F345" s="19" t="inlineStr">
        <is>
          <t>13.1</t>
        </is>
      </c>
      <c r="G345" s="19" t="inlineStr">
        <is>
          <t>13</t>
        </is>
      </c>
      <c r="H345" s="19" t="inlineStr">
        <is>
          <t>None</t>
        </is>
      </c>
      <c r="K345" s="19">
        <f>C345&amp;A345</f>
        <v/>
      </c>
      <c r="L345" s="19">
        <f>F345</f>
        <v/>
      </c>
    </row>
    <row r="346">
      <c r="A346" s="19" t="inlineStr">
        <is>
          <t>MASTER</t>
        </is>
      </c>
      <c r="B346" s="19" t="inlineStr">
        <is>
          <t>niconico</t>
        </is>
      </c>
      <c r="C346" s="19" t="inlineStr">
        <is>
          <t>ボッカデラベリタ</t>
        </is>
      </c>
      <c r="D346" s="19" t="inlineStr">
        <is>
          <t>None</t>
        </is>
      </c>
      <c r="E346" s="19" t="inlineStr">
        <is>
          <t>None</t>
        </is>
      </c>
      <c r="F346" s="19" t="inlineStr">
        <is>
          <t>13.4</t>
        </is>
      </c>
      <c r="G346" s="19" t="inlineStr">
        <is>
          <t>13</t>
        </is>
      </c>
      <c r="H346" s="19" t="inlineStr">
        <is>
          <t>None</t>
        </is>
      </c>
      <c r="K346" s="19">
        <f>C346&amp;A346</f>
        <v/>
      </c>
      <c r="L346" s="19">
        <f>F346</f>
        <v/>
      </c>
    </row>
    <row r="347">
      <c r="A347" s="19" t="inlineStr">
        <is>
          <t>MASTER</t>
        </is>
      </c>
      <c r="B347" s="19" t="inlineStr">
        <is>
          <t>オンゲキ</t>
        </is>
      </c>
      <c r="C347" s="19" t="inlineStr">
        <is>
          <t>無敵のフロンティア三銃士</t>
        </is>
      </c>
      <c r="D347" s="19" t="inlineStr">
        <is>
          <t>1,407</t>
        </is>
      </c>
      <c r="E347" s="19" t="inlineStr">
        <is>
          <t>151</t>
        </is>
      </c>
      <c r="F347" s="19" t="inlineStr">
        <is>
          <t>13.2</t>
        </is>
      </c>
      <c r="G347" s="19" t="inlineStr">
        <is>
          <t>13</t>
        </is>
      </c>
      <c r="H347" s="19" t="inlineStr">
        <is>
          <t>None</t>
        </is>
      </c>
      <c r="K347" s="19">
        <f>C347&amp;A347</f>
        <v/>
      </c>
      <c r="L347" s="19">
        <f>F347</f>
        <v/>
      </c>
    </row>
    <row r="348">
      <c r="A348" s="19" t="inlineStr">
        <is>
          <t>MASTER</t>
        </is>
      </c>
      <c r="B348" s="19" t="inlineStr">
        <is>
          <t>POPS＆ANIME</t>
        </is>
      </c>
      <c r="C348" s="19" t="inlineStr">
        <is>
          <t>Ahoy!! 我ら宝鐘海賊団☆</t>
        </is>
      </c>
      <c r="D348" s="19" t="inlineStr">
        <is>
          <t>None</t>
        </is>
      </c>
      <c r="E348" s="19" t="inlineStr">
        <is>
          <t>None</t>
        </is>
      </c>
      <c r="F348" s="19" t="inlineStr">
        <is>
          <t>13.3</t>
        </is>
      </c>
      <c r="G348" s="19" t="inlineStr">
        <is>
          <t>13</t>
        </is>
      </c>
      <c r="H348" s="19" t="inlineStr">
        <is>
          <t>None</t>
        </is>
      </c>
      <c r="K348" s="19">
        <f>C348&amp;A348</f>
        <v/>
      </c>
      <c r="L348" s="19">
        <f>F348</f>
        <v/>
      </c>
    </row>
    <row r="349">
      <c r="A349" s="19" t="inlineStr">
        <is>
          <t>MASTER</t>
        </is>
      </c>
      <c r="B349" s="19" t="inlineStr">
        <is>
          <t>niconico</t>
        </is>
      </c>
      <c r="C349" s="19" t="inlineStr">
        <is>
          <t>ラストリゾート</t>
        </is>
      </c>
      <c r="D349" s="19" t="inlineStr">
        <is>
          <t>None</t>
        </is>
      </c>
      <c r="E349" s="19" t="inlineStr">
        <is>
          <t>None</t>
        </is>
      </c>
      <c r="F349" s="19" t="inlineStr">
        <is>
          <t>13.2</t>
        </is>
      </c>
      <c r="G349" s="19" t="inlineStr">
        <is>
          <t>13</t>
        </is>
      </c>
      <c r="H349" s="19" t="inlineStr">
        <is>
          <t>None</t>
        </is>
      </c>
      <c r="K349" s="19">
        <f>C349&amp;A349</f>
        <v/>
      </c>
      <c r="L349" s="19">
        <f>F349</f>
        <v/>
      </c>
    </row>
    <row r="350">
      <c r="A350" s="19" t="inlineStr">
        <is>
          <t>MASTER</t>
        </is>
      </c>
      <c r="B350" s="19" t="inlineStr">
        <is>
          <t>オンゲキ</t>
        </is>
      </c>
      <c r="C350" s="19" t="inlineStr">
        <is>
          <t>give it up to you</t>
        </is>
      </c>
      <c r="D350" s="19" t="inlineStr">
        <is>
          <t>1,155</t>
        </is>
      </c>
      <c r="E350" s="19" t="inlineStr">
        <is>
          <t>60</t>
        </is>
      </c>
      <c r="F350" s="19" t="inlineStr">
        <is>
          <t>13.1</t>
        </is>
      </c>
      <c r="G350" s="19" t="inlineStr">
        <is>
          <t>13</t>
        </is>
      </c>
      <c r="H350" s="19" t="inlineStr">
        <is>
          <t>None</t>
        </is>
      </c>
      <c r="K350" s="19">
        <f>C350&amp;A350</f>
        <v/>
      </c>
      <c r="L350" s="19">
        <f>F350</f>
        <v/>
      </c>
    </row>
    <row r="351">
      <c r="A351" s="19" t="inlineStr">
        <is>
          <t>EXPERT</t>
        </is>
      </c>
      <c r="B351" s="19" t="inlineStr">
        <is>
          <t>オンゲキ</t>
        </is>
      </c>
      <c r="C351" s="19" t="inlineStr">
        <is>
          <t>Cult future</t>
        </is>
      </c>
      <c r="D351" s="19" t="inlineStr">
        <is>
          <t>1,241</t>
        </is>
      </c>
      <c r="E351" s="19" t="inlineStr">
        <is>
          <t>91</t>
        </is>
      </c>
      <c r="F351" s="19" t="inlineStr">
        <is>
          <t>13.4</t>
        </is>
      </c>
      <c r="G351" s="19" t="inlineStr">
        <is>
          <t>13</t>
        </is>
      </c>
      <c r="H351" s="19" t="inlineStr">
        <is>
          <t>None</t>
        </is>
      </c>
      <c r="K351" s="19">
        <f>C351&amp;A351</f>
        <v/>
      </c>
      <c r="L351" s="19">
        <f>F351</f>
        <v/>
      </c>
    </row>
    <row r="352">
      <c r="A352" s="19" t="inlineStr">
        <is>
          <t>MASTER</t>
        </is>
      </c>
      <c r="B352" s="19" t="inlineStr">
        <is>
          <t>niconico</t>
        </is>
      </c>
      <c r="C352" s="19" t="inlineStr">
        <is>
          <t>バイオレンストリガー</t>
        </is>
      </c>
      <c r="D352" s="19" t="inlineStr">
        <is>
          <t>None</t>
        </is>
      </c>
      <c r="E352" s="19" t="inlineStr">
        <is>
          <t>None</t>
        </is>
      </c>
      <c r="F352" s="19" t="inlineStr">
        <is>
          <t>13.3</t>
        </is>
      </c>
      <c r="G352" s="19" t="inlineStr">
        <is>
          <t>13</t>
        </is>
      </c>
      <c r="H352" s="19" t="inlineStr">
        <is>
          <t>None</t>
        </is>
      </c>
      <c r="K352" s="19">
        <f>C352&amp;A352</f>
        <v/>
      </c>
      <c r="L352" s="19">
        <f>F352</f>
        <v/>
      </c>
    </row>
    <row r="353">
      <c r="A353" s="19" t="inlineStr">
        <is>
          <t>MASTER</t>
        </is>
      </c>
      <c r="B353" s="19" t="inlineStr">
        <is>
          <t>VARIETY</t>
        </is>
      </c>
      <c r="C353" s="19" t="inlineStr">
        <is>
          <t>Once in my life</t>
        </is>
      </c>
      <c r="D353" s="19" t="inlineStr">
        <is>
          <t>None</t>
        </is>
      </c>
      <c r="E353" s="19" t="inlineStr">
        <is>
          <t>None</t>
        </is>
      </c>
      <c r="F353" s="19" t="inlineStr">
        <is>
          <t>13.6</t>
        </is>
      </c>
      <c r="G353" s="19" t="inlineStr">
        <is>
          <t>13</t>
        </is>
      </c>
      <c r="H353" s="19" t="inlineStr">
        <is>
          <t>None</t>
        </is>
      </c>
      <c r="K353" s="19">
        <f>C353&amp;A353</f>
        <v/>
      </c>
      <c r="L353" s="19">
        <f>F353</f>
        <v/>
      </c>
    </row>
    <row r="354">
      <c r="A354" s="19" t="inlineStr">
        <is>
          <t>MASTER</t>
        </is>
      </c>
      <c r="B354" s="19" t="inlineStr">
        <is>
          <t>オンゲキ</t>
        </is>
      </c>
      <c r="C354" s="19" t="inlineStr">
        <is>
          <t>シンデレラディスコ</t>
        </is>
      </c>
      <c r="D354" s="19" t="inlineStr">
        <is>
          <t>1,578</t>
        </is>
      </c>
      <c r="E354" s="19" t="inlineStr">
        <is>
          <t>89</t>
        </is>
      </c>
      <c r="F354" s="19" t="inlineStr">
        <is>
          <t>13.2</t>
        </is>
      </c>
      <c r="G354" s="19" t="inlineStr">
        <is>
          <t>13</t>
        </is>
      </c>
      <c r="H354" s="19" t="inlineStr">
        <is>
          <t>None</t>
        </is>
      </c>
      <c r="K354" s="19">
        <f>C354&amp;A354</f>
        <v/>
      </c>
      <c r="L354" s="19">
        <f>F354</f>
        <v/>
      </c>
    </row>
    <row r="355">
      <c r="A355" s="19" t="inlineStr">
        <is>
          <t>EXPERT</t>
        </is>
      </c>
      <c r="B355" s="19" t="inlineStr">
        <is>
          <t>オンゲキ</t>
        </is>
      </c>
      <c r="C355" s="19" t="inlineStr">
        <is>
          <t>ジャンヌ・ダルクの慟哭</t>
        </is>
      </c>
      <c r="D355" s="19" t="inlineStr">
        <is>
          <t>None</t>
        </is>
      </c>
      <c r="E355" s="19" t="inlineStr">
        <is>
          <t>None</t>
        </is>
      </c>
      <c r="F355" s="19" t="inlineStr">
        <is>
          <t>13.1</t>
        </is>
      </c>
      <c r="G355" s="19" t="inlineStr">
        <is>
          <t>13</t>
        </is>
      </c>
      <c r="H355" s="19" t="inlineStr">
        <is>
          <t>None</t>
        </is>
      </c>
      <c r="K355" s="19">
        <f>C355&amp;A355</f>
        <v/>
      </c>
      <c r="L355" s="19">
        <f>F355</f>
        <v/>
      </c>
    </row>
    <row r="356">
      <c r="A356" s="19" t="inlineStr">
        <is>
          <t>MASTER</t>
        </is>
      </c>
      <c r="B356" s="19" t="inlineStr">
        <is>
          <t>チュウマイ</t>
        </is>
      </c>
      <c r="C356" s="19" t="inlineStr">
        <is>
          <t>STAR</t>
        </is>
      </c>
      <c r="D356" s="19" t="inlineStr">
        <is>
          <t>1,300</t>
        </is>
      </c>
      <c r="E356" s="19" t="inlineStr">
        <is>
          <t>195</t>
        </is>
      </c>
      <c r="F356" s="19" t="inlineStr">
        <is>
          <t>13.4</t>
        </is>
      </c>
      <c r="G356" s="19" t="inlineStr">
        <is>
          <t>13</t>
        </is>
      </c>
      <c r="H356" s="19" t="inlineStr">
        <is>
          <t>None</t>
        </is>
      </c>
      <c r="K356" s="19">
        <f>C356&amp;A356</f>
        <v/>
      </c>
      <c r="L356" s="19">
        <f>F356</f>
        <v/>
      </c>
    </row>
    <row r="357">
      <c r="A357" s="19" t="inlineStr">
        <is>
          <t>MASTER</t>
        </is>
      </c>
      <c r="B357" s="19" t="inlineStr">
        <is>
          <t>niconico</t>
        </is>
      </c>
      <c r="C357" s="19" t="inlineStr">
        <is>
          <t>アカリがやってきたぞっ</t>
        </is>
      </c>
      <c r="D357" s="19" t="inlineStr">
        <is>
          <t>None</t>
        </is>
      </c>
      <c r="E357" s="19" t="inlineStr">
        <is>
          <t>None</t>
        </is>
      </c>
      <c r="F357" s="19" t="inlineStr">
        <is>
          <t>13.0</t>
        </is>
      </c>
      <c r="G357" s="19" t="inlineStr">
        <is>
          <t>13</t>
        </is>
      </c>
      <c r="H357" s="19" t="inlineStr">
        <is>
          <t>None</t>
        </is>
      </c>
      <c r="K357" s="19">
        <f>C357&amp;A357</f>
        <v/>
      </c>
      <c r="L357" s="19">
        <f>F357</f>
        <v/>
      </c>
    </row>
    <row r="358">
      <c r="A358" s="19" t="inlineStr">
        <is>
          <t>MASTER</t>
        </is>
      </c>
      <c r="B358" s="19" t="inlineStr">
        <is>
          <t>niconico</t>
        </is>
      </c>
      <c r="C358" s="19" t="inlineStr">
        <is>
          <t>幾望の月</t>
        </is>
      </c>
      <c r="D358" s="19" t="inlineStr">
        <is>
          <t>None</t>
        </is>
      </c>
      <c r="E358" s="19" t="inlineStr">
        <is>
          <t>None</t>
        </is>
      </c>
      <c r="F358" s="19" t="inlineStr">
        <is>
          <t>13.5</t>
        </is>
      </c>
      <c r="G358" s="19" t="inlineStr">
        <is>
          <t>13</t>
        </is>
      </c>
      <c r="H358" s="19" t="inlineStr">
        <is>
          <t>None</t>
        </is>
      </c>
      <c r="K358" s="19">
        <f>C358&amp;A358</f>
        <v/>
      </c>
      <c r="L358" s="19">
        <f>F358</f>
        <v/>
      </c>
    </row>
    <row r="359">
      <c r="A359" s="19" t="inlineStr">
        <is>
          <t>MASTER</t>
        </is>
      </c>
      <c r="B359" s="19" t="inlineStr">
        <is>
          <t>オンゲキ</t>
        </is>
      </c>
      <c r="C359" s="19" t="inlineStr">
        <is>
          <t>おやすみのうた</t>
        </is>
      </c>
      <c r="D359" s="19" t="inlineStr">
        <is>
          <t>1,123</t>
        </is>
      </c>
      <c r="E359" s="19" t="inlineStr">
        <is>
          <t>175</t>
        </is>
      </c>
      <c r="F359" s="19" t="inlineStr">
        <is>
          <t>13.4</t>
        </is>
      </c>
      <c r="G359" s="19" t="inlineStr">
        <is>
          <t>13</t>
        </is>
      </c>
      <c r="H359" s="19" t="inlineStr">
        <is>
          <t>None</t>
        </is>
      </c>
      <c r="K359" s="19">
        <f>C359&amp;A359</f>
        <v/>
      </c>
      <c r="L359" s="19">
        <f>F359</f>
        <v/>
      </c>
    </row>
    <row r="360">
      <c r="A360" s="19" t="inlineStr">
        <is>
          <t>LUNATIC</t>
        </is>
      </c>
      <c r="B360" s="19" t="inlineStr">
        <is>
          <t>LUNATIC</t>
        </is>
      </c>
      <c r="C360" s="19" t="inlineStr">
        <is>
          <t>グリーンライツ・セレナーデ</t>
        </is>
      </c>
      <c r="D360" s="19" t="inlineStr">
        <is>
          <t>2,018</t>
        </is>
      </c>
      <c r="E360" s="19" t="inlineStr">
        <is>
          <t>39</t>
        </is>
      </c>
      <c r="F360" s="19" t="inlineStr">
        <is>
          <t>13.4</t>
        </is>
      </c>
      <c r="G360" s="19" t="inlineStr">
        <is>
          <t>13</t>
        </is>
      </c>
      <c r="H360" s="19" t="inlineStr">
        <is>
          <t>None</t>
        </is>
      </c>
      <c r="K360" s="19">
        <f>C360&amp;A360</f>
        <v/>
      </c>
      <c r="L360" s="19">
        <f>F360</f>
        <v/>
      </c>
    </row>
    <row r="361">
      <c r="A361" s="19" t="inlineStr">
        <is>
          <t>EXPERT</t>
        </is>
      </c>
      <c r="B361" s="19" t="inlineStr">
        <is>
          <t>チュウマイ</t>
        </is>
      </c>
      <c r="C361" s="19" t="inlineStr">
        <is>
          <t>TiamaT：F minor</t>
        </is>
      </c>
      <c r="D361" s="19" t="inlineStr">
        <is>
          <t>None</t>
        </is>
      </c>
      <c r="E361" s="19" t="inlineStr">
        <is>
          <t>None</t>
        </is>
      </c>
      <c r="F361" s="19" t="inlineStr">
        <is>
          <t>13.1</t>
        </is>
      </c>
      <c r="G361" s="19" t="inlineStr">
        <is>
          <t>13</t>
        </is>
      </c>
      <c r="H361" s="19" t="inlineStr">
        <is>
          <t>CHUNITHMでプレイして解禁</t>
        </is>
      </c>
      <c r="K361" s="19">
        <f>C361&amp;A361</f>
        <v/>
      </c>
      <c r="L361" s="19">
        <f>F361</f>
        <v/>
      </c>
    </row>
    <row r="362">
      <c r="A362" s="19" t="inlineStr">
        <is>
          <t>MASTER</t>
        </is>
      </c>
      <c r="B362" s="19" t="inlineStr">
        <is>
          <t>niconico</t>
        </is>
      </c>
      <c r="C362" s="19" t="inlineStr">
        <is>
          <t>ネクストネスト</t>
        </is>
      </c>
      <c r="D362" s="19" t="inlineStr">
        <is>
          <t>None</t>
        </is>
      </c>
      <c r="E362" s="19" t="inlineStr">
        <is>
          <t>None</t>
        </is>
      </c>
      <c r="F362" s="19" t="inlineStr">
        <is>
          <t>13.0</t>
        </is>
      </c>
      <c r="G362" s="19" t="inlineStr">
        <is>
          <t>13</t>
        </is>
      </c>
      <c r="H362" s="19" t="inlineStr">
        <is>
          <t>None</t>
        </is>
      </c>
      <c r="K362" s="19">
        <f>C362&amp;A362</f>
        <v/>
      </c>
      <c r="L362" s="19">
        <f>F362</f>
        <v/>
      </c>
    </row>
    <row r="363">
      <c r="A363" s="19" t="inlineStr">
        <is>
          <t>MASTER</t>
        </is>
      </c>
      <c r="B363" s="19" t="inlineStr">
        <is>
          <t>東方Project</t>
        </is>
      </c>
      <c r="C363" s="19" t="inlineStr">
        <is>
          <t>悪戯センセーション</t>
        </is>
      </c>
      <c r="D363" s="19" t="inlineStr">
        <is>
          <t>None</t>
        </is>
      </c>
      <c r="E363" s="19" t="inlineStr">
        <is>
          <t>None</t>
        </is>
      </c>
      <c r="F363" s="19" t="inlineStr">
        <is>
          <t>13.4</t>
        </is>
      </c>
      <c r="G363" s="19" t="inlineStr">
        <is>
          <t>13</t>
        </is>
      </c>
      <c r="H363" s="19" t="inlineStr">
        <is>
          <t>None</t>
        </is>
      </c>
      <c r="K363" s="19">
        <f>C363&amp;A363</f>
        <v/>
      </c>
      <c r="L363" s="19">
        <f>F363</f>
        <v/>
      </c>
    </row>
    <row r="364">
      <c r="A364" s="19" t="inlineStr">
        <is>
          <t>MASTER</t>
        </is>
      </c>
      <c r="B364" s="19" t="inlineStr">
        <is>
          <t>POPS＆ANIME</t>
        </is>
      </c>
      <c r="C364" s="19" t="inlineStr">
        <is>
          <t>Paradisus-Paradoxum</t>
        </is>
      </c>
      <c r="D364" s="19" t="inlineStr">
        <is>
          <t>2,631</t>
        </is>
      </c>
      <c r="E364" s="19" t="inlineStr">
        <is>
          <t>223</t>
        </is>
      </c>
      <c r="F364" s="19" t="inlineStr">
        <is>
          <t>13.1</t>
        </is>
      </c>
      <c r="G364" s="19" t="inlineStr">
        <is>
          <t>13</t>
        </is>
      </c>
      <c r="H364" s="19" t="inlineStr">
        <is>
          <t>None</t>
        </is>
      </c>
      <c r="K364" s="19">
        <f>C364&amp;A364</f>
        <v/>
      </c>
      <c r="L364" s="19">
        <f>F364</f>
        <v/>
      </c>
    </row>
    <row r="365">
      <c r="A365" s="19" t="inlineStr">
        <is>
          <t>MASTER</t>
        </is>
      </c>
      <c r="B365" s="19" t="inlineStr">
        <is>
          <t>オンゲキ</t>
        </is>
      </c>
      <c r="C365" s="19" t="inlineStr">
        <is>
          <t>My precious holiday</t>
        </is>
      </c>
      <c r="D365" s="19" t="inlineStr">
        <is>
          <t>958</t>
        </is>
      </c>
      <c r="E365" s="19" t="inlineStr">
        <is>
          <t>100</t>
        </is>
      </c>
      <c r="F365" s="19" t="inlineStr">
        <is>
          <t>13.3</t>
        </is>
      </c>
      <c r="G365" s="19" t="inlineStr">
        <is>
          <t>13</t>
        </is>
      </c>
      <c r="H365" s="19" t="inlineStr">
        <is>
          <t>None</t>
        </is>
      </c>
      <c r="K365" s="19">
        <f>C365&amp;A365</f>
        <v/>
      </c>
      <c r="L365" s="19">
        <f>F365</f>
        <v/>
      </c>
    </row>
    <row r="366">
      <c r="A366" s="19" t="inlineStr">
        <is>
          <t>MASTER</t>
        </is>
      </c>
      <c r="B366" s="19" t="inlineStr">
        <is>
          <t>niconico</t>
        </is>
      </c>
      <c r="C366" s="19" t="inlineStr">
        <is>
          <t>輪廻転生</t>
        </is>
      </c>
      <c r="D366" s="19" t="inlineStr">
        <is>
          <t>None</t>
        </is>
      </c>
      <c r="E366" s="19" t="inlineStr">
        <is>
          <t>None</t>
        </is>
      </c>
      <c r="F366" s="19" t="inlineStr">
        <is>
          <t>13.6</t>
        </is>
      </c>
      <c r="G366" s="19" t="inlineStr">
        <is>
          <t>13</t>
        </is>
      </c>
      <c r="H366" s="19" t="inlineStr">
        <is>
          <t>None</t>
        </is>
      </c>
      <c r="K366" s="19">
        <f>C366&amp;A366</f>
        <v/>
      </c>
      <c r="L366" s="19">
        <f>F366</f>
        <v/>
      </c>
    </row>
    <row r="367">
      <c r="A367" s="19" t="inlineStr">
        <is>
          <t>MASTER</t>
        </is>
      </c>
      <c r="B367" s="19" t="inlineStr">
        <is>
          <t>東方Project</t>
        </is>
      </c>
      <c r="C367" s="19" t="inlineStr">
        <is>
          <t>ケロ⑨destiny</t>
        </is>
      </c>
      <c r="D367" s="19" t="inlineStr">
        <is>
          <t>None</t>
        </is>
      </c>
      <c r="E367" s="19" t="inlineStr">
        <is>
          <t>None</t>
        </is>
      </c>
      <c r="F367" s="19" t="inlineStr">
        <is>
          <t>13.1</t>
        </is>
      </c>
      <c r="G367" s="19" t="inlineStr">
        <is>
          <t>13</t>
        </is>
      </c>
      <c r="H367" s="19" t="inlineStr">
        <is>
          <t>None</t>
        </is>
      </c>
      <c r="K367" s="19">
        <f>C367&amp;A367</f>
        <v/>
      </c>
      <c r="L367" s="19">
        <f>F367</f>
        <v/>
      </c>
    </row>
    <row r="368">
      <c r="A368" s="19" t="inlineStr">
        <is>
          <t>MASTER</t>
        </is>
      </c>
      <c r="B368" s="19" t="inlineStr">
        <is>
          <t>東方Project</t>
        </is>
      </c>
      <c r="C368" s="19" t="inlineStr">
        <is>
          <t>風に乗せた願い</t>
        </is>
      </c>
      <c r="D368" s="19" t="inlineStr">
        <is>
          <t>None</t>
        </is>
      </c>
      <c r="E368" s="19" t="inlineStr">
        <is>
          <t>None</t>
        </is>
      </c>
      <c r="F368" s="19" t="inlineStr">
        <is>
          <t>13.4</t>
        </is>
      </c>
      <c r="G368" s="19" t="inlineStr">
        <is>
          <t>13</t>
        </is>
      </c>
      <c r="H368" s="19" t="inlineStr">
        <is>
          <t>None</t>
        </is>
      </c>
      <c r="K368" s="19">
        <f>C368&amp;A368</f>
        <v/>
      </c>
      <c r="L368" s="19">
        <f>F368</f>
        <v/>
      </c>
    </row>
    <row r="369">
      <c r="A369" s="19" t="inlineStr">
        <is>
          <t>MASTER</t>
        </is>
      </c>
      <c r="B369" s="19" t="inlineStr">
        <is>
          <t>VARIETY</t>
        </is>
      </c>
      <c r="C369" s="19" t="inlineStr">
        <is>
          <t>カラッポ・ノンフィクション</t>
        </is>
      </c>
      <c r="D369" s="19" t="inlineStr">
        <is>
          <t>None</t>
        </is>
      </c>
      <c r="E369" s="19" t="inlineStr">
        <is>
          <t>None</t>
        </is>
      </c>
      <c r="F369" s="19" t="inlineStr">
        <is>
          <t>13.1</t>
        </is>
      </c>
      <c r="G369" s="19" t="inlineStr">
        <is>
          <t>13</t>
        </is>
      </c>
      <c r="H369" s="19" t="inlineStr">
        <is>
          <t>None</t>
        </is>
      </c>
      <c r="K369" s="19">
        <f>C369&amp;A369</f>
        <v/>
      </c>
      <c r="L369" s="19">
        <f>F369</f>
        <v/>
      </c>
    </row>
    <row r="370">
      <c r="A370" s="19" t="inlineStr">
        <is>
          <t>MASTER</t>
        </is>
      </c>
      <c r="B370" s="19" t="inlineStr">
        <is>
          <t>POPS＆ANIME</t>
        </is>
      </c>
      <c r="C370" s="19" t="inlineStr">
        <is>
          <t>NEXT COLOR PLANET</t>
        </is>
      </c>
      <c r="D370" s="19" t="inlineStr">
        <is>
          <t>None</t>
        </is>
      </c>
      <c r="E370" s="19" t="inlineStr">
        <is>
          <t>None</t>
        </is>
      </c>
      <c r="F370" s="19" t="inlineStr">
        <is>
          <t>13.2</t>
        </is>
      </c>
      <c r="G370" s="19" t="inlineStr">
        <is>
          <t>13</t>
        </is>
      </c>
      <c r="H370" s="19" t="inlineStr">
        <is>
          <t>None</t>
        </is>
      </c>
      <c r="K370" s="19">
        <f>C370&amp;A370</f>
        <v/>
      </c>
      <c r="L370" s="19">
        <f>F370</f>
        <v/>
      </c>
    </row>
    <row r="371">
      <c r="A371" s="19" t="inlineStr">
        <is>
          <t>MASTER</t>
        </is>
      </c>
      <c r="B371" s="19" t="inlineStr">
        <is>
          <t>POPS＆ANIME</t>
        </is>
      </c>
      <c r="C371" s="19" t="inlineStr">
        <is>
          <t>春を告げる</t>
        </is>
      </c>
      <c r="D371" s="19" t="inlineStr">
        <is>
          <t>None</t>
        </is>
      </c>
      <c r="E371" s="19" t="inlineStr">
        <is>
          <t>None</t>
        </is>
      </c>
      <c r="F371" s="19" t="inlineStr">
        <is>
          <t>13.5</t>
        </is>
      </c>
      <c r="G371" s="19" t="inlineStr">
        <is>
          <t>13</t>
        </is>
      </c>
      <c r="H371" s="19" t="inlineStr">
        <is>
          <t>None</t>
        </is>
      </c>
      <c r="K371" s="19">
        <f>C371&amp;A371</f>
        <v/>
      </c>
      <c r="L371" s="19">
        <f>F371</f>
        <v/>
      </c>
    </row>
    <row r="372">
      <c r="A372" s="19" t="inlineStr">
        <is>
          <t>MASTER</t>
        </is>
      </c>
      <c r="B372" s="19" t="inlineStr">
        <is>
          <t>niconico</t>
        </is>
      </c>
      <c r="C372" s="19" t="inlineStr">
        <is>
          <t>ダーリンダンス</t>
        </is>
      </c>
      <c r="D372" s="19" t="inlineStr">
        <is>
          <t>None</t>
        </is>
      </c>
      <c r="E372" s="19" t="inlineStr">
        <is>
          <t>None</t>
        </is>
      </c>
      <c r="F372" s="19" t="inlineStr">
        <is>
          <t>13.4</t>
        </is>
      </c>
      <c r="G372" s="19" t="inlineStr">
        <is>
          <t>13</t>
        </is>
      </c>
      <c r="H372" s="19" t="inlineStr">
        <is>
          <t>None</t>
        </is>
      </c>
      <c r="K372" s="19">
        <f>C372&amp;A372</f>
        <v/>
      </c>
      <c r="L372" s="19">
        <f>F372</f>
        <v/>
      </c>
    </row>
    <row r="373">
      <c r="A373" s="19" t="inlineStr">
        <is>
          <t>MASTER</t>
        </is>
      </c>
      <c r="B373" s="19" t="inlineStr">
        <is>
          <t>niconico</t>
        </is>
      </c>
      <c r="C373" s="19" t="inlineStr">
        <is>
          <t>ジャンキーナイトタウンオーケストラ</t>
        </is>
      </c>
      <c r="D373" s="19" t="inlineStr">
        <is>
          <t>1,325</t>
        </is>
      </c>
      <c r="E373" s="19" t="inlineStr">
        <is>
          <t>183</t>
        </is>
      </c>
      <c r="F373" s="19" t="inlineStr">
        <is>
          <t>13.6</t>
        </is>
      </c>
      <c r="G373" s="19" t="inlineStr">
        <is>
          <t>13</t>
        </is>
      </c>
      <c r="H373" s="19" t="inlineStr">
        <is>
          <t>None</t>
        </is>
      </c>
      <c r="K373" s="19">
        <f>C373&amp;A373</f>
        <v/>
      </c>
      <c r="L373" s="19">
        <f>F373</f>
        <v/>
      </c>
    </row>
    <row r="374">
      <c r="A374" s="19" t="inlineStr">
        <is>
          <t>MASTER</t>
        </is>
      </c>
      <c r="B374" s="19" t="inlineStr">
        <is>
          <t>オンゲキ</t>
        </is>
      </c>
      <c r="C374" s="19" t="inlineStr">
        <is>
          <t>花時は夢を見る。</t>
        </is>
      </c>
      <c r="D374" s="19" t="inlineStr">
        <is>
          <t>1,142</t>
        </is>
      </c>
      <c r="E374" s="19" t="inlineStr">
        <is>
          <t>127</t>
        </is>
      </c>
      <c r="F374" s="19" t="inlineStr">
        <is>
          <t>13.1</t>
        </is>
      </c>
      <c r="G374" s="19" t="inlineStr">
        <is>
          <t>13</t>
        </is>
      </c>
      <c r="H374" s="19" t="inlineStr">
        <is>
          <t>None</t>
        </is>
      </c>
      <c r="K374" s="19">
        <f>C374&amp;A374</f>
        <v/>
      </c>
      <c r="L374" s="19">
        <f>F374</f>
        <v/>
      </c>
    </row>
    <row r="375">
      <c r="A375" s="19" t="inlineStr">
        <is>
          <t>MASTER</t>
        </is>
      </c>
      <c r="B375" s="19" t="inlineStr">
        <is>
          <t>VARIETY</t>
        </is>
      </c>
      <c r="C375" s="19" t="inlineStr">
        <is>
          <t>Psalms ～魂の還るばしょ～</t>
        </is>
      </c>
      <c r="D375" s="19" t="inlineStr">
        <is>
          <t>None</t>
        </is>
      </c>
      <c r="E375" s="19" t="inlineStr">
        <is>
          <t>None</t>
        </is>
      </c>
      <c r="F375" s="19" t="inlineStr">
        <is>
          <t>13.0</t>
        </is>
      </c>
      <c r="G375" s="19" t="inlineStr">
        <is>
          <t>13</t>
        </is>
      </c>
      <c r="H375" s="19" t="inlineStr">
        <is>
          <t>None</t>
        </is>
      </c>
      <c r="K375" s="19">
        <f>C375&amp;A375</f>
        <v/>
      </c>
      <c r="L375" s="19">
        <f>F375</f>
        <v/>
      </c>
    </row>
    <row r="376">
      <c r="A376" s="19" t="inlineStr">
        <is>
          <t>MASTER</t>
        </is>
      </c>
      <c r="B376" s="19" t="inlineStr">
        <is>
          <t>VARIETY</t>
        </is>
      </c>
      <c r="C376" s="19" t="inlineStr">
        <is>
          <t>Cutter</t>
        </is>
      </c>
      <c r="D376" s="19" t="inlineStr">
        <is>
          <t>None</t>
        </is>
      </c>
      <c r="E376" s="19" t="inlineStr">
        <is>
          <t>None</t>
        </is>
      </c>
      <c r="F376" s="19" t="inlineStr">
        <is>
          <t>13.6</t>
        </is>
      </c>
      <c r="G376" s="19" t="inlineStr">
        <is>
          <t>13</t>
        </is>
      </c>
      <c r="H376" s="19" t="inlineStr">
        <is>
          <t>None</t>
        </is>
      </c>
      <c r="K376" s="19">
        <f>C376&amp;A376</f>
        <v/>
      </c>
      <c r="L376" s="19">
        <f>F376</f>
        <v/>
      </c>
    </row>
    <row r="377">
      <c r="A377" s="19" t="inlineStr">
        <is>
          <t>MASTER</t>
        </is>
      </c>
      <c r="B377" s="19" t="inlineStr">
        <is>
          <t>POPS＆ANIME</t>
        </is>
      </c>
      <c r="C377" s="19" t="inlineStr">
        <is>
          <t>ハッピーエンドをはじめから</t>
        </is>
      </c>
      <c r="D377" s="19" t="inlineStr">
        <is>
          <t>1,254</t>
        </is>
      </c>
      <c r="E377" s="19" t="inlineStr">
        <is>
          <t>135</t>
        </is>
      </c>
      <c r="F377" s="19" t="inlineStr">
        <is>
          <t>13.3</t>
        </is>
      </c>
      <c r="G377" s="19" t="inlineStr">
        <is>
          <t>13</t>
        </is>
      </c>
      <c r="H377" s="19" t="inlineStr">
        <is>
          <t>None</t>
        </is>
      </c>
      <c r="K377" s="19">
        <f>C377&amp;A377</f>
        <v/>
      </c>
      <c r="L377" s="19">
        <f>F377</f>
        <v/>
      </c>
    </row>
    <row r="378">
      <c r="A378" s="19" t="inlineStr">
        <is>
          <t>MASTER</t>
        </is>
      </c>
      <c r="B378" s="19" t="inlineStr">
        <is>
          <t>オンゲキ</t>
        </is>
      </c>
      <c r="C378" s="19" t="inlineStr">
        <is>
          <t>Catch Me If You Can</t>
        </is>
      </c>
      <c r="D378" s="19" t="inlineStr">
        <is>
          <t>None</t>
        </is>
      </c>
      <c r="E378" s="19" t="inlineStr">
        <is>
          <t>None</t>
        </is>
      </c>
      <c r="F378" s="19" t="inlineStr">
        <is>
          <t>13.5</t>
        </is>
      </c>
      <c r="G378" s="19" t="inlineStr">
        <is>
          <t>13</t>
        </is>
      </c>
      <c r="H378" s="19" t="inlineStr">
        <is>
          <t>None</t>
        </is>
      </c>
      <c r="K378" s="19">
        <f>C378&amp;A378</f>
        <v/>
      </c>
      <c r="L378" s="19">
        <f>F378</f>
        <v/>
      </c>
    </row>
    <row r="379">
      <c r="A379" s="19" t="inlineStr">
        <is>
          <t>MASTER</t>
        </is>
      </c>
      <c r="B379" s="19" t="inlineStr">
        <is>
          <t>オンゲキ</t>
        </is>
      </c>
      <c r="C379" s="19" t="inlineStr">
        <is>
          <t>Skip ＆ Smile!!</t>
        </is>
      </c>
      <c r="D379" s="19" t="inlineStr">
        <is>
          <t>None</t>
        </is>
      </c>
      <c r="E379" s="19" t="inlineStr">
        <is>
          <t>None</t>
        </is>
      </c>
      <c r="F379" s="19" t="inlineStr">
        <is>
          <t>13.4</t>
        </is>
      </c>
      <c r="G379" s="19" t="inlineStr">
        <is>
          <t>13</t>
        </is>
      </c>
      <c r="H379" s="19" t="inlineStr">
        <is>
          <t>None</t>
        </is>
      </c>
      <c r="K379" s="19">
        <f>C379&amp;A379</f>
        <v/>
      </c>
      <c r="L379" s="19">
        <f>F379</f>
        <v/>
      </c>
    </row>
    <row r="380">
      <c r="A380" s="19" t="inlineStr">
        <is>
          <t>MASTER</t>
        </is>
      </c>
      <c r="B380" s="19" t="inlineStr">
        <is>
          <t>チュウマイ</t>
        </is>
      </c>
      <c r="C380" s="19" t="inlineStr">
        <is>
          <t>福宿音屋魂音泉</t>
        </is>
      </c>
      <c r="D380" s="19" t="inlineStr">
        <is>
          <t>1,225</t>
        </is>
      </c>
      <c r="E380" s="19" t="inlineStr">
        <is>
          <t>111</t>
        </is>
      </c>
      <c r="F380" s="19" t="inlineStr">
        <is>
          <t>13.4</t>
        </is>
      </c>
      <c r="G380" s="19" t="inlineStr">
        <is>
          <t>13</t>
        </is>
      </c>
      <c r="H380" s="19" t="inlineStr">
        <is>
          <t>None</t>
        </is>
      </c>
      <c r="K380" s="19">
        <f>C380&amp;A380</f>
        <v/>
      </c>
      <c r="L380" s="19">
        <f>F380</f>
        <v/>
      </c>
    </row>
    <row r="381">
      <c r="A381" s="19" t="inlineStr">
        <is>
          <t>MASTER</t>
        </is>
      </c>
      <c r="B381" s="19" t="inlineStr">
        <is>
          <t>niconico</t>
        </is>
      </c>
      <c r="C381" s="19" t="inlineStr">
        <is>
          <t>電脳少女は歌姫の夢を見るか?</t>
        </is>
      </c>
      <c r="D381" s="19" t="inlineStr">
        <is>
          <t>None</t>
        </is>
      </c>
      <c r="E381" s="19" t="inlineStr">
        <is>
          <t>None</t>
        </is>
      </c>
      <c r="F381" s="19" t="inlineStr">
        <is>
          <t>13.3</t>
        </is>
      </c>
      <c r="G381" s="19" t="inlineStr">
        <is>
          <t>13</t>
        </is>
      </c>
      <c r="H381" s="19" t="inlineStr">
        <is>
          <t>2021/12/2 通常配信</t>
        </is>
      </c>
      <c r="K381" s="19">
        <f>C381&amp;A381</f>
        <v/>
      </c>
      <c r="L381" s="19">
        <f>F381</f>
        <v/>
      </c>
    </row>
    <row r="382">
      <c r="A382" s="19" t="inlineStr">
        <is>
          <t>MASTER</t>
        </is>
      </c>
      <c r="B382" s="19" t="inlineStr">
        <is>
          <t>ボーナストラック</t>
        </is>
      </c>
      <c r="C382" s="19" t="inlineStr">
        <is>
          <t>無敵のフロンティア三銃士 -三角 葵ソロver.-</t>
        </is>
      </c>
      <c r="D382" s="19" t="inlineStr">
        <is>
          <t>None</t>
        </is>
      </c>
      <c r="E382" s="19" t="inlineStr">
        <is>
          <t>None</t>
        </is>
      </c>
      <c r="F382" s="19" t="inlineStr">
        <is>
          <t>None</t>
        </is>
      </c>
      <c r="G382" s="19" t="inlineStr">
        <is>
          <t>13</t>
        </is>
      </c>
      <c r="H382" s="19" t="inlineStr">
        <is>
          <t>None</t>
        </is>
      </c>
      <c r="K382" s="19">
        <f>C382&amp;A382</f>
        <v/>
      </c>
      <c r="L382" s="19">
        <f>F382</f>
        <v/>
      </c>
    </row>
    <row r="383">
      <c r="A383" s="19" t="inlineStr">
        <is>
          <t>MASTER</t>
        </is>
      </c>
      <c r="B383" s="19" t="inlineStr">
        <is>
          <t>ボーナストラック</t>
        </is>
      </c>
      <c r="C383" s="19" t="inlineStr">
        <is>
          <t>無敵のフロンティア三銃士 -日向 千夏ソロver.-</t>
        </is>
      </c>
      <c r="D383" s="19" t="inlineStr">
        <is>
          <t>None</t>
        </is>
      </c>
      <c r="E383" s="19" t="inlineStr">
        <is>
          <t>None</t>
        </is>
      </c>
      <c r="F383" s="19" t="inlineStr">
        <is>
          <t>None</t>
        </is>
      </c>
      <c r="G383" s="19" t="inlineStr">
        <is>
          <t>13</t>
        </is>
      </c>
      <c r="H383" s="19" t="inlineStr">
        <is>
          <t>None</t>
        </is>
      </c>
      <c r="K383" s="19">
        <f>C383&amp;A383</f>
        <v/>
      </c>
      <c r="L383" s="19">
        <f>F383</f>
        <v/>
      </c>
    </row>
    <row r="384">
      <c r="A384" s="19" t="inlineStr">
        <is>
          <t>MASTER</t>
        </is>
      </c>
      <c r="B384" s="19" t="inlineStr">
        <is>
          <t>ボーナストラック</t>
        </is>
      </c>
      <c r="C384" s="19" t="inlineStr">
        <is>
          <t>無敵のフロンティア三銃士 -九條 楓ソロver.-</t>
        </is>
      </c>
      <c r="D384" s="19" t="inlineStr">
        <is>
          <t>None</t>
        </is>
      </c>
      <c r="E384" s="19" t="inlineStr">
        <is>
          <t>None</t>
        </is>
      </c>
      <c r="F384" s="19" t="inlineStr">
        <is>
          <t>None</t>
        </is>
      </c>
      <c r="G384" s="19" t="inlineStr">
        <is>
          <t>13</t>
        </is>
      </c>
      <c r="H384" s="19" t="inlineStr">
        <is>
          <t>None</t>
        </is>
      </c>
      <c r="K384" s="19">
        <f>C384&amp;A384</f>
        <v/>
      </c>
      <c r="L384" s="19">
        <f>F384</f>
        <v/>
      </c>
    </row>
    <row r="385">
      <c r="A385" s="19" t="inlineStr">
        <is>
          <t>EXPERT</t>
        </is>
      </c>
      <c r="B385" s="19" t="inlineStr">
        <is>
          <t>VARIETY</t>
        </is>
      </c>
      <c r="C385" s="19" t="inlineStr">
        <is>
          <t>MANIERA REMASTERED</t>
        </is>
      </c>
      <c r="D385" s="19" t="inlineStr">
        <is>
          <t>None</t>
        </is>
      </c>
      <c r="E385" s="19" t="inlineStr">
        <is>
          <t>None</t>
        </is>
      </c>
      <c r="F385" s="19" t="inlineStr">
        <is>
          <t>13.5</t>
        </is>
      </c>
      <c r="G385" s="19" t="inlineStr">
        <is>
          <t>13</t>
        </is>
      </c>
      <c r="H385" s="19" t="inlineStr">
        <is>
          <t>None</t>
        </is>
      </c>
      <c r="K385" s="19">
        <f>C385&amp;A385</f>
        <v/>
      </c>
      <c r="L385" s="19">
        <f>F385</f>
        <v/>
      </c>
    </row>
    <row r="386">
      <c r="A386" s="19" t="inlineStr">
        <is>
          <t>MASTER</t>
        </is>
      </c>
      <c r="B386" s="19" t="inlineStr">
        <is>
          <t>東方Project</t>
        </is>
      </c>
      <c r="C386" s="19" t="inlineStr">
        <is>
          <t>お空のニュークリアフュージョン道場</t>
        </is>
      </c>
      <c r="D386" s="19" t="inlineStr">
        <is>
          <t>1,868</t>
        </is>
      </c>
      <c r="E386" s="19" t="inlineStr">
        <is>
          <t>142</t>
        </is>
      </c>
      <c r="F386" s="19" t="inlineStr">
        <is>
          <t>13.3</t>
        </is>
      </c>
      <c r="G386" s="19" t="inlineStr">
        <is>
          <t>13</t>
        </is>
      </c>
      <c r="H386" s="19" t="inlineStr">
        <is>
          <t>None</t>
        </is>
      </c>
      <c r="K386" s="19">
        <f>C386&amp;A386</f>
        <v/>
      </c>
      <c r="L386" s="19">
        <f>F386</f>
        <v/>
      </c>
    </row>
    <row r="387">
      <c r="A387" s="19" t="inlineStr">
        <is>
          <t>EXPERT</t>
        </is>
      </c>
      <c r="B387" s="19" t="inlineStr">
        <is>
          <t>VARIETY</t>
        </is>
      </c>
      <c r="C387" s="19" t="inlineStr">
        <is>
          <t>Shamshir -rough Pt.2-</t>
        </is>
      </c>
      <c r="D387" s="19" t="inlineStr">
        <is>
          <t>None</t>
        </is>
      </c>
      <c r="E387" s="19" t="inlineStr">
        <is>
          <t>None</t>
        </is>
      </c>
      <c r="F387" s="19" t="inlineStr">
        <is>
          <t>13.0</t>
        </is>
      </c>
      <c r="G387" s="19" t="inlineStr">
        <is>
          <t>13</t>
        </is>
      </c>
      <c r="H387" s="19" t="inlineStr">
        <is>
          <t>None</t>
        </is>
      </c>
      <c r="K387" s="19">
        <f>C387&amp;A387</f>
        <v/>
      </c>
      <c r="L387" s="19">
        <f>F387</f>
        <v/>
      </c>
    </row>
    <row r="388">
      <c r="A388" s="19" t="inlineStr">
        <is>
          <t>MASTER</t>
        </is>
      </c>
      <c r="B388" s="19" t="inlineStr">
        <is>
          <t>VARIETY</t>
        </is>
      </c>
      <c r="C388" s="19" t="inlineStr">
        <is>
          <t>rePrayer</t>
        </is>
      </c>
      <c r="D388" s="19" t="inlineStr">
        <is>
          <t>None</t>
        </is>
      </c>
      <c r="E388" s="19" t="inlineStr">
        <is>
          <t>None</t>
        </is>
      </c>
      <c r="F388" s="19" t="inlineStr">
        <is>
          <t>13.4</t>
        </is>
      </c>
      <c r="G388" s="19" t="inlineStr">
        <is>
          <t>13</t>
        </is>
      </c>
      <c r="H388" s="19" t="inlineStr">
        <is>
          <t>None</t>
        </is>
      </c>
      <c r="K388" s="19">
        <f>C388&amp;A388</f>
        <v/>
      </c>
      <c r="L388" s="19">
        <f>F388</f>
        <v/>
      </c>
    </row>
    <row r="389">
      <c r="A389" s="19" t="inlineStr">
        <is>
          <t>MASTER</t>
        </is>
      </c>
      <c r="B389" s="19" t="inlineStr">
        <is>
          <t>VARIETY</t>
        </is>
      </c>
      <c r="C389" s="19" t="inlineStr">
        <is>
          <t>Party 4U "holy nite mix"</t>
        </is>
      </c>
      <c r="D389" s="19" t="inlineStr">
        <is>
          <t>None</t>
        </is>
      </c>
      <c r="E389" s="19" t="inlineStr">
        <is>
          <t>None</t>
        </is>
      </c>
      <c r="F389" s="19" t="inlineStr">
        <is>
          <t>13.3</t>
        </is>
      </c>
      <c r="G389" s="19" t="inlineStr">
        <is>
          <t>13</t>
        </is>
      </c>
      <c r="H389" s="19" t="inlineStr">
        <is>
          <t>None</t>
        </is>
      </c>
      <c r="K389" s="19">
        <f>C389&amp;A389</f>
        <v/>
      </c>
      <c r="L389" s="19">
        <f>F389</f>
        <v/>
      </c>
    </row>
    <row r="390">
      <c r="A390" s="19" t="inlineStr">
        <is>
          <t>MASTER</t>
        </is>
      </c>
      <c r="B390" s="19" t="inlineStr">
        <is>
          <t>オンゲキ</t>
        </is>
      </c>
      <c r="C390" s="19" t="inlineStr">
        <is>
          <t>天つ風</t>
        </is>
      </c>
      <c r="D390" s="19" t="inlineStr">
        <is>
          <t>None</t>
        </is>
      </c>
      <c r="E390" s="19" t="inlineStr">
        <is>
          <t>None</t>
        </is>
      </c>
      <c r="F390" s="19" t="inlineStr">
        <is>
          <t>13.1</t>
        </is>
      </c>
      <c r="G390" s="19" t="inlineStr">
        <is>
          <t>13</t>
        </is>
      </c>
      <c r="H390" s="19" t="inlineStr">
        <is>
          <t>None</t>
        </is>
      </c>
      <c r="K390" s="19">
        <f>C390&amp;A390</f>
        <v/>
      </c>
      <c r="L390" s="19">
        <f>F390</f>
        <v/>
      </c>
    </row>
    <row r="391">
      <c r="A391" s="19" t="inlineStr">
        <is>
          <t>MASTER</t>
        </is>
      </c>
      <c r="B391" s="19" t="inlineStr">
        <is>
          <t>POPS＆ANIME</t>
        </is>
      </c>
      <c r="C391" s="19" t="inlineStr">
        <is>
          <t>はっぴぃ にゅう にゃあ</t>
        </is>
      </c>
      <c r="D391" s="19" t="inlineStr">
        <is>
          <t>None</t>
        </is>
      </c>
      <c r="E391" s="19" t="inlineStr">
        <is>
          <t>None</t>
        </is>
      </c>
      <c r="F391" s="19" t="inlineStr">
        <is>
          <t>13.6</t>
        </is>
      </c>
      <c r="G391" s="19" t="inlineStr">
        <is>
          <t>13</t>
        </is>
      </c>
      <c r="H391" s="19" t="inlineStr">
        <is>
          <t>None</t>
        </is>
      </c>
      <c r="K391" s="19">
        <f>C391&amp;A391</f>
        <v/>
      </c>
      <c r="L391" s="19">
        <f>F391</f>
        <v/>
      </c>
    </row>
    <row r="392">
      <c r="A392" s="19" t="inlineStr">
        <is>
          <t>MASTER</t>
        </is>
      </c>
      <c r="B392" s="19" t="inlineStr">
        <is>
          <t>ボーナストラック</t>
        </is>
      </c>
      <c r="C392" s="19" t="inlineStr">
        <is>
          <t>Heart Cooking Recipe -藤沢 柚子ソロver.-</t>
        </is>
      </c>
      <c r="D392" s="19" t="inlineStr">
        <is>
          <t>None</t>
        </is>
      </c>
      <c r="E392" s="19" t="inlineStr">
        <is>
          <t>None</t>
        </is>
      </c>
      <c r="F392" s="19" t="inlineStr">
        <is>
          <t>None</t>
        </is>
      </c>
      <c r="G392" s="19" t="inlineStr">
        <is>
          <t>13</t>
        </is>
      </c>
      <c r="H392" s="19" t="inlineStr">
        <is>
          <t>None</t>
        </is>
      </c>
      <c r="K392" s="19">
        <f>C392&amp;A392</f>
        <v/>
      </c>
      <c r="L392" s="19">
        <f>F392</f>
        <v/>
      </c>
    </row>
    <row r="393">
      <c r="A393" s="19" t="inlineStr">
        <is>
          <t>MASTER</t>
        </is>
      </c>
      <c r="B393" s="19" t="inlineStr">
        <is>
          <t>ボーナストラック</t>
        </is>
      </c>
      <c r="C393" s="19" t="inlineStr">
        <is>
          <t>Heart Cooking Recipe -井之原 小星ソロver.-</t>
        </is>
      </c>
      <c r="D393" s="19" t="inlineStr">
        <is>
          <t>None</t>
        </is>
      </c>
      <c r="E393" s="19" t="inlineStr">
        <is>
          <t>None</t>
        </is>
      </c>
      <c r="F393" s="19" t="inlineStr">
        <is>
          <t>None</t>
        </is>
      </c>
      <c r="G393" s="19" t="inlineStr">
        <is>
          <t>13</t>
        </is>
      </c>
      <c r="H393" s="19" t="inlineStr">
        <is>
          <t>None</t>
        </is>
      </c>
      <c r="K393" s="19">
        <f>C393&amp;A393</f>
        <v/>
      </c>
      <c r="L393" s="19">
        <f>F393</f>
        <v/>
      </c>
    </row>
    <row r="394">
      <c r="A394" s="19" t="inlineStr">
        <is>
          <t>MASTER</t>
        </is>
      </c>
      <c r="B394" s="19" t="inlineStr">
        <is>
          <t>ボーナストラック</t>
        </is>
      </c>
      <c r="C394" s="19" t="inlineStr">
        <is>
          <t>Heart Cooking Recipe -九條 楓ソロver.-</t>
        </is>
      </c>
      <c r="D394" s="19" t="inlineStr">
        <is>
          <t>None</t>
        </is>
      </c>
      <c r="E394" s="19" t="inlineStr">
        <is>
          <t>None</t>
        </is>
      </c>
      <c r="F394" s="19" t="inlineStr">
        <is>
          <t>None</t>
        </is>
      </c>
      <c r="G394" s="19" t="inlineStr">
        <is>
          <t>13</t>
        </is>
      </c>
      <c r="H394" s="19" t="inlineStr">
        <is>
          <t>None</t>
        </is>
      </c>
      <c r="K394" s="19">
        <f>C394&amp;A394</f>
        <v/>
      </c>
      <c r="L394" s="19">
        <f>F394</f>
        <v/>
      </c>
    </row>
    <row r="395">
      <c r="A395" s="19" t="inlineStr">
        <is>
          <t>MASTER</t>
        </is>
      </c>
      <c r="B395" s="19" t="inlineStr">
        <is>
          <t>niconico</t>
        </is>
      </c>
      <c r="C395" s="19" t="inlineStr">
        <is>
          <t>Ready Steady</t>
        </is>
      </c>
      <c r="D395" s="19" t="inlineStr">
        <is>
          <t>None</t>
        </is>
      </c>
      <c r="E395" s="19" t="inlineStr">
        <is>
          <t>None</t>
        </is>
      </c>
      <c r="F395" s="19" t="inlineStr">
        <is>
          <t>13.0</t>
        </is>
      </c>
      <c r="G395" s="19" t="inlineStr">
        <is>
          <t>13</t>
        </is>
      </c>
      <c r="H395" s="19" t="inlineStr">
        <is>
          <t>None</t>
        </is>
      </c>
      <c r="K395" s="19">
        <f>C395&amp;A395</f>
        <v/>
      </c>
      <c r="L395" s="19">
        <f>F395</f>
        <v/>
      </c>
    </row>
    <row r="396">
      <c r="A396" s="19" t="inlineStr">
        <is>
          <t>EXPERT</t>
        </is>
      </c>
      <c r="B396" s="19" t="inlineStr">
        <is>
          <t>オンゲキ</t>
        </is>
      </c>
      <c r="C396" s="19" t="inlineStr">
        <is>
          <t>Diamond Dust</t>
        </is>
      </c>
      <c r="D396" s="19" t="inlineStr">
        <is>
          <t>None</t>
        </is>
      </c>
      <c r="E396" s="19" t="inlineStr">
        <is>
          <t>None</t>
        </is>
      </c>
      <c r="F396" s="19" t="inlineStr">
        <is>
          <t>13.6</t>
        </is>
      </c>
      <c r="G396" s="19" t="inlineStr">
        <is>
          <t>13</t>
        </is>
      </c>
      <c r="H396" s="19" t="inlineStr">
        <is>
          <t>None</t>
        </is>
      </c>
      <c r="K396" s="19">
        <f>C396&amp;A396</f>
        <v/>
      </c>
      <c r="L396" s="19">
        <f>F396</f>
        <v/>
      </c>
    </row>
    <row r="397">
      <c r="A397" s="19" t="inlineStr">
        <is>
          <t>MASTER</t>
        </is>
      </c>
      <c r="B397" s="19" t="inlineStr">
        <is>
          <t>オンゲキ</t>
        </is>
      </c>
      <c r="C397" s="19" t="inlineStr">
        <is>
          <t>I got a gig tonight!</t>
        </is>
      </c>
      <c r="D397" s="19" t="inlineStr">
        <is>
          <t>None</t>
        </is>
      </c>
      <c r="E397" s="19" t="inlineStr">
        <is>
          <t>None</t>
        </is>
      </c>
      <c r="F397" s="19" t="inlineStr">
        <is>
          <t>13.5</t>
        </is>
      </c>
      <c r="G397" s="19" t="inlineStr">
        <is>
          <t>13</t>
        </is>
      </c>
      <c r="H397" s="19" t="inlineStr">
        <is>
          <t>None</t>
        </is>
      </c>
      <c r="K397" s="19">
        <f>C397&amp;A397</f>
        <v/>
      </c>
      <c r="L397" s="19">
        <f>F397</f>
        <v/>
      </c>
    </row>
    <row r="398">
      <c r="A398" s="19" t="inlineStr">
        <is>
          <t>MASTER</t>
        </is>
      </c>
      <c r="B398" s="19" t="inlineStr">
        <is>
          <t>niconico</t>
        </is>
      </c>
      <c r="C398" s="19" t="inlineStr">
        <is>
          <t>ワーワーワールド</t>
        </is>
      </c>
      <c r="D398" s="19" t="inlineStr">
        <is>
          <t>None</t>
        </is>
      </c>
      <c r="E398" s="19" t="inlineStr">
        <is>
          <t>None</t>
        </is>
      </c>
      <c r="F398" s="19" t="inlineStr">
        <is>
          <t>13.3</t>
        </is>
      </c>
      <c r="G398" s="19" t="inlineStr">
        <is>
          <t>13</t>
        </is>
      </c>
      <c r="H398" s="19" t="inlineStr">
        <is>
          <t>None</t>
        </is>
      </c>
      <c r="K398" s="19">
        <f>C398&amp;A398</f>
        <v/>
      </c>
      <c r="L398" s="19">
        <f>F398</f>
        <v/>
      </c>
    </row>
    <row r="399">
      <c r="A399" s="19" t="inlineStr">
        <is>
          <t>EXPERT</t>
        </is>
      </c>
      <c r="B399" s="19" t="inlineStr">
        <is>
          <t>VARIETY</t>
        </is>
      </c>
      <c r="C399" s="19" t="inlineStr">
        <is>
          <t>Crimson Phoenix</t>
        </is>
      </c>
      <c r="D399" s="19" t="inlineStr">
        <is>
          <t>None</t>
        </is>
      </c>
      <c r="E399" s="19" t="inlineStr">
        <is>
          <t>None</t>
        </is>
      </c>
      <c r="F399" s="19" t="inlineStr">
        <is>
          <t>13.0</t>
        </is>
      </c>
      <c r="G399" s="19" t="inlineStr">
        <is>
          <t>13</t>
        </is>
      </c>
      <c r="H399" s="19" t="inlineStr">
        <is>
          <t>None</t>
        </is>
      </c>
      <c r="K399" s="19">
        <f>C399&amp;A399</f>
        <v/>
      </c>
      <c r="L399" s="19">
        <f>F399</f>
        <v/>
      </c>
    </row>
    <row r="400">
      <c r="A400" s="19" t="inlineStr">
        <is>
          <t>MASTER</t>
        </is>
      </c>
      <c r="B400" s="19" t="inlineStr">
        <is>
          <t>niconico</t>
        </is>
      </c>
      <c r="C400" s="19" t="inlineStr">
        <is>
          <t>腐れ外道とチョコレゐト</t>
        </is>
      </c>
      <c r="D400" s="19" t="inlineStr">
        <is>
          <t>None</t>
        </is>
      </c>
      <c r="E400" s="19" t="inlineStr">
        <is>
          <t>None</t>
        </is>
      </c>
      <c r="F400" s="19" t="inlineStr">
        <is>
          <t>13.4</t>
        </is>
      </c>
      <c r="G400" s="19" t="inlineStr">
        <is>
          <t>13</t>
        </is>
      </c>
      <c r="H400" s="19" t="inlineStr">
        <is>
          <t>None</t>
        </is>
      </c>
      <c r="K400" s="19">
        <f>C400&amp;A400</f>
        <v/>
      </c>
      <c r="L400" s="19">
        <f>F400</f>
        <v/>
      </c>
    </row>
    <row r="401">
      <c r="A401" s="19" t="inlineStr">
        <is>
          <t>MASTER</t>
        </is>
      </c>
      <c r="B401" s="19" t="inlineStr">
        <is>
          <t>ボーナストラック</t>
        </is>
      </c>
      <c r="C401" s="19" t="inlineStr">
        <is>
          <t>give it up to you -早乙女 彩華ソロver.-</t>
        </is>
      </c>
      <c r="D401" s="19" t="inlineStr">
        <is>
          <t>None</t>
        </is>
      </c>
      <c r="E401" s="19" t="inlineStr">
        <is>
          <t>None</t>
        </is>
      </c>
      <c r="F401" s="19" t="inlineStr">
        <is>
          <t>None</t>
        </is>
      </c>
      <c r="G401" s="19" t="inlineStr">
        <is>
          <t>13</t>
        </is>
      </c>
      <c r="H401" s="19" t="inlineStr">
        <is>
          <t>None</t>
        </is>
      </c>
      <c r="K401" s="19">
        <f>C401&amp;A401</f>
        <v/>
      </c>
      <c r="L401" s="19">
        <f>F401</f>
        <v/>
      </c>
    </row>
    <row r="402">
      <c r="A402" s="19" t="inlineStr">
        <is>
          <t>MASTER</t>
        </is>
      </c>
      <c r="B402" s="19" t="inlineStr">
        <is>
          <t>ボーナストラック</t>
        </is>
      </c>
      <c r="C402" s="19" t="inlineStr">
        <is>
          <t>give it up to you -桜井 春菜ソロver.-</t>
        </is>
      </c>
      <c r="D402" s="19" t="inlineStr">
        <is>
          <t>None</t>
        </is>
      </c>
      <c r="E402" s="19" t="inlineStr">
        <is>
          <t>None</t>
        </is>
      </c>
      <c r="F402" s="19" t="inlineStr">
        <is>
          <t>None</t>
        </is>
      </c>
      <c r="G402" s="19" t="inlineStr">
        <is>
          <t>13</t>
        </is>
      </c>
      <c r="H402" s="19" t="inlineStr">
        <is>
          <t>None</t>
        </is>
      </c>
      <c r="K402" s="19">
        <f>C402&amp;A402</f>
        <v/>
      </c>
      <c r="L402" s="19">
        <f>F402</f>
        <v/>
      </c>
    </row>
    <row r="403">
      <c r="A403" s="19" t="inlineStr">
        <is>
          <t>EXPERT</t>
        </is>
      </c>
      <c r="B403" s="19" t="inlineStr">
        <is>
          <t>オンゲキ</t>
        </is>
      </c>
      <c r="C403" s="19" t="inlineStr">
        <is>
          <t>Magical Panic Adventure</t>
        </is>
      </c>
      <c r="D403" s="19" t="inlineStr">
        <is>
          <t>None</t>
        </is>
      </c>
      <c r="E403" s="19" t="inlineStr">
        <is>
          <t>None</t>
        </is>
      </c>
      <c r="F403" s="19" t="inlineStr">
        <is>
          <t>13.5</t>
        </is>
      </c>
      <c r="G403" s="19" t="inlineStr">
        <is>
          <t>13</t>
        </is>
      </c>
      <c r="H403" s="19" t="inlineStr">
        <is>
          <t>None</t>
        </is>
      </c>
      <c r="K403" s="19">
        <f>C403&amp;A403</f>
        <v/>
      </c>
      <c r="L403" s="19">
        <f>F403</f>
        <v/>
      </c>
    </row>
    <row r="404">
      <c r="A404" s="19" t="inlineStr">
        <is>
          <t>MASTER</t>
        </is>
      </c>
      <c r="B404" s="19" t="inlineStr">
        <is>
          <t>VARIETY</t>
        </is>
      </c>
      <c r="C404" s="19" t="inlineStr">
        <is>
          <t>Velaciela (Hyper Mix)</t>
        </is>
      </c>
      <c r="D404" s="19" t="inlineStr">
        <is>
          <t>None</t>
        </is>
      </c>
      <c r="E404" s="19" t="inlineStr">
        <is>
          <t>None</t>
        </is>
      </c>
      <c r="F404" s="19" t="inlineStr">
        <is>
          <t>13.4</t>
        </is>
      </c>
      <c r="G404" s="19" t="inlineStr">
        <is>
          <t>13</t>
        </is>
      </c>
      <c r="H404" s="19" t="inlineStr">
        <is>
          <t>None</t>
        </is>
      </c>
      <c r="K404" s="19">
        <f>C404&amp;A404</f>
        <v/>
      </c>
      <c r="L404" s="19">
        <f>F404</f>
        <v/>
      </c>
    </row>
    <row r="405">
      <c r="A405" s="19" t="inlineStr">
        <is>
          <t>MASTER</t>
        </is>
      </c>
      <c r="B405" s="19" t="inlineStr">
        <is>
          <t>POPS＆ANIME</t>
        </is>
      </c>
      <c r="C405" s="19" t="inlineStr">
        <is>
          <t>サンダーライン</t>
        </is>
      </c>
      <c r="D405" s="19" t="inlineStr">
        <is>
          <t>None</t>
        </is>
      </c>
      <c r="E405" s="19" t="inlineStr">
        <is>
          <t>None</t>
        </is>
      </c>
      <c r="F405" s="19" t="inlineStr">
        <is>
          <t>13.1</t>
        </is>
      </c>
      <c r="G405" s="19" t="inlineStr">
        <is>
          <t>13</t>
        </is>
      </c>
      <c r="H405" s="19" t="inlineStr">
        <is>
          <t>None</t>
        </is>
      </c>
      <c r="K405" s="19">
        <f>C405&amp;A405</f>
        <v/>
      </c>
      <c r="L405" s="19">
        <f>F405</f>
        <v/>
      </c>
    </row>
    <row r="406">
      <c r="A406" s="19" t="inlineStr">
        <is>
          <t>MASTER</t>
        </is>
      </c>
      <c r="B406" s="19" t="inlineStr">
        <is>
          <t>POPS＆ANIME</t>
        </is>
      </c>
      <c r="C406" s="19" t="inlineStr">
        <is>
          <t>Let Me Know (feat. Masayoshi Iimori)</t>
        </is>
      </c>
      <c r="D406" s="19" t="inlineStr">
        <is>
          <t>None</t>
        </is>
      </c>
      <c r="E406" s="19" t="inlineStr">
        <is>
          <t>None</t>
        </is>
      </c>
      <c r="F406" s="19" t="inlineStr">
        <is>
          <t>13.3</t>
        </is>
      </c>
      <c r="G406" s="19" t="inlineStr">
        <is>
          <t>13</t>
        </is>
      </c>
      <c r="H406" s="19" t="inlineStr">
        <is>
          <t>None</t>
        </is>
      </c>
      <c r="K406" s="19">
        <f>C406&amp;A406</f>
        <v/>
      </c>
      <c r="L406" s="19">
        <f>F406</f>
        <v/>
      </c>
    </row>
    <row r="407">
      <c r="A407" s="19" t="inlineStr">
        <is>
          <t>MASTER</t>
        </is>
      </c>
      <c r="B407" s="19" t="inlineStr">
        <is>
          <t>オンゲキ</t>
        </is>
      </c>
      <c r="C407" s="19" t="inlineStr">
        <is>
          <t>Butterfly Wave</t>
        </is>
      </c>
      <c r="D407" s="19" t="inlineStr">
        <is>
          <t>None</t>
        </is>
      </c>
      <c r="E407" s="19" t="inlineStr">
        <is>
          <t>None</t>
        </is>
      </c>
      <c r="F407" s="19" t="inlineStr">
        <is>
          <t>13.6</t>
        </is>
      </c>
      <c r="G407" s="19" t="inlineStr">
        <is>
          <t>13</t>
        </is>
      </c>
      <c r="H407" s="19" t="inlineStr">
        <is>
          <t>None</t>
        </is>
      </c>
      <c r="K407" s="19">
        <f>C407&amp;A407</f>
        <v/>
      </c>
      <c r="L407" s="19">
        <f>F407</f>
        <v/>
      </c>
    </row>
    <row r="408">
      <c r="A408" s="19" t="inlineStr">
        <is>
          <t>MASTER</t>
        </is>
      </c>
      <c r="B408" s="19" t="inlineStr">
        <is>
          <t>オンゲキ</t>
        </is>
      </c>
      <c r="C408" s="19" t="inlineStr">
        <is>
          <t>Island Breeze</t>
        </is>
      </c>
      <c r="D408" s="19" t="inlineStr">
        <is>
          <t>None</t>
        </is>
      </c>
      <c r="E408" s="19" t="inlineStr">
        <is>
          <t>None</t>
        </is>
      </c>
      <c r="F408" s="19" t="inlineStr">
        <is>
          <t>13.3</t>
        </is>
      </c>
      <c r="G408" s="19" t="inlineStr">
        <is>
          <t>13</t>
        </is>
      </c>
      <c r="H408" s="19" t="inlineStr">
        <is>
          <t>None</t>
        </is>
      </c>
      <c r="K408" s="19">
        <f>C408&amp;A408</f>
        <v/>
      </c>
      <c r="L408" s="19">
        <f>F408</f>
        <v/>
      </c>
    </row>
    <row r="409">
      <c r="A409" s="19" t="inlineStr">
        <is>
          <t>MASTER</t>
        </is>
      </c>
      <c r="B409" s="19" t="inlineStr">
        <is>
          <t>VARIETY</t>
        </is>
      </c>
      <c r="C409" s="19" t="inlineStr">
        <is>
          <t>The Formula</t>
        </is>
      </c>
      <c r="D409" s="19" t="inlineStr">
        <is>
          <t>894</t>
        </is>
      </c>
      <c r="E409" s="19" t="inlineStr">
        <is>
          <t>115</t>
        </is>
      </c>
      <c r="F409" s="19" t="inlineStr">
        <is>
          <t>12.7</t>
        </is>
      </c>
      <c r="G409" s="19" t="inlineStr">
        <is>
          <t>12+</t>
        </is>
      </c>
      <c r="H409" s="19" t="inlineStr">
        <is>
          <t>ジュエル20個消費</t>
        </is>
      </c>
      <c r="K409" s="19">
        <f>C409&amp;A409</f>
        <v/>
      </c>
      <c r="L409" s="19">
        <f>F409</f>
        <v/>
      </c>
    </row>
    <row r="410">
      <c r="A410" s="19" t="inlineStr">
        <is>
          <t>MASTER</t>
        </is>
      </c>
      <c r="B410" s="19" t="inlineStr">
        <is>
          <t>チュウマイ</t>
        </is>
      </c>
      <c r="C410" s="19" t="inlineStr">
        <is>
          <t>Hyper Active</t>
        </is>
      </c>
      <c r="D410" s="19" t="inlineStr">
        <is>
          <t>1,021</t>
        </is>
      </c>
      <c r="E410" s="19" t="inlineStr">
        <is>
          <t>143</t>
        </is>
      </c>
      <c r="F410" s="19" t="inlineStr">
        <is>
          <t>12.8</t>
        </is>
      </c>
      <c r="G410" s="19" t="inlineStr">
        <is>
          <t>12+</t>
        </is>
      </c>
      <c r="H410" s="19" t="inlineStr">
        <is>
          <t>ジュエル5個消費</t>
        </is>
      </c>
      <c r="K410" s="19">
        <f>C410&amp;A410</f>
        <v/>
      </c>
      <c r="L410" s="19">
        <f>F410</f>
        <v/>
      </c>
    </row>
    <row r="411">
      <c r="A411" s="19" t="inlineStr">
        <is>
          <t>MASTER</t>
        </is>
      </c>
      <c r="B411" s="19" t="inlineStr">
        <is>
          <t>オンゲキ</t>
        </is>
      </c>
      <c r="C411" s="19" t="inlineStr">
        <is>
          <t>P!P!P!P!がおー!!</t>
        </is>
      </c>
      <c r="D411" s="19" t="inlineStr">
        <is>
          <t>1,092</t>
        </is>
      </c>
      <c r="E411" s="19" t="inlineStr">
        <is>
          <t>140</t>
        </is>
      </c>
      <c r="F411" s="19" t="inlineStr">
        <is>
          <t>12.9</t>
        </is>
      </c>
      <c r="G411" s="19" t="inlineStr">
        <is>
          <t>12+</t>
        </is>
      </c>
      <c r="H411" s="19" t="inlineStr">
        <is>
          <t>None</t>
        </is>
      </c>
      <c r="K411" s="19">
        <f>C411&amp;A411</f>
        <v/>
      </c>
      <c r="L411" s="19">
        <f>F411</f>
        <v/>
      </c>
    </row>
    <row r="412">
      <c r="A412" s="19" t="inlineStr">
        <is>
          <t>MASTER</t>
        </is>
      </c>
      <c r="B412" s="19" t="inlineStr">
        <is>
          <t>チュウマイ</t>
        </is>
      </c>
      <c r="C412" s="19" t="inlineStr">
        <is>
          <t>Cyberozar</t>
        </is>
      </c>
      <c r="D412" s="19" t="inlineStr">
        <is>
          <t>1,042</t>
        </is>
      </c>
      <c r="E412" s="19" t="inlineStr">
        <is>
          <t>126</t>
        </is>
      </c>
      <c r="F412" s="19" t="inlineStr">
        <is>
          <t>12.9</t>
        </is>
      </c>
      <c r="G412" s="19" t="inlineStr">
        <is>
          <t>12+</t>
        </is>
      </c>
      <c r="H412" s="19" t="inlineStr">
        <is>
          <t>ジュエル30個消費</t>
        </is>
      </c>
      <c r="K412" s="19">
        <f>C412&amp;A412</f>
        <v/>
      </c>
      <c r="L412" s="19">
        <f>F412</f>
        <v/>
      </c>
    </row>
    <row r="413">
      <c r="A413" s="19" t="inlineStr">
        <is>
          <t>MASTER</t>
        </is>
      </c>
      <c r="B413" s="19" t="inlineStr">
        <is>
          <t>niconico</t>
        </is>
      </c>
      <c r="C413" s="19" t="inlineStr">
        <is>
          <t>鬼KYOKAN</t>
        </is>
      </c>
      <c r="D413" s="19" t="inlineStr">
        <is>
          <t>1,174</t>
        </is>
      </c>
      <c r="E413" s="19" t="inlineStr">
        <is>
          <t>147</t>
        </is>
      </c>
      <c r="F413" s="19" t="inlineStr">
        <is>
          <t>12.9</t>
        </is>
      </c>
      <c r="G413" s="19" t="inlineStr">
        <is>
          <t>12+</t>
        </is>
      </c>
      <c r="H413" s="19" t="inlineStr">
        <is>
          <t>ジュエル45個消費</t>
        </is>
      </c>
      <c r="K413" s="19">
        <f>C413&amp;A413</f>
        <v/>
      </c>
      <c r="L413" s="19">
        <f>F413</f>
        <v/>
      </c>
    </row>
    <row r="414">
      <c r="A414" s="19" t="inlineStr">
        <is>
          <t>MASTER</t>
        </is>
      </c>
      <c r="B414" s="19" t="inlineStr">
        <is>
          <t>オンゲキ</t>
        </is>
      </c>
      <c r="C414" s="19" t="inlineStr">
        <is>
          <t>SWEET SHAKE!!</t>
        </is>
      </c>
      <c r="D414" s="19" t="inlineStr">
        <is>
          <t>1,222</t>
        </is>
      </c>
      <c r="E414" s="19" t="inlineStr">
        <is>
          <t>38</t>
        </is>
      </c>
      <c r="F414" s="19" t="inlineStr">
        <is>
          <t>12.8</t>
        </is>
      </c>
      <c r="G414" s="19" t="inlineStr">
        <is>
          <t>12+</t>
        </is>
      </c>
      <c r="H414" s="19" t="inlineStr">
        <is>
          <t>None</t>
        </is>
      </c>
      <c r="K414" s="19">
        <f>C414&amp;A414</f>
        <v/>
      </c>
      <c r="L414" s="19">
        <f>F414</f>
        <v/>
      </c>
    </row>
    <row r="415">
      <c r="A415" s="19" t="inlineStr">
        <is>
          <t>MASTER</t>
        </is>
      </c>
      <c r="B415" s="19" t="inlineStr">
        <is>
          <t>オンゲキ</t>
        </is>
      </c>
      <c r="C415" s="19" t="inlineStr">
        <is>
          <t>What color...</t>
        </is>
      </c>
      <c r="D415" s="19" t="inlineStr">
        <is>
          <t>904</t>
        </is>
      </c>
      <c r="E415" s="19" t="inlineStr">
        <is>
          <t>87</t>
        </is>
      </c>
      <c r="F415" s="19" t="inlineStr">
        <is>
          <t>12.9</t>
        </is>
      </c>
      <c r="G415" s="19" t="inlineStr">
        <is>
          <t>12+</t>
        </is>
      </c>
      <c r="H415" s="19" t="inlineStr">
        <is>
          <t>None</t>
        </is>
      </c>
      <c r="K415" s="19">
        <f>C415&amp;A415</f>
        <v/>
      </c>
      <c r="L415" s="19">
        <f>F415</f>
        <v/>
      </c>
    </row>
    <row r="416">
      <c r="A416" s="19" t="inlineStr">
        <is>
          <t>EXPERT</t>
        </is>
      </c>
      <c r="B416" s="19" t="inlineStr">
        <is>
          <t>オンゲキ</t>
        </is>
      </c>
      <c r="C416" s="19" t="inlineStr">
        <is>
          <t>Everlasting Today</t>
        </is>
      </c>
      <c r="D416" s="19" t="inlineStr">
        <is>
          <t>788</t>
        </is>
      </c>
      <c r="E416" s="19" t="inlineStr">
        <is>
          <t>96</t>
        </is>
      </c>
      <c r="F416" s="19" t="inlineStr">
        <is>
          <t>12.7</t>
        </is>
      </c>
      <c r="G416" s="19" t="inlineStr">
        <is>
          <t>12+</t>
        </is>
      </c>
      <c r="H416" s="19" t="inlineStr">
        <is>
          <t>None</t>
        </is>
      </c>
      <c r="K416" s="19">
        <f>C416&amp;A416</f>
        <v/>
      </c>
      <c r="L416" s="19">
        <f>F416</f>
        <v/>
      </c>
    </row>
    <row r="417">
      <c r="A417" s="19" t="inlineStr">
        <is>
          <t>MASTER</t>
        </is>
      </c>
      <c r="B417" s="19" t="inlineStr">
        <is>
          <t>東方Project</t>
        </is>
      </c>
      <c r="C417" s="19" t="inlineStr">
        <is>
          <t>Bad Apple!! feat．nomico</t>
        </is>
      </c>
      <c r="D417" s="19" t="inlineStr">
        <is>
          <t>870</t>
        </is>
      </c>
      <c r="E417" s="19" t="inlineStr">
        <is>
          <t>44</t>
        </is>
      </c>
      <c r="F417" s="19" t="inlineStr">
        <is>
          <t>12.7</t>
        </is>
      </c>
      <c r="G417" s="19" t="inlineStr">
        <is>
          <t>12+</t>
        </is>
      </c>
      <c r="H417" s="19" t="inlineStr">
        <is>
          <t>通常配信</t>
        </is>
      </c>
      <c r="K417" s="19">
        <f>C417&amp;A417</f>
        <v/>
      </c>
      <c r="L417" s="19">
        <f>F417</f>
        <v/>
      </c>
    </row>
    <row r="418">
      <c r="A418" s="19" t="inlineStr">
        <is>
          <t>MASTER</t>
        </is>
      </c>
      <c r="B418" s="19" t="inlineStr">
        <is>
          <t>東方Project</t>
        </is>
      </c>
      <c r="C418" s="19" t="inlineStr">
        <is>
          <t>ナイト・オブ・ナイツ</t>
        </is>
      </c>
      <c r="D418" s="19" t="inlineStr">
        <is>
          <t>985</t>
        </is>
      </c>
      <c r="E418" s="19" t="inlineStr">
        <is>
          <t>42</t>
        </is>
      </c>
      <c r="F418" s="19" t="inlineStr">
        <is>
          <t>12.8</t>
        </is>
      </c>
      <c r="G418" s="19" t="inlineStr">
        <is>
          <t>12+</t>
        </is>
      </c>
      <c r="H418" s="19" t="inlineStr">
        <is>
          <t>通常配信</t>
        </is>
      </c>
      <c r="K418" s="19">
        <f>C418&amp;A418</f>
        <v/>
      </c>
      <c r="L418" s="19">
        <f>F418</f>
        <v/>
      </c>
    </row>
    <row r="419">
      <c r="A419" s="19" t="inlineStr">
        <is>
          <t>MASTER</t>
        </is>
      </c>
      <c r="B419" s="19" t="inlineStr">
        <is>
          <t>東方Project</t>
        </is>
      </c>
      <c r="C419" s="19" t="inlineStr">
        <is>
          <t>幻想のサテライト</t>
        </is>
      </c>
      <c r="D419" s="19" t="inlineStr">
        <is>
          <t>1,024</t>
        </is>
      </c>
      <c r="E419" s="19" t="inlineStr">
        <is>
          <t>94</t>
        </is>
      </c>
      <c r="F419" s="19" t="inlineStr">
        <is>
          <t>12.9</t>
        </is>
      </c>
      <c r="G419" s="19" t="inlineStr">
        <is>
          <t>12+</t>
        </is>
      </c>
      <c r="H419" s="19" t="inlineStr">
        <is>
          <t>イベントジュエル30個</t>
        </is>
      </c>
      <c r="K419" s="19">
        <f>C419&amp;A419</f>
        <v/>
      </c>
      <c r="L419" s="19">
        <f>F419</f>
        <v/>
      </c>
    </row>
    <row r="420">
      <c r="A420" s="19" t="inlineStr">
        <is>
          <t>MASTER</t>
        </is>
      </c>
      <c r="B420" s="19" t="inlineStr">
        <is>
          <t>オンゲキ</t>
        </is>
      </c>
      <c r="C420" s="19" t="inlineStr">
        <is>
          <t>GAME IS LIFE</t>
        </is>
      </c>
      <c r="D420" s="19" t="inlineStr">
        <is>
          <t>1,204</t>
        </is>
      </c>
      <c r="E420" s="19" t="inlineStr">
        <is>
          <t>147</t>
        </is>
      </c>
      <c r="F420" s="19" t="inlineStr">
        <is>
          <t>12.9</t>
        </is>
      </c>
      <c r="G420" s="19" t="inlineStr">
        <is>
          <t>12+</t>
        </is>
      </c>
      <c r="H420" s="19" t="inlineStr">
        <is>
          <t>None</t>
        </is>
      </c>
      <c r="K420" s="19">
        <f>C420&amp;A420</f>
        <v/>
      </c>
      <c r="L420" s="19">
        <f>F420</f>
        <v/>
      </c>
    </row>
    <row r="421">
      <c r="A421" s="19" t="inlineStr">
        <is>
          <t>MASTER</t>
        </is>
      </c>
      <c r="B421" s="19" t="inlineStr">
        <is>
          <t>チュウマイ</t>
        </is>
      </c>
      <c r="C421" s="19" t="inlineStr">
        <is>
          <t>oboro</t>
        </is>
      </c>
      <c r="D421" s="19" t="inlineStr">
        <is>
          <t>971</t>
        </is>
      </c>
      <c r="E421" s="19" t="inlineStr">
        <is>
          <t>99</t>
        </is>
      </c>
      <c r="F421" s="19" t="inlineStr">
        <is>
          <t>12.9</t>
        </is>
      </c>
      <c r="G421" s="19" t="inlineStr">
        <is>
          <t>12+</t>
        </is>
      </c>
      <c r="H421" s="19" t="inlineStr">
        <is>
          <t>ジュエル75個消費</t>
        </is>
      </c>
      <c r="K421" s="19">
        <f>C421&amp;A421</f>
        <v/>
      </c>
      <c r="L421" s="19">
        <f>F421</f>
        <v/>
      </c>
    </row>
    <row r="422">
      <c r="A422" s="19" t="inlineStr">
        <is>
          <t>MASTER</t>
        </is>
      </c>
      <c r="B422" s="19" t="inlineStr">
        <is>
          <t>東方Project</t>
        </is>
      </c>
      <c r="C422" s="19" t="inlineStr">
        <is>
          <t>Energy Booster ～ 上海紅茶館</t>
        </is>
      </c>
      <c r="D422" s="19" t="inlineStr">
        <is>
          <t>1,038</t>
        </is>
      </c>
      <c r="E422" s="19" t="inlineStr">
        <is>
          <t>104</t>
        </is>
      </c>
      <c r="F422" s="19" t="inlineStr">
        <is>
          <t>12.7</t>
        </is>
      </c>
      <c r="G422" s="19" t="inlineStr">
        <is>
          <t>12+</t>
        </is>
      </c>
      <c r="H422" s="19" t="inlineStr">
        <is>
          <t>None</t>
        </is>
      </c>
      <c r="K422" s="19">
        <f>C422&amp;A422</f>
        <v/>
      </c>
      <c r="L422" s="19">
        <f>F422</f>
        <v/>
      </c>
    </row>
    <row r="423">
      <c r="A423" s="19" t="inlineStr">
        <is>
          <t>MASTER</t>
        </is>
      </c>
      <c r="B423" s="19" t="inlineStr">
        <is>
          <t>東方Project</t>
        </is>
      </c>
      <c r="C423" s="19" t="inlineStr">
        <is>
          <t>四次元跳躍機関</t>
        </is>
      </c>
      <c r="D423" s="19" t="inlineStr">
        <is>
          <t>810</t>
        </is>
      </c>
      <c r="E423" s="19" t="inlineStr">
        <is>
          <t>121</t>
        </is>
      </c>
      <c r="F423" s="19" t="inlineStr">
        <is>
          <t>12.7</t>
        </is>
      </c>
      <c r="G423" s="19" t="inlineStr">
        <is>
          <t>12+</t>
        </is>
      </c>
      <c r="H423" s="19" t="inlineStr">
        <is>
          <t>None</t>
        </is>
      </c>
      <c r="K423" s="19">
        <f>C423&amp;A423</f>
        <v/>
      </c>
      <c r="L423" s="19">
        <f>F423</f>
        <v/>
      </c>
    </row>
    <row r="424">
      <c r="A424" s="19" t="inlineStr">
        <is>
          <t>MASTER</t>
        </is>
      </c>
      <c r="B424" s="19" t="inlineStr">
        <is>
          <t>東方Project</t>
        </is>
      </c>
      <c r="C424" s="19" t="inlineStr">
        <is>
          <t>れみりあ☆デスティニー</t>
        </is>
      </c>
      <c r="D424" s="19" t="inlineStr">
        <is>
          <t>1,518</t>
        </is>
      </c>
      <c r="E424" s="19" t="inlineStr">
        <is>
          <t>70</t>
        </is>
      </c>
      <c r="F424" s="19" t="inlineStr">
        <is>
          <t>12.7</t>
        </is>
      </c>
      <c r="G424" s="19" t="inlineStr">
        <is>
          <t>12+</t>
        </is>
      </c>
      <c r="H424" s="19" t="inlineStr">
        <is>
          <t>None</t>
        </is>
      </c>
      <c r="K424" s="19">
        <f>C424&amp;A424</f>
        <v/>
      </c>
      <c r="L424" s="19">
        <f>F424</f>
        <v/>
      </c>
    </row>
    <row r="425">
      <c r="A425" s="19" t="inlineStr">
        <is>
          <t>MASTER</t>
        </is>
      </c>
      <c r="B425" s="19" t="inlineStr">
        <is>
          <t>niconico</t>
        </is>
      </c>
      <c r="C425" s="19" t="inlineStr">
        <is>
          <t>チュルリラ・チュルリラ・ダッダッダ!</t>
        </is>
      </c>
      <c r="D425" s="19" t="inlineStr">
        <is>
          <t>1,531</t>
        </is>
      </c>
      <c r="E425" s="19" t="inlineStr">
        <is>
          <t>84</t>
        </is>
      </c>
      <c r="F425" s="19" t="inlineStr">
        <is>
          <t>12.8</t>
        </is>
      </c>
      <c r="G425" s="19" t="inlineStr">
        <is>
          <t>12+</t>
        </is>
      </c>
      <c r="H425" s="19" t="inlineStr">
        <is>
          <t>イベントジュエル 30個</t>
        </is>
      </c>
      <c r="K425" s="19">
        <f>C425&amp;A425</f>
        <v/>
      </c>
      <c r="L425" s="19">
        <f>F425</f>
        <v/>
      </c>
    </row>
    <row r="426">
      <c r="A426" s="19" t="inlineStr">
        <is>
          <t>MASTER</t>
        </is>
      </c>
      <c r="B426" s="19" t="inlineStr">
        <is>
          <t>チュウマイ</t>
        </is>
      </c>
      <c r="C426" s="19" t="inlineStr">
        <is>
          <t>Dragoon</t>
        </is>
      </c>
      <c r="D426" s="19" t="inlineStr">
        <is>
          <t>929</t>
        </is>
      </c>
      <c r="E426" s="19" t="inlineStr">
        <is>
          <t>102</t>
        </is>
      </c>
      <c r="F426" s="19" t="inlineStr">
        <is>
          <t>12.8</t>
        </is>
      </c>
      <c r="G426" s="19" t="inlineStr">
        <is>
          <t>12+</t>
        </is>
      </c>
      <c r="H426" s="19" t="inlineStr">
        <is>
          <t>イベントジュエル 30個</t>
        </is>
      </c>
      <c r="K426" s="19">
        <f>C426&amp;A426</f>
        <v/>
      </c>
      <c r="L426" s="19">
        <f>F426</f>
        <v/>
      </c>
    </row>
    <row r="427">
      <c r="A427" s="19" t="inlineStr">
        <is>
          <t>EXPERT</t>
        </is>
      </c>
      <c r="B427" s="19" t="inlineStr">
        <is>
          <t>チュウマイ</t>
        </is>
      </c>
      <c r="C427" s="19" t="inlineStr">
        <is>
          <t>怒槌</t>
        </is>
      </c>
      <c r="D427" s="19" t="inlineStr">
        <is>
          <t>1,251</t>
        </is>
      </c>
      <c r="E427" s="19" t="inlineStr">
        <is>
          <t>240</t>
        </is>
      </c>
      <c r="F427" s="19" t="inlineStr">
        <is>
          <t>12.9</t>
        </is>
      </c>
      <c r="G427" s="19" t="inlineStr">
        <is>
          <t>12+</t>
        </is>
      </c>
      <c r="H427" s="19" t="inlineStr">
        <is>
          <t>None</t>
        </is>
      </c>
      <c r="K427" s="19">
        <f>C427&amp;A427</f>
        <v/>
      </c>
      <c r="L427" s="19">
        <f>F427</f>
        <v/>
      </c>
    </row>
    <row r="428">
      <c r="A428" s="19" t="inlineStr">
        <is>
          <t>MASTER</t>
        </is>
      </c>
      <c r="B428" s="19" t="inlineStr">
        <is>
          <t>チュウマイ</t>
        </is>
      </c>
      <c r="C428" s="19" t="inlineStr">
        <is>
          <t>時の冒険者</t>
        </is>
      </c>
      <c r="D428" s="19" t="inlineStr">
        <is>
          <t>1,380</t>
        </is>
      </c>
      <c r="E428" s="19" t="inlineStr">
        <is>
          <t>113</t>
        </is>
      </c>
      <c r="F428" s="19" t="inlineStr">
        <is>
          <t>12.9</t>
        </is>
      </c>
      <c r="G428" s="19" t="inlineStr">
        <is>
          <t>12+</t>
        </is>
      </c>
      <c r="H428" s="19" t="inlineStr">
        <is>
          <t>イベントジュエル 30個</t>
        </is>
      </c>
      <c r="K428" s="19">
        <f>C428&amp;A428</f>
        <v/>
      </c>
      <c r="L428" s="19">
        <f>F428</f>
        <v/>
      </c>
    </row>
    <row r="429">
      <c r="A429" s="19" t="inlineStr">
        <is>
          <t>MASTER</t>
        </is>
      </c>
      <c r="B429" s="19" t="inlineStr">
        <is>
          <t>niconico</t>
        </is>
      </c>
      <c r="C429" s="19" t="inlineStr">
        <is>
          <t>ロキ</t>
        </is>
      </c>
      <c r="D429" s="19" t="inlineStr">
        <is>
          <t>1,242</t>
        </is>
      </c>
      <c r="E429" s="19" t="inlineStr">
        <is>
          <t>84</t>
        </is>
      </c>
      <c r="F429" s="19" t="inlineStr">
        <is>
          <t>12.8</t>
        </is>
      </c>
      <c r="G429" s="19" t="inlineStr">
        <is>
          <t>12+</t>
        </is>
      </c>
      <c r="H429" s="19" t="inlineStr">
        <is>
          <t>None</t>
        </is>
      </c>
      <c r="K429" s="19">
        <f>C429&amp;A429</f>
        <v/>
      </c>
      <c r="L429" s="19">
        <f>F429</f>
        <v/>
      </c>
    </row>
    <row r="430">
      <c r="A430" s="19" t="inlineStr">
        <is>
          <t>MASTER</t>
        </is>
      </c>
      <c r="B430" s="19" t="inlineStr">
        <is>
          <t>niconico</t>
        </is>
      </c>
      <c r="C430" s="19" t="inlineStr">
        <is>
          <t>星屑ユートピア</t>
        </is>
      </c>
      <c r="D430" s="19" t="inlineStr">
        <is>
          <t>1,145</t>
        </is>
      </c>
      <c r="E430" s="19" t="inlineStr">
        <is>
          <t>184</t>
        </is>
      </c>
      <c r="F430" s="19" t="inlineStr">
        <is>
          <t>12.9</t>
        </is>
      </c>
      <c r="G430" s="19" t="inlineStr">
        <is>
          <t>12+</t>
        </is>
      </c>
      <c r="H430" s="19" t="inlineStr">
        <is>
          <t>None</t>
        </is>
      </c>
      <c r="K430" s="19">
        <f>C430&amp;A430</f>
        <v/>
      </c>
      <c r="L430" s="19">
        <f>F430</f>
        <v/>
      </c>
    </row>
    <row r="431">
      <c r="A431" s="19" t="inlineStr">
        <is>
          <t>MASTER</t>
        </is>
      </c>
      <c r="B431" s="19" t="inlineStr">
        <is>
          <t>niconico</t>
        </is>
      </c>
      <c r="C431" s="19" t="inlineStr">
        <is>
          <t>からくりピエロ</t>
        </is>
      </c>
      <c r="D431" s="19" t="inlineStr">
        <is>
          <t>1,266</t>
        </is>
      </c>
      <c r="E431" s="19" t="inlineStr">
        <is>
          <t>17</t>
        </is>
      </c>
      <c r="F431" s="19" t="inlineStr">
        <is>
          <t>12.8</t>
        </is>
      </c>
      <c r="G431" s="19" t="inlineStr">
        <is>
          <t>12+</t>
        </is>
      </c>
      <c r="H431" s="19" t="inlineStr">
        <is>
          <t>None</t>
        </is>
      </c>
      <c r="K431" s="19">
        <f>C431&amp;A431</f>
        <v/>
      </c>
      <c r="L431" s="19">
        <f>F431</f>
        <v/>
      </c>
    </row>
    <row r="432">
      <c r="A432" s="19" t="inlineStr">
        <is>
          <t>MASTER</t>
        </is>
      </c>
      <c r="B432" s="19" t="inlineStr">
        <is>
          <t>オンゲキ</t>
        </is>
      </c>
      <c r="C432" s="19" t="inlineStr">
        <is>
          <t>Kiss Me Kiss</t>
        </is>
      </c>
      <c r="D432" s="19" t="inlineStr">
        <is>
          <t>890</t>
        </is>
      </c>
      <c r="E432" s="19" t="inlineStr">
        <is>
          <t>49</t>
        </is>
      </c>
      <c r="F432" s="19" t="inlineStr">
        <is>
          <t>12.7</t>
        </is>
      </c>
      <c r="G432" s="19" t="inlineStr">
        <is>
          <t>12+</t>
        </is>
      </c>
      <c r="H432" s="19" t="inlineStr">
        <is>
          <t>ジュエル20個消費</t>
        </is>
      </c>
      <c r="K432" s="19">
        <f>C432&amp;A432</f>
        <v/>
      </c>
      <c r="L432" s="19">
        <f>F432</f>
        <v/>
      </c>
    </row>
    <row r="433">
      <c r="A433" s="19" t="inlineStr">
        <is>
          <t>MASTER</t>
        </is>
      </c>
      <c r="B433" s="19" t="inlineStr">
        <is>
          <t>東方Project</t>
        </is>
      </c>
      <c r="C433" s="19" t="inlineStr">
        <is>
          <t>Necro Fantasia</t>
        </is>
      </c>
      <c r="D433" s="19" t="inlineStr">
        <is>
          <t>1,065</t>
        </is>
      </c>
      <c r="E433" s="19" t="inlineStr">
        <is>
          <t>106</t>
        </is>
      </c>
      <c r="F433" s="19" t="inlineStr">
        <is>
          <t>12.9</t>
        </is>
      </c>
      <c r="G433" s="19" t="inlineStr">
        <is>
          <t>12+</t>
        </is>
      </c>
      <c r="H433" s="19" t="inlineStr">
        <is>
          <t>None</t>
        </is>
      </c>
      <c r="K433" s="19">
        <f>C433&amp;A433</f>
        <v/>
      </c>
      <c r="L433" s="19">
        <f>F433</f>
        <v/>
      </c>
    </row>
    <row r="434">
      <c r="A434" s="19" t="inlineStr">
        <is>
          <t>MASTER</t>
        </is>
      </c>
      <c r="B434" s="19" t="inlineStr">
        <is>
          <t>オンゲキ</t>
        </is>
      </c>
      <c r="C434" s="19" t="inlineStr">
        <is>
          <t>Rule the World!!</t>
        </is>
      </c>
      <c r="D434" s="19" t="inlineStr">
        <is>
          <t>1,284</t>
        </is>
      </c>
      <c r="E434" s="19" t="inlineStr">
        <is>
          <t>59</t>
        </is>
      </c>
      <c r="F434" s="19" t="inlineStr">
        <is>
          <t>12.7</t>
        </is>
      </c>
      <c r="G434" s="19" t="inlineStr">
        <is>
          <t>12+</t>
        </is>
      </c>
      <c r="H434" s="19" t="inlineStr">
        <is>
          <t>ジュエル20個消費</t>
        </is>
      </c>
      <c r="K434" s="19">
        <f>C434&amp;A434</f>
        <v/>
      </c>
      <c r="L434" s="19">
        <f>F434</f>
        <v/>
      </c>
    </row>
    <row r="435">
      <c r="A435" s="19" t="inlineStr">
        <is>
          <t>LUNATIC</t>
        </is>
      </c>
      <c r="B435" s="19" t="inlineStr">
        <is>
          <t>LUNATIC</t>
        </is>
      </c>
      <c r="C435" s="19" t="inlineStr">
        <is>
          <t>STARTLINER</t>
        </is>
      </c>
      <c r="D435" s="19" t="inlineStr">
        <is>
          <t>1,232</t>
        </is>
      </c>
      <c r="E435" s="19" t="inlineStr">
        <is>
          <t>68</t>
        </is>
      </c>
      <c r="F435" s="19" t="inlineStr">
        <is>
          <t>12.8</t>
        </is>
      </c>
      <c r="G435" s="19" t="inlineStr">
        <is>
          <t>12+</t>
        </is>
      </c>
      <c r="H435" s="19" t="inlineStr">
        <is>
          <t>ジュエル1個消費</t>
        </is>
      </c>
      <c r="K435" s="19">
        <f>C435&amp;A435</f>
        <v/>
      </c>
      <c r="L435" s="19">
        <f>F435</f>
        <v/>
      </c>
    </row>
    <row r="436">
      <c r="A436" s="19" t="inlineStr">
        <is>
          <t>MASTER</t>
        </is>
      </c>
      <c r="B436" s="19" t="inlineStr">
        <is>
          <t>チュウマイ</t>
        </is>
      </c>
      <c r="C436" s="19" t="inlineStr">
        <is>
          <t>光線チューニング</t>
        </is>
      </c>
      <c r="D436" s="19" t="inlineStr">
        <is>
          <t>1,224</t>
        </is>
      </c>
      <c r="E436" s="19" t="inlineStr">
        <is>
          <t>271</t>
        </is>
      </c>
      <c r="F436" s="19" t="inlineStr">
        <is>
          <t>12.8</t>
        </is>
      </c>
      <c r="G436" s="19" t="inlineStr">
        <is>
          <t>12+</t>
        </is>
      </c>
      <c r="H436" s="19" t="inlineStr">
        <is>
          <t>2019/8/8通常配信</t>
        </is>
      </c>
      <c r="K436" s="19">
        <f>C436&amp;A436</f>
        <v/>
      </c>
      <c r="L436" s="19">
        <f>F436</f>
        <v/>
      </c>
    </row>
    <row r="437">
      <c r="A437" s="19" t="inlineStr">
        <is>
          <t>MASTER</t>
        </is>
      </c>
      <c r="B437" s="19" t="inlineStr">
        <is>
          <t>POPS＆ANIME</t>
        </is>
      </c>
      <c r="C437" s="19" t="inlineStr">
        <is>
          <t>ADAMAS</t>
        </is>
      </c>
      <c r="D437" s="19" t="inlineStr">
        <is>
          <t>1,339</t>
        </is>
      </c>
      <c r="E437" s="19" t="inlineStr">
        <is>
          <t>72</t>
        </is>
      </c>
      <c r="F437" s="19" t="inlineStr">
        <is>
          <t>12.9</t>
        </is>
      </c>
      <c r="G437" s="19" t="inlineStr">
        <is>
          <t>12+</t>
        </is>
      </c>
      <c r="H437" s="19" t="inlineStr">
        <is>
          <t>None</t>
        </is>
      </c>
      <c r="K437" s="19">
        <f>C437&amp;A437</f>
        <v/>
      </c>
      <c r="L437" s="19">
        <f>F437</f>
        <v/>
      </c>
    </row>
    <row r="438">
      <c r="A438" s="19" t="inlineStr">
        <is>
          <t>MASTER</t>
        </is>
      </c>
      <c r="B438" s="19" t="inlineStr">
        <is>
          <t>niconico</t>
        </is>
      </c>
      <c r="C438" s="19" t="inlineStr">
        <is>
          <t>ダンスロボットダンス</t>
        </is>
      </c>
      <c r="D438" s="19" t="inlineStr">
        <is>
          <t>1,330</t>
        </is>
      </c>
      <c r="E438" s="19" t="inlineStr">
        <is>
          <t>98</t>
        </is>
      </c>
      <c r="F438" s="19" t="inlineStr">
        <is>
          <t>12.7</t>
        </is>
      </c>
      <c r="G438" s="19" t="inlineStr">
        <is>
          <t>12+</t>
        </is>
      </c>
      <c r="H438" s="19" t="inlineStr">
        <is>
          <t>None</t>
        </is>
      </c>
      <c r="K438" s="19">
        <f>C438&amp;A438</f>
        <v/>
      </c>
      <c r="L438" s="19">
        <f>F438</f>
        <v/>
      </c>
    </row>
    <row r="439">
      <c r="A439" s="19" t="inlineStr">
        <is>
          <t>MASTER</t>
        </is>
      </c>
      <c r="B439" s="19" t="inlineStr">
        <is>
          <t>POPS＆ANIME</t>
        </is>
      </c>
      <c r="C439" s="19" t="inlineStr">
        <is>
          <t>Preserved Roses</t>
        </is>
      </c>
      <c r="D439" s="19" t="inlineStr">
        <is>
          <t>1,139</t>
        </is>
      </c>
      <c r="E439" s="19" t="inlineStr">
        <is>
          <t>45</t>
        </is>
      </c>
      <c r="F439" s="19" t="inlineStr">
        <is>
          <t>12.8</t>
        </is>
      </c>
      <c r="G439" s="19" t="inlineStr">
        <is>
          <t>12+</t>
        </is>
      </c>
      <c r="H439" s="19" t="inlineStr">
        <is>
          <t>None</t>
        </is>
      </c>
      <c r="K439" s="19">
        <f>C439&amp;A439</f>
        <v/>
      </c>
      <c r="L439" s="19">
        <f>F439</f>
        <v/>
      </c>
    </row>
    <row r="440">
      <c r="A440" s="19" t="inlineStr">
        <is>
          <t>MASTER</t>
        </is>
      </c>
      <c r="B440" s="19" t="inlineStr">
        <is>
          <t>POPS＆ANIME</t>
        </is>
      </c>
      <c r="C440" s="19" t="inlineStr">
        <is>
          <t>The Everlasting Guilty Crown</t>
        </is>
      </c>
      <c r="D440" s="19" t="inlineStr">
        <is>
          <t>1,224</t>
        </is>
      </c>
      <c r="E440" s="19" t="inlineStr">
        <is>
          <t>78</t>
        </is>
      </c>
      <c r="F440" s="19" t="inlineStr">
        <is>
          <t>12.7</t>
        </is>
      </c>
      <c r="G440" s="19" t="inlineStr">
        <is>
          <t>12+</t>
        </is>
      </c>
      <c r="H440" s="19" t="inlineStr">
        <is>
          <t>None</t>
        </is>
      </c>
      <c r="K440" s="19">
        <f>C440&amp;A440</f>
        <v/>
      </c>
      <c r="L440" s="19">
        <f>F440</f>
        <v/>
      </c>
    </row>
    <row r="441">
      <c r="A441" s="19" t="inlineStr">
        <is>
          <t>EXPERT</t>
        </is>
      </c>
      <c r="B441" s="19" t="inlineStr">
        <is>
          <t>オンゲキ</t>
        </is>
      </c>
      <c r="C441" s="19" t="inlineStr">
        <is>
          <t>Desperado Waltz</t>
        </is>
      </c>
      <c r="D441" s="19" t="inlineStr">
        <is>
          <t>975</t>
        </is>
      </c>
      <c r="E441" s="19" t="inlineStr">
        <is>
          <t>192</t>
        </is>
      </c>
      <c r="F441" s="19" t="inlineStr">
        <is>
          <t>12.7</t>
        </is>
      </c>
      <c r="G441" s="19" t="inlineStr">
        <is>
          <t>12+</t>
        </is>
      </c>
      <c r="H441" s="19" t="inlineStr">
        <is>
          <t>None</t>
        </is>
      </c>
      <c r="K441" s="19">
        <f>C441&amp;A441</f>
        <v/>
      </c>
      <c r="L441" s="19">
        <f>F441</f>
        <v/>
      </c>
    </row>
    <row r="442">
      <c r="A442" s="19" t="inlineStr">
        <is>
          <t>MASTER</t>
        </is>
      </c>
      <c r="B442" s="19" t="inlineStr">
        <is>
          <t>POPS＆ANIME</t>
        </is>
      </c>
      <c r="C442" s="19" t="inlineStr">
        <is>
          <t>Hello,Morning</t>
        </is>
      </c>
      <c r="D442" s="19" t="inlineStr">
        <is>
          <t>900</t>
        </is>
      </c>
      <c r="E442" s="19" t="inlineStr">
        <is>
          <t>100</t>
        </is>
      </c>
      <c r="F442" s="19" t="inlineStr">
        <is>
          <t>12.7</t>
        </is>
      </c>
      <c r="G442" s="19" t="inlineStr">
        <is>
          <t>12+</t>
        </is>
      </c>
      <c r="H442" s="19" t="inlineStr">
        <is>
          <t>None</t>
        </is>
      </c>
      <c r="K442" s="19">
        <f>C442&amp;A442</f>
        <v/>
      </c>
      <c r="L442" s="19">
        <f>F442</f>
        <v/>
      </c>
    </row>
    <row r="443">
      <c r="A443" s="19" t="inlineStr">
        <is>
          <t>MASTER</t>
        </is>
      </c>
      <c r="B443" s="19" t="inlineStr">
        <is>
          <t>POPS＆ANIME</t>
        </is>
      </c>
      <c r="C443" s="19" t="inlineStr">
        <is>
          <t>人類みなセンパイ!</t>
        </is>
      </c>
      <c r="D443" s="19" t="inlineStr">
        <is>
          <t>1,200</t>
        </is>
      </c>
      <c r="E443" s="19" t="inlineStr">
        <is>
          <t>176</t>
        </is>
      </c>
      <c r="F443" s="19" t="inlineStr">
        <is>
          <t>12.8</t>
        </is>
      </c>
      <c r="G443" s="19" t="inlineStr">
        <is>
          <t>12+</t>
        </is>
      </c>
      <c r="H443" s="19" t="inlineStr">
        <is>
          <t>2019/9/12通常配信</t>
        </is>
      </c>
      <c r="K443" s="19">
        <f>C443&amp;A443</f>
        <v/>
      </c>
      <c r="L443" s="19">
        <f>F443</f>
        <v/>
      </c>
    </row>
    <row r="444">
      <c r="A444" s="19" t="inlineStr">
        <is>
          <t>MASTER</t>
        </is>
      </c>
      <c r="B444" s="19" t="inlineStr">
        <is>
          <t>POPS＆ANIME</t>
        </is>
      </c>
      <c r="C444" s="19" t="inlineStr">
        <is>
          <t>透明声彩</t>
        </is>
      </c>
      <c r="D444" s="19" t="inlineStr">
        <is>
          <t>856</t>
        </is>
      </c>
      <c r="E444" s="19" t="inlineStr">
        <is>
          <t>134</t>
        </is>
      </c>
      <c r="F444" s="19" t="inlineStr">
        <is>
          <t>12.7</t>
        </is>
      </c>
      <c r="G444" s="19" t="inlineStr">
        <is>
          <t>12+</t>
        </is>
      </c>
      <c r="H444" s="19" t="inlineStr">
        <is>
          <t>2019/9/12通常配信</t>
        </is>
      </c>
      <c r="K444" s="19">
        <f>C444&amp;A444</f>
        <v/>
      </c>
      <c r="L444" s="19">
        <f>F444</f>
        <v/>
      </c>
    </row>
    <row r="445">
      <c r="A445" s="19" t="inlineStr">
        <is>
          <t>MASTER</t>
        </is>
      </c>
      <c r="B445" s="19" t="inlineStr">
        <is>
          <t>東方Project</t>
        </is>
      </c>
      <c r="C445" s="19" t="inlineStr">
        <is>
          <t>Help me,ERINNNNNN!!</t>
        </is>
      </c>
      <c r="D445" s="19" t="inlineStr">
        <is>
          <t>1,085</t>
        </is>
      </c>
      <c r="E445" s="19" t="inlineStr">
        <is>
          <t>137</t>
        </is>
      </c>
      <c r="F445" s="19" t="inlineStr">
        <is>
          <t>12.7</t>
        </is>
      </c>
      <c r="G445" s="19" t="inlineStr">
        <is>
          <t>12+</t>
        </is>
      </c>
      <c r="H445" s="19" t="inlineStr">
        <is>
          <t>None</t>
        </is>
      </c>
      <c r="K445" s="19">
        <f>C445&amp;A445</f>
        <v/>
      </c>
      <c r="L445" s="19">
        <f>F445</f>
        <v/>
      </c>
    </row>
    <row r="446">
      <c r="A446" s="19" t="inlineStr">
        <is>
          <t>MASTER</t>
        </is>
      </c>
      <c r="B446" s="19" t="inlineStr">
        <is>
          <t>niconico</t>
        </is>
      </c>
      <c r="C446" s="19" t="inlineStr">
        <is>
          <t>彗星ハネムーン</t>
        </is>
      </c>
      <c r="D446" s="19" t="inlineStr">
        <is>
          <t>964</t>
        </is>
      </c>
      <c r="E446" s="19" t="inlineStr">
        <is>
          <t>28</t>
        </is>
      </c>
      <c r="F446" s="19" t="inlineStr">
        <is>
          <t>12.7</t>
        </is>
      </c>
      <c r="G446" s="19" t="inlineStr">
        <is>
          <t>12+</t>
        </is>
      </c>
      <c r="H446" s="19" t="inlineStr">
        <is>
          <t>2019/10/10 通常配信</t>
        </is>
      </c>
      <c r="K446" s="19">
        <f>C446&amp;A446</f>
        <v/>
      </c>
      <c r="L446" s="19">
        <f>F446</f>
        <v/>
      </c>
    </row>
    <row r="447">
      <c r="A447" s="19" t="inlineStr">
        <is>
          <t>MASTER</t>
        </is>
      </c>
      <c r="B447" s="19" t="inlineStr">
        <is>
          <t>POPS＆ANIME</t>
        </is>
      </c>
      <c r="C447" s="19" t="inlineStr">
        <is>
          <t>Girls Talk!!</t>
        </is>
      </c>
      <c r="D447" s="19" t="inlineStr">
        <is>
          <t>850</t>
        </is>
      </c>
      <c r="E447" s="19" t="inlineStr">
        <is>
          <t>92</t>
        </is>
      </c>
      <c r="F447" s="19" t="inlineStr">
        <is>
          <t>12.8</t>
        </is>
      </c>
      <c r="G447" s="19" t="inlineStr">
        <is>
          <t>12+</t>
        </is>
      </c>
      <c r="H447" s="19" t="inlineStr">
        <is>
          <t>None</t>
        </is>
      </c>
      <c r="K447" s="19">
        <f>C447&amp;A447</f>
        <v/>
      </c>
      <c r="L447" s="19">
        <f>F447</f>
        <v/>
      </c>
    </row>
    <row r="448">
      <c r="A448" s="19" t="inlineStr">
        <is>
          <t>MASTER</t>
        </is>
      </c>
      <c r="B448" s="19" t="inlineStr">
        <is>
          <t>オンゲキ</t>
        </is>
      </c>
      <c r="C448" s="19" t="inlineStr">
        <is>
          <t>Let's Starry Party!</t>
        </is>
      </c>
      <c r="D448" s="19" t="inlineStr">
        <is>
          <t>1,472</t>
        </is>
      </c>
      <c r="E448" s="19" t="inlineStr">
        <is>
          <t>333</t>
        </is>
      </c>
      <c r="F448" s="19" t="inlineStr">
        <is>
          <t>12.8</t>
        </is>
      </c>
      <c r="G448" s="19" t="inlineStr">
        <is>
          <t>12+</t>
        </is>
      </c>
      <c r="H448" s="19" t="inlineStr">
        <is>
          <t>None</t>
        </is>
      </c>
      <c r="K448" s="19">
        <f>C448&amp;A448</f>
        <v/>
      </c>
      <c r="L448" s="19">
        <f>F448</f>
        <v/>
      </c>
    </row>
    <row r="449">
      <c r="A449" s="19" t="inlineStr">
        <is>
          <t>MASTER</t>
        </is>
      </c>
      <c r="B449" s="19" t="inlineStr">
        <is>
          <t>niconico</t>
        </is>
      </c>
      <c r="C449" s="19" t="inlineStr">
        <is>
          <t>白い雪のプリンセスは</t>
        </is>
      </c>
      <c r="D449" s="19" t="inlineStr">
        <is>
          <t>1,211</t>
        </is>
      </c>
      <c r="E449" s="19" t="inlineStr">
        <is>
          <t>73</t>
        </is>
      </c>
      <c r="F449" s="19" t="inlineStr">
        <is>
          <t>12.7</t>
        </is>
      </c>
      <c r="G449" s="19" t="inlineStr">
        <is>
          <t>12+</t>
        </is>
      </c>
      <c r="H449" s="19" t="inlineStr">
        <is>
          <t>None</t>
        </is>
      </c>
      <c r="K449" s="19">
        <f>C449&amp;A449</f>
        <v/>
      </c>
      <c r="L449" s="19">
        <f>F449</f>
        <v/>
      </c>
    </row>
    <row r="450">
      <c r="A450" s="19" t="inlineStr">
        <is>
          <t>MASTER</t>
        </is>
      </c>
      <c r="B450" s="19" t="inlineStr">
        <is>
          <t>チュウマイ</t>
        </is>
      </c>
      <c r="C450" s="19" t="inlineStr">
        <is>
          <t>猫祭り</t>
        </is>
      </c>
      <c r="D450" s="19" t="inlineStr">
        <is>
          <t>1,115</t>
        </is>
      </c>
      <c r="E450" s="19" t="inlineStr">
        <is>
          <t>252</t>
        </is>
      </c>
      <c r="F450" s="19" t="inlineStr">
        <is>
          <t>12.8</t>
        </is>
      </c>
      <c r="G450" s="19" t="inlineStr">
        <is>
          <t>12+</t>
        </is>
      </c>
      <c r="H450" s="19" t="inlineStr">
        <is>
          <t>None</t>
        </is>
      </c>
      <c r="K450" s="19">
        <f>C450&amp;A450</f>
        <v/>
      </c>
      <c r="L450" s="19">
        <f>F450</f>
        <v/>
      </c>
    </row>
    <row r="451">
      <c r="A451" s="19" t="inlineStr">
        <is>
          <t>MASTER</t>
        </is>
      </c>
      <c r="B451" s="19" t="inlineStr">
        <is>
          <t>niconico</t>
        </is>
      </c>
      <c r="C451" s="19" t="inlineStr">
        <is>
          <t>愛言葉Ⅲ</t>
        </is>
      </c>
      <c r="D451" s="19" t="inlineStr">
        <is>
          <t>1,151</t>
        </is>
      </c>
      <c r="E451" s="19" t="inlineStr">
        <is>
          <t>127</t>
        </is>
      </c>
      <c r="F451" s="19" t="inlineStr">
        <is>
          <t>12.7</t>
        </is>
      </c>
      <c r="G451" s="19" t="inlineStr">
        <is>
          <t>12+</t>
        </is>
      </c>
      <c r="H451" s="19" t="inlineStr">
        <is>
          <t>None</t>
        </is>
      </c>
      <c r="K451" s="19">
        <f>C451&amp;A451</f>
        <v/>
      </c>
      <c r="L451" s="19">
        <f>F451</f>
        <v/>
      </c>
    </row>
    <row r="452">
      <c r="A452" s="19" t="inlineStr">
        <is>
          <t>MASTER</t>
        </is>
      </c>
      <c r="B452" s="19" t="inlineStr">
        <is>
          <t>niconico</t>
        </is>
      </c>
      <c r="C452" s="19" t="inlineStr">
        <is>
          <t>ECHO</t>
        </is>
      </c>
      <c r="D452" s="19" t="inlineStr">
        <is>
          <t>1,131</t>
        </is>
      </c>
      <c r="E452" s="19" t="inlineStr">
        <is>
          <t>85</t>
        </is>
      </c>
      <c r="F452" s="19" t="inlineStr">
        <is>
          <t>12.8</t>
        </is>
      </c>
      <c r="G452" s="19" t="inlineStr">
        <is>
          <t>12+</t>
        </is>
      </c>
      <c r="H452" s="19" t="inlineStr">
        <is>
          <t>2020/1/9 通常配信</t>
        </is>
      </c>
      <c r="K452" s="19">
        <f>C452&amp;A452</f>
        <v/>
      </c>
      <c r="L452" s="19">
        <f>F452</f>
        <v/>
      </c>
    </row>
    <row r="453">
      <c r="A453" s="19" t="inlineStr">
        <is>
          <t>EXPERT</t>
        </is>
      </c>
      <c r="B453" s="19" t="inlineStr">
        <is>
          <t>オンゲキ</t>
        </is>
      </c>
      <c r="C453" s="19" t="inlineStr">
        <is>
          <t>Good bye,Merry-Go-Round.</t>
        </is>
      </c>
      <c r="D453" s="19" t="inlineStr">
        <is>
          <t>1,041</t>
        </is>
      </c>
      <c r="E453" s="19" t="inlineStr">
        <is>
          <t>122</t>
        </is>
      </c>
      <c r="F453" s="19" t="inlineStr">
        <is>
          <t>12.8</t>
        </is>
      </c>
      <c r="G453" s="19" t="inlineStr">
        <is>
          <t>12+</t>
        </is>
      </c>
      <c r="H453" s="19" t="inlineStr">
        <is>
          <t>第3章ジュエル200個消費</t>
        </is>
      </c>
      <c r="K453" s="19">
        <f>C453&amp;A453</f>
        <v/>
      </c>
      <c r="L453" s="19">
        <f>F453</f>
        <v/>
      </c>
    </row>
    <row r="454">
      <c r="A454" s="19" t="inlineStr">
        <is>
          <t>MASTER</t>
        </is>
      </c>
      <c r="B454" s="19" t="inlineStr">
        <is>
          <t>POPS＆ANIME</t>
        </is>
      </c>
      <c r="C454" s="19" t="inlineStr">
        <is>
          <t>INSIDE IDENTITY</t>
        </is>
      </c>
      <c r="D454" s="19" t="inlineStr">
        <is>
          <t>1,419</t>
        </is>
      </c>
      <c r="E454" s="19" t="inlineStr">
        <is>
          <t>69</t>
        </is>
      </c>
      <c r="F454" s="19" t="inlineStr">
        <is>
          <t>12.8</t>
        </is>
      </c>
      <c r="G454" s="19" t="inlineStr">
        <is>
          <t>12+</t>
        </is>
      </c>
      <c r="H454" s="19" t="inlineStr">
        <is>
          <t>None</t>
        </is>
      </c>
      <c r="K454" s="19">
        <f>C454&amp;A454</f>
        <v/>
      </c>
      <c r="L454" s="19">
        <f>F454</f>
        <v/>
      </c>
    </row>
    <row r="455">
      <c r="A455" s="19" t="inlineStr">
        <is>
          <t>MASTER</t>
        </is>
      </c>
      <c r="B455" s="19" t="inlineStr">
        <is>
          <t>POPS＆ANIME</t>
        </is>
      </c>
      <c r="C455" s="19" t="inlineStr">
        <is>
          <t>Crow Song</t>
        </is>
      </c>
      <c r="D455" s="19" t="inlineStr">
        <is>
          <t>1,563</t>
        </is>
      </c>
      <c r="E455" s="19" t="inlineStr">
        <is>
          <t>203</t>
        </is>
      </c>
      <c r="F455" s="19" t="inlineStr">
        <is>
          <t>12.7</t>
        </is>
      </c>
      <c r="G455" s="19" t="inlineStr">
        <is>
          <t>12+</t>
        </is>
      </c>
      <c r="H455" s="19" t="inlineStr">
        <is>
          <t>None</t>
        </is>
      </c>
      <c r="K455" s="19">
        <f>C455&amp;A455</f>
        <v/>
      </c>
      <c r="L455" s="19">
        <f>F455</f>
        <v/>
      </c>
    </row>
    <row r="456">
      <c r="A456" s="19" t="inlineStr">
        <is>
          <t>MASTER</t>
        </is>
      </c>
      <c r="B456" s="19" t="inlineStr">
        <is>
          <t>niconico</t>
        </is>
      </c>
      <c r="C456" s="19" t="inlineStr">
        <is>
          <t>shake it!</t>
        </is>
      </c>
      <c r="D456" s="19" t="inlineStr">
        <is>
          <t>786</t>
        </is>
      </c>
      <c r="E456" s="19" t="inlineStr">
        <is>
          <t>44</t>
        </is>
      </c>
      <c r="F456" s="19" t="inlineStr">
        <is>
          <t>12.7</t>
        </is>
      </c>
      <c r="G456" s="19" t="inlineStr">
        <is>
          <t>12+</t>
        </is>
      </c>
      <c r="H456" s="19" t="inlineStr">
        <is>
          <t>2020/2/13 通常配信</t>
        </is>
      </c>
      <c r="K456" s="19">
        <f>C456&amp;A456</f>
        <v/>
      </c>
      <c r="L456" s="19">
        <f>F456</f>
        <v/>
      </c>
    </row>
    <row r="457">
      <c r="A457" s="19" t="inlineStr">
        <is>
          <t>MASTER</t>
        </is>
      </c>
      <c r="B457" s="19" t="inlineStr">
        <is>
          <t>オンゲキ</t>
        </is>
      </c>
      <c r="C457" s="19" t="inlineStr">
        <is>
          <t>Splash Dance!!</t>
        </is>
      </c>
      <c r="D457" s="19" t="inlineStr">
        <is>
          <t>1,463</t>
        </is>
      </c>
      <c r="E457" s="19" t="inlineStr">
        <is>
          <t>129</t>
        </is>
      </c>
      <c r="F457" s="19" t="inlineStr">
        <is>
          <t>12.9</t>
        </is>
      </c>
      <c r="G457" s="19" t="inlineStr">
        <is>
          <t>12+</t>
        </is>
      </c>
      <c r="H457" s="19" t="inlineStr">
        <is>
          <t>None</t>
        </is>
      </c>
      <c r="K457" s="19">
        <f>C457&amp;A457</f>
        <v/>
      </c>
      <c r="L457" s="19">
        <f>F457</f>
        <v/>
      </c>
    </row>
    <row r="458">
      <c r="A458" s="19" t="inlineStr">
        <is>
          <t>EXPERT</t>
        </is>
      </c>
      <c r="B458" s="19" t="inlineStr">
        <is>
          <t>オンゲキ</t>
        </is>
      </c>
      <c r="C458" s="19" t="inlineStr">
        <is>
          <t>Vibes 2k20</t>
        </is>
      </c>
      <c r="D458" s="19" t="inlineStr">
        <is>
          <t>1,018</t>
        </is>
      </c>
      <c r="E458" s="19" t="inlineStr">
        <is>
          <t>120</t>
        </is>
      </c>
      <c r="F458" s="19" t="inlineStr">
        <is>
          <t>12.7</t>
        </is>
      </c>
      <c r="G458" s="19" t="inlineStr">
        <is>
          <t>12+</t>
        </is>
      </c>
      <c r="H458" s="19" t="inlineStr">
        <is>
          <t>None</t>
        </is>
      </c>
      <c r="K458" s="19">
        <f>C458&amp;A458</f>
        <v/>
      </c>
      <c r="L458" s="19">
        <f>F458</f>
        <v/>
      </c>
    </row>
    <row r="459">
      <c r="A459" s="19" t="inlineStr">
        <is>
          <t>MASTER</t>
        </is>
      </c>
      <c r="B459" s="19" t="inlineStr">
        <is>
          <t>POPS＆ANIME</t>
        </is>
      </c>
      <c r="C459" s="19" t="inlineStr">
        <is>
          <t>ピースサイン</t>
        </is>
      </c>
      <c r="D459" s="19" t="inlineStr">
        <is>
          <t>705</t>
        </is>
      </c>
      <c r="E459" s="19" t="inlineStr">
        <is>
          <t>47</t>
        </is>
      </c>
      <c r="F459" s="19" t="inlineStr">
        <is>
          <t>12.8</t>
        </is>
      </c>
      <c r="G459" s="19" t="inlineStr">
        <is>
          <t>12+</t>
        </is>
      </c>
      <c r="H459" s="19" t="inlineStr">
        <is>
          <t>2020/2/20 通常配信</t>
        </is>
      </c>
      <c r="K459" s="19">
        <f>C459&amp;A459</f>
        <v/>
      </c>
      <c r="L459" s="19">
        <f>F459</f>
        <v/>
      </c>
    </row>
    <row r="460">
      <c r="A460" s="19" t="inlineStr">
        <is>
          <t>MASTER</t>
        </is>
      </c>
      <c r="B460" s="19" t="inlineStr">
        <is>
          <t>POPS＆ANIME</t>
        </is>
      </c>
      <c r="C460" s="19" t="inlineStr">
        <is>
          <t>お願いマッスル</t>
        </is>
      </c>
      <c r="D460" s="19" t="inlineStr">
        <is>
          <t>1,212</t>
        </is>
      </c>
      <c r="E460" s="19" t="inlineStr">
        <is>
          <t>73</t>
        </is>
      </c>
      <c r="F460" s="19" t="inlineStr">
        <is>
          <t>12.9</t>
        </is>
      </c>
      <c r="G460" s="19" t="inlineStr">
        <is>
          <t>12+</t>
        </is>
      </c>
      <c r="H460" s="19" t="inlineStr">
        <is>
          <t>2020/2/20 通常配信</t>
        </is>
      </c>
      <c r="K460" s="19">
        <f>C460&amp;A460</f>
        <v/>
      </c>
      <c r="L460" s="19">
        <f>F460</f>
        <v/>
      </c>
    </row>
    <row r="461">
      <c r="A461" s="19" t="inlineStr">
        <is>
          <t>MASTER</t>
        </is>
      </c>
      <c r="B461" s="19" t="inlineStr">
        <is>
          <t>niconico</t>
        </is>
      </c>
      <c r="C461" s="19" t="inlineStr">
        <is>
          <t>アンドロイドガール</t>
        </is>
      </c>
      <c r="D461" s="19" t="inlineStr">
        <is>
          <t>1,263</t>
        </is>
      </c>
      <c r="E461" s="19" t="inlineStr">
        <is>
          <t>98</t>
        </is>
      </c>
      <c r="F461" s="19" t="inlineStr">
        <is>
          <t>12.8</t>
        </is>
      </c>
      <c r="G461" s="19" t="inlineStr">
        <is>
          <t>12+</t>
        </is>
      </c>
      <c r="H461" s="19" t="inlineStr">
        <is>
          <t>2020/3/12 通常配信</t>
        </is>
      </c>
      <c r="K461" s="19">
        <f>C461&amp;A461</f>
        <v/>
      </c>
      <c r="L461" s="19">
        <f>F461</f>
        <v/>
      </c>
    </row>
    <row r="462">
      <c r="A462" s="19" t="inlineStr">
        <is>
          <t>MASTER</t>
        </is>
      </c>
      <c r="B462" s="19" t="inlineStr">
        <is>
          <t>niconico</t>
        </is>
      </c>
      <c r="C462" s="19" t="inlineStr">
        <is>
          <t>チェチェ・チェック・ワンツー!</t>
        </is>
      </c>
      <c r="D462" s="19" t="inlineStr">
        <is>
          <t>1,003</t>
        </is>
      </c>
      <c r="E462" s="19" t="inlineStr">
        <is>
          <t>117</t>
        </is>
      </c>
      <c r="F462" s="19" t="inlineStr">
        <is>
          <t>12.7</t>
        </is>
      </c>
      <c r="G462" s="19" t="inlineStr">
        <is>
          <t>12+</t>
        </is>
      </c>
      <c r="H462" s="19" t="inlineStr">
        <is>
          <t>2020/3/19 通常配信</t>
        </is>
      </c>
      <c r="K462" s="19">
        <f>C462&amp;A462</f>
        <v/>
      </c>
      <c r="L462" s="19">
        <f>F462</f>
        <v/>
      </c>
    </row>
    <row r="463">
      <c r="A463" s="19" t="inlineStr">
        <is>
          <t>MASTER</t>
        </is>
      </c>
      <c r="B463" s="19" t="inlineStr">
        <is>
          <t>POPS＆ANIME</t>
        </is>
      </c>
      <c r="C463" s="19" t="inlineStr">
        <is>
          <t>Deep-Connect</t>
        </is>
      </c>
      <c r="D463" s="19" t="inlineStr">
        <is>
          <t>1,572</t>
        </is>
      </c>
      <c r="E463" s="19" t="inlineStr">
        <is>
          <t>155</t>
        </is>
      </c>
      <c r="F463" s="19" t="inlineStr">
        <is>
          <t>12.7</t>
        </is>
      </c>
      <c r="G463" s="19" t="inlineStr">
        <is>
          <t>12+</t>
        </is>
      </c>
      <c r="H463" s="19" t="inlineStr">
        <is>
          <t>None</t>
        </is>
      </c>
      <c r="K463" s="19">
        <f>C463&amp;A463</f>
        <v/>
      </c>
      <c r="L463" s="19">
        <f>F463</f>
        <v/>
      </c>
    </row>
    <row r="464">
      <c r="A464" s="19" t="inlineStr">
        <is>
          <t>MASTER</t>
        </is>
      </c>
      <c r="B464" s="19" t="inlineStr">
        <is>
          <t>POPS＆ANIME</t>
        </is>
      </c>
      <c r="C464" s="19" t="inlineStr">
        <is>
          <t>Purple Rays</t>
        </is>
      </c>
      <c r="D464" s="19" t="inlineStr">
        <is>
          <t>1,319</t>
        </is>
      </c>
      <c r="E464" s="19" t="inlineStr">
        <is>
          <t>125</t>
        </is>
      </c>
      <c r="F464" s="19" t="inlineStr">
        <is>
          <t>12.7</t>
        </is>
      </c>
      <c r="G464" s="19" t="inlineStr">
        <is>
          <t>12+</t>
        </is>
      </c>
      <c r="H464" s="19" t="inlineStr">
        <is>
          <t>None</t>
        </is>
      </c>
      <c r="K464" s="19">
        <f>C464&amp;A464</f>
        <v/>
      </c>
      <c r="L464" s="19">
        <f>F464</f>
        <v/>
      </c>
    </row>
    <row r="465">
      <c r="A465" s="19" t="inlineStr">
        <is>
          <t>MASTER</t>
        </is>
      </c>
      <c r="B465" s="19" t="inlineStr">
        <is>
          <t>niconico</t>
        </is>
      </c>
      <c r="C465" s="19" t="inlineStr">
        <is>
          <t>Catch the Wave</t>
        </is>
      </c>
      <c r="D465" s="19" t="inlineStr">
        <is>
          <t>1,044</t>
        </is>
      </c>
      <c r="E465" s="19" t="inlineStr">
        <is>
          <t>67</t>
        </is>
      </c>
      <c r="F465" s="19" t="inlineStr">
        <is>
          <t>12.7</t>
        </is>
      </c>
      <c r="G465" s="19" t="inlineStr">
        <is>
          <t>12+</t>
        </is>
      </c>
      <c r="H465" s="19" t="inlineStr">
        <is>
          <t>None</t>
        </is>
      </c>
      <c r="K465" s="19">
        <f>C465&amp;A465</f>
        <v/>
      </c>
      <c r="L465" s="19">
        <f>F465</f>
        <v/>
      </c>
    </row>
    <row r="466">
      <c r="A466" s="19" t="inlineStr">
        <is>
          <t>MASTER</t>
        </is>
      </c>
      <c r="B466" s="19" t="inlineStr">
        <is>
          <t>チュウマイ</t>
        </is>
      </c>
      <c r="C466" s="19" t="inlineStr">
        <is>
          <t>でらっくmaimai♪てんてこまい!</t>
        </is>
      </c>
      <c r="D466" s="19" t="inlineStr">
        <is>
          <t>1,303</t>
        </is>
      </c>
      <c r="E466" s="19" t="inlineStr">
        <is>
          <t>205</t>
        </is>
      </c>
      <c r="F466" s="19" t="inlineStr">
        <is>
          <t>12.9</t>
        </is>
      </c>
      <c r="G466" s="19" t="inlineStr">
        <is>
          <t>12+</t>
        </is>
      </c>
      <c r="H466" s="19" t="inlineStr">
        <is>
          <t>None</t>
        </is>
      </c>
      <c r="K466" s="19">
        <f>C466&amp;A466</f>
        <v/>
      </c>
      <c r="L466" s="19">
        <f>F466</f>
        <v/>
      </c>
    </row>
    <row r="467">
      <c r="A467" s="19" t="inlineStr">
        <is>
          <t>MASTER</t>
        </is>
      </c>
      <c r="B467" s="19" t="inlineStr">
        <is>
          <t>niconico</t>
        </is>
      </c>
      <c r="C467" s="19" t="inlineStr">
        <is>
          <t>スイートマジック</t>
        </is>
      </c>
      <c r="D467" s="19" t="inlineStr">
        <is>
          <t>825</t>
        </is>
      </c>
      <c r="E467" s="19" t="inlineStr">
        <is>
          <t>167</t>
        </is>
      </c>
      <c r="F467" s="19" t="inlineStr">
        <is>
          <t>12.8</t>
        </is>
      </c>
      <c r="G467" s="19" t="inlineStr">
        <is>
          <t>12+</t>
        </is>
      </c>
      <c r="H467" s="19" t="inlineStr">
        <is>
          <t>None</t>
        </is>
      </c>
      <c r="K467" s="19">
        <f>C467&amp;A467</f>
        <v/>
      </c>
      <c r="L467" s="19">
        <f>F467</f>
        <v/>
      </c>
    </row>
    <row r="468">
      <c r="A468" s="19" t="inlineStr">
        <is>
          <t>MASTER</t>
        </is>
      </c>
      <c r="B468" s="19" t="inlineStr">
        <is>
          <t>オンゲキ</t>
        </is>
      </c>
      <c r="C468" s="19" t="inlineStr">
        <is>
          <t>絆はずっとGrowing Up!!!</t>
        </is>
      </c>
      <c r="D468" s="19" t="inlineStr">
        <is>
          <t>1,681</t>
        </is>
      </c>
      <c r="E468" s="19" t="inlineStr">
        <is>
          <t>195</t>
        </is>
      </c>
      <c r="F468" s="19" t="inlineStr">
        <is>
          <t>12.7</t>
        </is>
      </c>
      <c r="G468" s="19" t="inlineStr">
        <is>
          <t>12+</t>
        </is>
      </c>
      <c r="H468" s="19" t="inlineStr">
        <is>
          <t>None</t>
        </is>
      </c>
      <c r="K468" s="19">
        <f>C468&amp;A468</f>
        <v/>
      </c>
      <c r="L468" s="19">
        <f>F468</f>
        <v/>
      </c>
    </row>
    <row r="469">
      <c r="A469" s="19" t="inlineStr">
        <is>
          <t>MASTER</t>
        </is>
      </c>
      <c r="B469" s="19" t="inlineStr">
        <is>
          <t>東方Project</t>
        </is>
      </c>
      <c r="C469" s="19" t="inlineStr">
        <is>
          <t>ルナティックレッドアイズ</t>
        </is>
      </c>
      <c r="D469" s="19" t="inlineStr">
        <is>
          <t>1,500</t>
        </is>
      </c>
      <c r="E469" s="19" t="inlineStr">
        <is>
          <t>150</t>
        </is>
      </c>
      <c r="F469" s="19" t="inlineStr">
        <is>
          <t>12.9</t>
        </is>
      </c>
      <c r="G469" s="19" t="inlineStr">
        <is>
          <t>12+</t>
        </is>
      </c>
      <c r="H469" s="19" t="inlineStr">
        <is>
          <t>None</t>
        </is>
      </c>
      <c r="K469" s="19">
        <f>C469&amp;A469</f>
        <v/>
      </c>
      <c r="L469" s="19">
        <f>F469</f>
        <v/>
      </c>
    </row>
    <row r="470">
      <c r="A470" s="19" t="inlineStr">
        <is>
          <t>EXPERT</t>
        </is>
      </c>
      <c r="B470" s="19" t="inlineStr">
        <is>
          <t>チュウマイ</t>
        </is>
      </c>
      <c r="C470" s="19" t="inlineStr">
        <is>
          <t>Glorious Crown (tpz over-Over-OVERCUTE REMIX)</t>
        </is>
      </c>
      <c r="D470" s="19" t="inlineStr">
        <is>
          <t>1,069</t>
        </is>
      </c>
      <c r="E470" s="19" t="inlineStr">
        <is>
          <t>290</t>
        </is>
      </c>
      <c r="F470" s="19" t="inlineStr">
        <is>
          <t>12.9</t>
        </is>
      </c>
      <c r="G470" s="19" t="inlineStr">
        <is>
          <t>12+</t>
        </is>
      </c>
      <c r="H470" s="19" t="inlineStr">
        <is>
          <t>None</t>
        </is>
      </c>
      <c r="K470" s="19">
        <f>C470&amp;A470</f>
        <v/>
      </c>
      <c r="L470" s="19">
        <f>F470</f>
        <v/>
      </c>
    </row>
    <row r="471">
      <c r="A471" s="19" t="inlineStr">
        <is>
          <t>MASTER</t>
        </is>
      </c>
      <c r="B471" s="19" t="inlineStr">
        <is>
          <t>オンゲキ</t>
        </is>
      </c>
      <c r="C471" s="19" t="inlineStr">
        <is>
          <t>スン(マイル)フラワー～Sun(Mile)Flower</t>
        </is>
      </c>
      <c r="D471" s="19" t="inlineStr">
        <is>
          <t>1,164</t>
        </is>
      </c>
      <c r="E471" s="19" t="inlineStr">
        <is>
          <t>200</t>
        </is>
      </c>
      <c r="F471" s="19" t="inlineStr">
        <is>
          <t>12.7</t>
        </is>
      </c>
      <c r="G471" s="19" t="inlineStr">
        <is>
          <t>12+</t>
        </is>
      </c>
      <c r="H471" s="19" t="inlineStr">
        <is>
          <t>None</t>
        </is>
      </c>
      <c r="K471" s="19">
        <f>C471&amp;A471</f>
        <v/>
      </c>
      <c r="L471" s="19">
        <f>F471</f>
        <v/>
      </c>
    </row>
    <row r="472">
      <c r="A472" s="19" t="inlineStr">
        <is>
          <t>MASTER</t>
        </is>
      </c>
      <c r="B472" s="19" t="inlineStr">
        <is>
          <t>POPS＆ANIME</t>
        </is>
      </c>
      <c r="C472" s="19" t="inlineStr">
        <is>
          <t>ゆるゆり、てんやわんや☆</t>
        </is>
      </c>
      <c r="D472" s="19" t="inlineStr">
        <is>
          <t>1,431</t>
        </is>
      </c>
      <c r="E472" s="19" t="inlineStr">
        <is>
          <t>191</t>
        </is>
      </c>
      <c r="F472" s="19" t="inlineStr">
        <is>
          <t>12.8</t>
        </is>
      </c>
      <c r="G472" s="19" t="inlineStr">
        <is>
          <t>12+</t>
        </is>
      </c>
      <c r="H472" s="19" t="inlineStr">
        <is>
          <t>None</t>
        </is>
      </c>
      <c r="K472" s="19">
        <f>C472&amp;A472</f>
        <v/>
      </c>
      <c r="L472" s="19">
        <f>F472</f>
        <v/>
      </c>
    </row>
    <row r="473">
      <c r="A473" s="19" t="inlineStr">
        <is>
          <t>MASTER</t>
        </is>
      </c>
      <c r="B473" s="19" t="inlineStr">
        <is>
          <t>オンゲキ</t>
        </is>
      </c>
      <c r="C473" s="19" t="inlineStr">
        <is>
          <t>No Limit RED Force</t>
        </is>
      </c>
      <c r="D473" s="19" t="inlineStr">
        <is>
          <t>1,209</t>
        </is>
      </c>
      <c r="E473" s="19" t="inlineStr">
        <is>
          <t>144</t>
        </is>
      </c>
      <c r="F473" s="19" t="inlineStr">
        <is>
          <t>12.7</t>
        </is>
      </c>
      <c r="G473" s="19" t="inlineStr">
        <is>
          <t>12+</t>
        </is>
      </c>
      <c r="H473" s="19" t="inlineStr">
        <is>
          <t>None</t>
        </is>
      </c>
      <c r="K473" s="19">
        <f>C473&amp;A473</f>
        <v/>
      </c>
      <c r="L473" s="19">
        <f>F473</f>
        <v/>
      </c>
    </row>
    <row r="474">
      <c r="A474" s="19" t="inlineStr">
        <is>
          <t>MASTER</t>
        </is>
      </c>
      <c r="B474" s="19" t="inlineStr">
        <is>
          <t>POPS＆ANIME</t>
        </is>
      </c>
      <c r="C474" s="19" t="inlineStr">
        <is>
          <t>ふわふわ時間(タイム)</t>
        </is>
      </c>
      <c r="D474" s="19" t="inlineStr">
        <is>
          <t>1,262</t>
        </is>
      </c>
      <c r="E474" s="19" t="inlineStr">
        <is>
          <t>100</t>
        </is>
      </c>
      <c r="F474" s="19" t="inlineStr">
        <is>
          <t>12.7</t>
        </is>
      </c>
      <c r="G474" s="19" t="inlineStr">
        <is>
          <t>12+</t>
        </is>
      </c>
      <c r="H474" s="19" t="inlineStr">
        <is>
          <t>None</t>
        </is>
      </c>
      <c r="K474" s="19">
        <f>C474&amp;A474</f>
        <v/>
      </c>
      <c r="L474" s="19">
        <f>F474</f>
        <v/>
      </c>
    </row>
    <row r="475">
      <c r="A475" s="19" t="inlineStr">
        <is>
          <t>MASTER</t>
        </is>
      </c>
      <c r="B475" s="19" t="inlineStr">
        <is>
          <t>POPS＆ANIME</t>
        </is>
      </c>
      <c r="C475" s="19" t="inlineStr">
        <is>
          <t>侵略ノススメ☆</t>
        </is>
      </c>
      <c r="D475" s="19" t="inlineStr">
        <is>
          <t>1,336</t>
        </is>
      </c>
      <c r="E475" s="19" t="inlineStr">
        <is>
          <t>155</t>
        </is>
      </c>
      <c r="F475" s="19" t="inlineStr">
        <is>
          <t>12.8</t>
        </is>
      </c>
      <c r="G475" s="19" t="inlineStr">
        <is>
          <t>12+</t>
        </is>
      </c>
      <c r="H475" s="19" t="inlineStr">
        <is>
          <t>None</t>
        </is>
      </c>
      <c r="K475" s="19">
        <f>C475&amp;A475</f>
        <v/>
      </c>
      <c r="L475" s="19">
        <f>F475</f>
        <v/>
      </c>
    </row>
    <row r="476">
      <c r="A476" s="19" t="inlineStr">
        <is>
          <t>MASTER</t>
        </is>
      </c>
      <c r="B476" s="19" t="inlineStr">
        <is>
          <t>niconico</t>
        </is>
      </c>
      <c r="C476" s="19" t="inlineStr">
        <is>
          <t>だれかの心臓になれたなら</t>
        </is>
      </c>
      <c r="D476" s="19" t="inlineStr">
        <is>
          <t>996</t>
        </is>
      </c>
      <c r="E476" s="19" t="inlineStr">
        <is>
          <t>125</t>
        </is>
      </c>
      <c r="F476" s="19" t="inlineStr">
        <is>
          <t>12.9</t>
        </is>
      </c>
      <c r="G476" s="19" t="inlineStr">
        <is>
          <t>12+</t>
        </is>
      </c>
      <c r="H476" s="19" t="inlineStr">
        <is>
          <t>None</t>
        </is>
      </c>
      <c r="K476" s="19">
        <f>C476&amp;A476</f>
        <v/>
      </c>
      <c r="L476" s="19">
        <f>F476</f>
        <v/>
      </c>
    </row>
    <row r="477">
      <c r="A477" s="19" t="inlineStr">
        <is>
          <t>MASTER</t>
        </is>
      </c>
      <c r="B477" s="19" t="inlineStr">
        <is>
          <t>niconico</t>
        </is>
      </c>
      <c r="C477" s="19" t="inlineStr">
        <is>
          <t>ベノム</t>
        </is>
      </c>
      <c r="D477" s="19" t="inlineStr">
        <is>
          <t>951</t>
        </is>
      </c>
      <c r="E477" s="19" t="inlineStr">
        <is>
          <t>148</t>
        </is>
      </c>
      <c r="F477" s="19" t="inlineStr">
        <is>
          <t>12.8</t>
        </is>
      </c>
      <c r="G477" s="19" t="inlineStr">
        <is>
          <t>12+</t>
        </is>
      </c>
      <c r="H477" s="19" t="inlineStr">
        <is>
          <t>None</t>
        </is>
      </c>
      <c r="K477" s="19">
        <f>C477&amp;A477</f>
        <v/>
      </c>
      <c r="L477" s="19">
        <f>F477</f>
        <v/>
      </c>
    </row>
    <row r="478">
      <c r="A478" s="19" t="inlineStr">
        <is>
          <t>EXPERT</t>
        </is>
      </c>
      <c r="B478" s="19" t="inlineStr">
        <is>
          <t>チュウマイ</t>
        </is>
      </c>
      <c r="C478" s="19" t="inlineStr">
        <is>
          <t>雷切-RAIKIRI-</t>
        </is>
      </c>
      <c r="D478" s="19" t="inlineStr">
        <is>
          <t>946</t>
        </is>
      </c>
      <c r="E478" s="19" t="inlineStr">
        <is>
          <t>161</t>
        </is>
      </c>
      <c r="F478" s="19" t="inlineStr">
        <is>
          <t>12.7</t>
        </is>
      </c>
      <c r="G478" s="19" t="inlineStr">
        <is>
          <t>12+</t>
        </is>
      </c>
      <c r="H478" s="19" t="inlineStr">
        <is>
          <t>None</t>
        </is>
      </c>
      <c r="K478" s="19">
        <f>C478&amp;A478</f>
        <v/>
      </c>
      <c r="L478" s="19">
        <f>F478</f>
        <v/>
      </c>
    </row>
    <row r="479">
      <c r="A479" s="19" t="inlineStr">
        <is>
          <t>EXPERT</t>
        </is>
      </c>
      <c r="B479" s="19" t="inlineStr">
        <is>
          <t>VARIETY</t>
        </is>
      </c>
      <c r="C479" s="19" t="inlineStr">
        <is>
          <t>Sound Chimera</t>
        </is>
      </c>
      <c r="D479" s="19" t="inlineStr">
        <is>
          <t>933</t>
        </is>
      </c>
      <c r="E479" s="19" t="inlineStr">
        <is>
          <t>265</t>
        </is>
      </c>
      <c r="F479" s="19" t="inlineStr">
        <is>
          <t>12.8</t>
        </is>
      </c>
      <c r="G479" s="19" t="inlineStr">
        <is>
          <t>12+</t>
        </is>
      </c>
      <c r="H479" s="19" t="inlineStr">
        <is>
          <t>None</t>
        </is>
      </c>
      <c r="K479" s="19">
        <f>C479&amp;A479</f>
        <v/>
      </c>
      <c r="L479" s="19">
        <f>F479</f>
        <v/>
      </c>
    </row>
    <row r="480">
      <c r="A480" s="19" t="inlineStr">
        <is>
          <t>MASTER</t>
        </is>
      </c>
      <c r="B480" s="19" t="inlineStr">
        <is>
          <t>niconico</t>
        </is>
      </c>
      <c r="C480" s="19" t="inlineStr">
        <is>
          <t>絶対にチョコミントを食べるアオイチャン</t>
        </is>
      </c>
      <c r="D480" s="19" t="inlineStr">
        <is>
          <t>1,221</t>
        </is>
      </c>
      <c r="E480" s="19" t="inlineStr">
        <is>
          <t>167</t>
        </is>
      </c>
      <c r="F480" s="19" t="inlineStr">
        <is>
          <t>12.7</t>
        </is>
      </c>
      <c r="G480" s="19" t="inlineStr">
        <is>
          <t>12+</t>
        </is>
      </c>
      <c r="H480" s="19" t="inlineStr">
        <is>
          <t>None</t>
        </is>
      </c>
      <c r="K480" s="19">
        <f>C480&amp;A480</f>
        <v/>
      </c>
      <c r="L480" s="19">
        <f>F480</f>
        <v/>
      </c>
    </row>
    <row r="481">
      <c r="A481" s="19" t="inlineStr">
        <is>
          <t>MASTER</t>
        </is>
      </c>
      <c r="B481" s="19" t="inlineStr">
        <is>
          <t>チュウマイ</t>
        </is>
      </c>
      <c r="C481" s="19" t="inlineStr">
        <is>
          <t>ヤミツキ</t>
        </is>
      </c>
      <c r="D481" s="19" t="inlineStr">
        <is>
          <t>1,387</t>
        </is>
      </c>
      <c r="E481" s="19" t="inlineStr">
        <is>
          <t>138</t>
        </is>
      </c>
      <c r="F481" s="19" t="inlineStr">
        <is>
          <t>12.9</t>
        </is>
      </c>
      <c r="G481" s="19" t="inlineStr">
        <is>
          <t>12+</t>
        </is>
      </c>
      <c r="H481" s="19" t="inlineStr">
        <is>
          <t>None</t>
        </is>
      </c>
      <c r="K481" s="19">
        <f>C481&amp;A481</f>
        <v/>
      </c>
      <c r="L481" s="19">
        <f>F481</f>
        <v/>
      </c>
    </row>
    <row r="482">
      <c r="A482" s="19" t="inlineStr">
        <is>
          <t>MASTER</t>
        </is>
      </c>
      <c r="B482" s="19" t="inlineStr">
        <is>
          <t>オンゲキ</t>
        </is>
      </c>
      <c r="C482" s="19" t="inlineStr">
        <is>
          <t>Over Voltage</t>
        </is>
      </c>
      <c r="D482" s="19" t="inlineStr">
        <is>
          <t>1,323</t>
        </is>
      </c>
      <c r="E482" s="19" t="inlineStr">
        <is>
          <t>192</t>
        </is>
      </c>
      <c r="F482" s="19" t="inlineStr">
        <is>
          <t>12.8</t>
        </is>
      </c>
      <c r="G482" s="19" t="inlineStr">
        <is>
          <t>12+</t>
        </is>
      </c>
      <c r="H482" s="19" t="inlineStr">
        <is>
          <t>None</t>
        </is>
      </c>
      <c r="K482" s="19">
        <f>C482&amp;A482</f>
        <v/>
      </c>
      <c r="L482" s="19">
        <f>F482</f>
        <v/>
      </c>
    </row>
    <row r="483">
      <c r="A483" s="19" t="inlineStr">
        <is>
          <t>MASTER</t>
        </is>
      </c>
      <c r="B483" s="19" t="inlineStr">
        <is>
          <t>ボーナストラック</t>
        </is>
      </c>
      <c r="C483" s="19" t="inlineStr">
        <is>
          <t>Let's Starry Party! -高瀬 梨緒ソロver.-</t>
        </is>
      </c>
      <c r="D483" s="19" t="inlineStr">
        <is>
          <t>None</t>
        </is>
      </c>
      <c r="E483" s="19" t="inlineStr">
        <is>
          <t>None</t>
        </is>
      </c>
      <c r="F483" s="19" t="inlineStr">
        <is>
          <t>None</t>
        </is>
      </c>
      <c r="G483" s="19" t="inlineStr">
        <is>
          <t>12+</t>
        </is>
      </c>
      <c r="H483" s="19" t="inlineStr">
        <is>
          <t>None</t>
        </is>
      </c>
      <c r="K483" s="19">
        <f>C483&amp;A483</f>
        <v/>
      </c>
      <c r="L483" s="19">
        <f>F483</f>
        <v/>
      </c>
    </row>
    <row r="484">
      <c r="A484" s="19" t="inlineStr">
        <is>
          <t>MASTER</t>
        </is>
      </c>
      <c r="B484" s="19" t="inlineStr">
        <is>
          <t>ボーナストラック</t>
        </is>
      </c>
      <c r="C484" s="19" t="inlineStr">
        <is>
          <t>Let's Starry Party! -結城 莉玖ソロver.-</t>
        </is>
      </c>
      <c r="D484" s="19" t="inlineStr">
        <is>
          <t>None</t>
        </is>
      </c>
      <c r="E484" s="19" t="inlineStr">
        <is>
          <t>None</t>
        </is>
      </c>
      <c r="F484" s="19" t="inlineStr">
        <is>
          <t>None</t>
        </is>
      </c>
      <c r="G484" s="19" t="inlineStr">
        <is>
          <t>12+</t>
        </is>
      </c>
      <c r="H484" s="19" t="inlineStr">
        <is>
          <t>None</t>
        </is>
      </c>
      <c r="K484" s="19">
        <f>C484&amp;A484</f>
        <v/>
      </c>
      <c r="L484" s="19">
        <f>F484</f>
        <v/>
      </c>
    </row>
    <row r="485">
      <c r="A485" s="19" t="inlineStr">
        <is>
          <t>MASTER</t>
        </is>
      </c>
      <c r="B485" s="19" t="inlineStr">
        <is>
          <t>ボーナストラック</t>
        </is>
      </c>
      <c r="C485" s="19" t="inlineStr">
        <is>
          <t>Let's Starry Party! -藍原 椿ソロver.-</t>
        </is>
      </c>
      <c r="D485" s="19" t="inlineStr">
        <is>
          <t>None</t>
        </is>
      </c>
      <c r="E485" s="19" t="inlineStr">
        <is>
          <t>None</t>
        </is>
      </c>
      <c r="F485" s="19" t="inlineStr">
        <is>
          <t>None</t>
        </is>
      </c>
      <c r="G485" s="19" t="inlineStr">
        <is>
          <t>12+</t>
        </is>
      </c>
      <c r="H485" s="19" t="inlineStr">
        <is>
          <t>None</t>
        </is>
      </c>
      <c r="K485" s="19">
        <f>C485&amp;A485</f>
        <v/>
      </c>
      <c r="L485" s="19">
        <f>F485</f>
        <v/>
      </c>
    </row>
    <row r="486">
      <c r="A486" s="19" t="inlineStr">
        <is>
          <t>MASTER</t>
        </is>
      </c>
      <c r="B486" s="19" t="inlineStr">
        <is>
          <t>東方Project</t>
        </is>
      </c>
      <c r="C486" s="19" t="inlineStr">
        <is>
          <t>聖少女サクリファイス</t>
        </is>
      </c>
      <c r="D486" s="19" t="inlineStr">
        <is>
          <t>None</t>
        </is>
      </c>
      <c r="E486" s="19" t="inlineStr">
        <is>
          <t>None</t>
        </is>
      </c>
      <c r="F486" s="19" t="inlineStr">
        <is>
          <t>12.8</t>
        </is>
      </c>
      <c r="G486" s="19" t="inlineStr">
        <is>
          <t>12+</t>
        </is>
      </c>
      <c r="H486" s="19" t="inlineStr">
        <is>
          <t>None</t>
        </is>
      </c>
      <c r="K486" s="19">
        <f>C486&amp;A486</f>
        <v/>
      </c>
      <c r="L486" s="19">
        <f>F486</f>
        <v/>
      </c>
    </row>
    <row r="487">
      <c r="A487" s="19" t="inlineStr">
        <is>
          <t>MASTER</t>
        </is>
      </c>
      <c r="B487" s="19" t="inlineStr">
        <is>
          <t>niconico</t>
        </is>
      </c>
      <c r="C487" s="19" t="inlineStr">
        <is>
          <t>ツギハギスタッカート</t>
        </is>
      </c>
      <c r="D487" s="19" t="inlineStr">
        <is>
          <t>None</t>
        </is>
      </c>
      <c r="E487" s="19" t="inlineStr">
        <is>
          <t>None</t>
        </is>
      </c>
      <c r="F487" s="19" t="inlineStr">
        <is>
          <t>12.7</t>
        </is>
      </c>
      <c r="G487" s="19" t="inlineStr">
        <is>
          <t>12+</t>
        </is>
      </c>
      <c r="H487" s="19" t="inlineStr">
        <is>
          <t>None</t>
        </is>
      </c>
      <c r="K487" s="19">
        <f>C487&amp;A487</f>
        <v/>
      </c>
      <c r="L487" s="19">
        <f>F487</f>
        <v/>
      </c>
    </row>
    <row r="488">
      <c r="A488" s="19" t="inlineStr">
        <is>
          <t>MASTER</t>
        </is>
      </c>
      <c r="B488" s="19" t="inlineStr">
        <is>
          <t>東方Project</t>
        </is>
      </c>
      <c r="C488" s="19" t="inlineStr">
        <is>
          <t>明星ロケット</t>
        </is>
      </c>
      <c r="D488" s="19" t="inlineStr">
        <is>
          <t>1,023</t>
        </is>
      </c>
      <c r="E488" s="19" t="inlineStr">
        <is>
          <t>100</t>
        </is>
      </c>
      <c r="F488" s="19" t="inlineStr">
        <is>
          <t>12.8</t>
        </is>
      </c>
      <c r="G488" s="19" t="inlineStr">
        <is>
          <t>12+</t>
        </is>
      </c>
      <c r="H488" s="19" t="inlineStr">
        <is>
          <t>None</t>
        </is>
      </c>
      <c r="K488" s="19">
        <f>C488&amp;A488</f>
        <v/>
      </c>
      <c r="L488" s="19">
        <f>F488</f>
        <v/>
      </c>
    </row>
    <row r="489">
      <c r="A489" s="19" t="inlineStr">
        <is>
          <t>MASTER</t>
        </is>
      </c>
      <c r="B489" s="19" t="inlineStr">
        <is>
          <t>ボーナストラック</t>
        </is>
      </c>
      <c r="C489" s="19" t="inlineStr">
        <is>
          <t>Kiss Me Kiss -桜井 春菜ソロver.-</t>
        </is>
      </c>
      <c r="D489" s="19" t="inlineStr">
        <is>
          <t>890</t>
        </is>
      </c>
      <c r="E489" s="19" t="inlineStr">
        <is>
          <t>49</t>
        </is>
      </c>
      <c r="F489" s="19" t="inlineStr">
        <is>
          <t>12.7</t>
        </is>
      </c>
      <c r="G489" s="19" t="inlineStr">
        <is>
          <t>12+</t>
        </is>
      </c>
      <c r="H489" s="19" t="inlineStr">
        <is>
          <t>None</t>
        </is>
      </c>
      <c r="K489" s="19">
        <f>C489&amp;A489</f>
        <v/>
      </c>
      <c r="L489" s="19">
        <f>F489</f>
        <v/>
      </c>
    </row>
    <row r="490">
      <c r="A490" s="19" t="inlineStr">
        <is>
          <t>MASTER</t>
        </is>
      </c>
      <c r="B490" s="19" t="inlineStr">
        <is>
          <t>ボーナストラック</t>
        </is>
      </c>
      <c r="C490" s="19" t="inlineStr">
        <is>
          <t>Kiss Me Kiss -早乙女 彩華ソロver.-</t>
        </is>
      </c>
      <c r="D490" s="19" t="inlineStr">
        <is>
          <t>890</t>
        </is>
      </c>
      <c r="E490" s="19" t="inlineStr">
        <is>
          <t>49</t>
        </is>
      </c>
      <c r="F490" s="19" t="inlineStr">
        <is>
          <t>12.7</t>
        </is>
      </c>
      <c r="G490" s="19" t="inlineStr">
        <is>
          <t>12+</t>
        </is>
      </c>
      <c r="H490" s="19" t="inlineStr">
        <is>
          <t>None</t>
        </is>
      </c>
      <c r="K490" s="19">
        <f>C490&amp;A490</f>
        <v/>
      </c>
      <c r="L490" s="19">
        <f>F490</f>
        <v/>
      </c>
    </row>
    <row r="491">
      <c r="A491" s="19" t="inlineStr">
        <is>
          <t>MASTER</t>
        </is>
      </c>
      <c r="B491" s="19" t="inlineStr">
        <is>
          <t>niconico</t>
        </is>
      </c>
      <c r="C491" s="19" t="inlineStr">
        <is>
          <t>命に嫌われている</t>
        </is>
      </c>
      <c r="D491" s="19" t="inlineStr">
        <is>
          <t>None</t>
        </is>
      </c>
      <c r="E491" s="19" t="inlineStr">
        <is>
          <t>None</t>
        </is>
      </c>
      <c r="F491" s="19" t="inlineStr">
        <is>
          <t>12.7</t>
        </is>
      </c>
      <c r="G491" s="19" t="inlineStr">
        <is>
          <t>12+</t>
        </is>
      </c>
      <c r="H491" s="19" t="inlineStr">
        <is>
          <t>None</t>
        </is>
      </c>
      <c r="K491" s="19">
        <f>C491&amp;A491</f>
        <v/>
      </c>
      <c r="L491" s="19">
        <f>F491</f>
        <v/>
      </c>
    </row>
    <row r="492">
      <c r="A492" s="19" t="inlineStr">
        <is>
          <t>MASTER</t>
        </is>
      </c>
      <c r="B492" s="19" t="inlineStr">
        <is>
          <t>POPS＆ANIME</t>
        </is>
      </c>
      <c r="C492" s="19" t="inlineStr">
        <is>
          <t>だから僕は音楽を辞めた</t>
        </is>
      </c>
      <c r="D492" s="19" t="inlineStr">
        <is>
          <t>None</t>
        </is>
      </c>
      <c r="E492" s="19" t="inlineStr">
        <is>
          <t>None</t>
        </is>
      </c>
      <c r="F492" s="19" t="inlineStr">
        <is>
          <t>12.9</t>
        </is>
      </c>
      <c r="G492" s="19" t="inlineStr">
        <is>
          <t>12+</t>
        </is>
      </c>
      <c r="H492" s="19" t="inlineStr">
        <is>
          <t>None</t>
        </is>
      </c>
      <c r="K492" s="19">
        <f>C492&amp;A492</f>
        <v/>
      </c>
      <c r="L492" s="19">
        <f>F492</f>
        <v/>
      </c>
    </row>
    <row r="493">
      <c r="A493" s="19" t="inlineStr">
        <is>
          <t>MASTER</t>
        </is>
      </c>
      <c r="B493" s="19" t="inlineStr">
        <is>
          <t>POPS＆ANIME</t>
        </is>
      </c>
      <c r="C493" s="19" t="inlineStr">
        <is>
          <t>ワタシConnect＊</t>
        </is>
      </c>
      <c r="D493" s="19" t="inlineStr">
        <is>
          <t>None</t>
        </is>
      </c>
      <c r="E493" s="19" t="inlineStr">
        <is>
          <t>None</t>
        </is>
      </c>
      <c r="F493" s="19" t="inlineStr">
        <is>
          <t>12.9</t>
        </is>
      </c>
      <c r="G493" s="19" t="inlineStr">
        <is>
          <t>12+</t>
        </is>
      </c>
      <c r="H493" s="19" t="inlineStr">
        <is>
          <t>None</t>
        </is>
      </c>
      <c r="K493" s="19">
        <f>C493&amp;A493</f>
        <v/>
      </c>
      <c r="L493" s="19">
        <f>F493</f>
        <v/>
      </c>
    </row>
    <row r="494">
      <c r="A494" s="19" t="inlineStr">
        <is>
          <t>EXPERT</t>
        </is>
      </c>
      <c r="B494" s="19" t="inlineStr">
        <is>
          <t>チュウマイ</t>
        </is>
      </c>
      <c r="C494" s="19" t="inlineStr">
        <is>
          <t>larva</t>
        </is>
      </c>
      <c r="D494" s="19" t="inlineStr">
        <is>
          <t>None</t>
        </is>
      </c>
      <c r="E494" s="19" t="inlineStr">
        <is>
          <t>None</t>
        </is>
      </c>
      <c r="F494" s="19" t="inlineStr">
        <is>
          <t>12.7</t>
        </is>
      </c>
      <c r="G494" s="19" t="inlineStr">
        <is>
          <t>12+</t>
        </is>
      </c>
      <c r="H494" s="19" t="inlineStr">
        <is>
          <t>None</t>
        </is>
      </c>
      <c r="K494" s="19">
        <f>C494&amp;A494</f>
        <v/>
      </c>
      <c r="L494" s="19">
        <f>F494</f>
        <v/>
      </c>
    </row>
    <row r="495">
      <c r="A495" s="19" t="inlineStr">
        <is>
          <t>MASTER</t>
        </is>
      </c>
      <c r="B495" s="19" t="inlineStr">
        <is>
          <t>POPS＆ANIME</t>
        </is>
      </c>
      <c r="C495" s="19" t="inlineStr">
        <is>
          <t>LINK</t>
        </is>
      </c>
      <c r="D495" s="19" t="inlineStr">
        <is>
          <t>None</t>
        </is>
      </c>
      <c r="E495" s="19" t="inlineStr">
        <is>
          <t>None</t>
        </is>
      </c>
      <c r="F495" s="19" t="inlineStr">
        <is>
          <t>12.8</t>
        </is>
      </c>
      <c r="G495" s="19" t="inlineStr">
        <is>
          <t>12+</t>
        </is>
      </c>
      <c r="H495" s="19" t="inlineStr">
        <is>
          <t>None</t>
        </is>
      </c>
      <c r="K495" s="19">
        <f>C495&amp;A495</f>
        <v/>
      </c>
      <c r="L495" s="19">
        <f>F495</f>
        <v/>
      </c>
    </row>
    <row r="496">
      <c r="A496" s="19" t="inlineStr">
        <is>
          <t>MASTER</t>
        </is>
      </c>
      <c r="B496" s="19" t="inlineStr">
        <is>
          <t>POPS＆ANIME</t>
        </is>
      </c>
      <c r="C496" s="19" t="inlineStr">
        <is>
          <t>JOINT</t>
        </is>
      </c>
      <c r="D496" s="19" t="inlineStr">
        <is>
          <t>None</t>
        </is>
      </c>
      <c r="E496" s="19" t="inlineStr">
        <is>
          <t>None</t>
        </is>
      </c>
      <c r="F496" s="19" t="inlineStr">
        <is>
          <t>12.8</t>
        </is>
      </c>
      <c r="G496" s="19" t="inlineStr">
        <is>
          <t>12+</t>
        </is>
      </c>
      <c r="H496" s="19" t="inlineStr">
        <is>
          <t>None</t>
        </is>
      </c>
      <c r="K496" s="19">
        <f>C496&amp;A496</f>
        <v/>
      </c>
      <c r="L496" s="19">
        <f>F496</f>
        <v/>
      </c>
    </row>
    <row r="497">
      <c r="A497" s="19" t="inlineStr">
        <is>
          <t>MASTER</t>
        </is>
      </c>
      <c r="B497" s="19" t="inlineStr">
        <is>
          <t>niconico</t>
        </is>
      </c>
      <c r="C497" s="19" t="inlineStr">
        <is>
          <t>心予報</t>
        </is>
      </c>
      <c r="D497" s="19" t="inlineStr">
        <is>
          <t>None</t>
        </is>
      </c>
      <c r="E497" s="19" t="inlineStr">
        <is>
          <t>None</t>
        </is>
      </c>
      <c r="F497" s="19" t="inlineStr">
        <is>
          <t>12.8</t>
        </is>
      </c>
      <c r="G497" s="19" t="inlineStr">
        <is>
          <t>12+</t>
        </is>
      </c>
      <c r="H497" s="19" t="inlineStr">
        <is>
          <t>None</t>
        </is>
      </c>
      <c r="K497" s="19">
        <f>C497&amp;A497</f>
        <v/>
      </c>
      <c r="L497" s="19">
        <f>F497</f>
        <v/>
      </c>
    </row>
    <row r="498">
      <c r="A498" s="19" t="inlineStr">
        <is>
          <t>MASTER</t>
        </is>
      </c>
      <c r="B498" s="19" t="inlineStr">
        <is>
          <t>オンゲキ</t>
        </is>
      </c>
      <c r="C498" s="19" t="inlineStr">
        <is>
          <t>STARRED HEART</t>
        </is>
      </c>
      <c r="D498" s="19" t="inlineStr">
        <is>
          <t>1,305</t>
        </is>
      </c>
      <c r="E498" s="19" t="inlineStr">
        <is>
          <t>63</t>
        </is>
      </c>
      <c r="F498" s="19" t="inlineStr">
        <is>
          <t>12.8</t>
        </is>
      </c>
      <c r="G498" s="19" t="inlineStr">
        <is>
          <t>12+</t>
        </is>
      </c>
      <c r="H498" s="19" t="inlineStr">
        <is>
          <t>None</t>
        </is>
      </c>
      <c r="K498" s="19">
        <f>C498&amp;A498</f>
        <v/>
      </c>
      <c r="L498" s="19">
        <f>F498</f>
        <v/>
      </c>
    </row>
    <row r="499">
      <c r="A499" s="19" t="inlineStr">
        <is>
          <t>MASTER</t>
        </is>
      </c>
      <c r="B499" s="19" t="inlineStr">
        <is>
          <t>POPS＆ANIME</t>
        </is>
      </c>
      <c r="C499" s="19" t="inlineStr">
        <is>
          <t>Daydream café</t>
        </is>
      </c>
      <c r="D499" s="19" t="inlineStr">
        <is>
          <t>None</t>
        </is>
      </c>
      <c r="E499" s="19" t="inlineStr">
        <is>
          <t>None</t>
        </is>
      </c>
      <c r="F499" s="19" t="inlineStr">
        <is>
          <t>12.8</t>
        </is>
      </c>
      <c r="G499" s="19" t="inlineStr">
        <is>
          <t>12+</t>
        </is>
      </c>
      <c r="H499" s="19" t="inlineStr">
        <is>
          <t>None</t>
        </is>
      </c>
      <c r="K499" s="19">
        <f>C499&amp;A499</f>
        <v/>
      </c>
      <c r="L499" s="19">
        <f>F499</f>
        <v/>
      </c>
    </row>
    <row r="500">
      <c r="A500" s="19" t="inlineStr">
        <is>
          <t>MASTER</t>
        </is>
      </c>
      <c r="B500" s="19" t="inlineStr">
        <is>
          <t>niconico</t>
        </is>
      </c>
      <c r="C500" s="19" t="inlineStr">
        <is>
          <t>あの世行きのバスに乗ってさらば。</t>
        </is>
      </c>
      <c r="D500" s="19" t="inlineStr">
        <is>
          <t>None</t>
        </is>
      </c>
      <c r="E500" s="19" t="inlineStr">
        <is>
          <t>None</t>
        </is>
      </c>
      <c r="F500" s="19" t="inlineStr">
        <is>
          <t>12.9</t>
        </is>
      </c>
      <c r="G500" s="19" t="inlineStr">
        <is>
          <t>12+</t>
        </is>
      </c>
      <c r="H500" s="19" t="inlineStr">
        <is>
          <t>None</t>
        </is>
      </c>
      <c r="K500" s="19">
        <f>C500&amp;A500</f>
        <v/>
      </c>
      <c r="L500" s="19">
        <f>F500</f>
        <v/>
      </c>
    </row>
    <row r="501">
      <c r="A501" s="19" t="inlineStr">
        <is>
          <t>MASTER</t>
        </is>
      </c>
      <c r="B501" s="19" t="inlineStr">
        <is>
          <t>東方Project</t>
        </is>
      </c>
      <c r="C501" s="19" t="inlineStr">
        <is>
          <t>シアワセうさぎ・ぺこみこマリン(兎田ぺこら、さくらみこ、宝鐘マリン)</t>
        </is>
      </c>
      <c r="D501" s="19" t="inlineStr">
        <is>
          <t>None</t>
        </is>
      </c>
      <c r="E501" s="19" t="inlineStr">
        <is>
          <t>None</t>
        </is>
      </c>
      <c r="F501" s="19" t="inlineStr">
        <is>
          <t>12.8</t>
        </is>
      </c>
      <c r="G501" s="19" t="inlineStr">
        <is>
          <t>12+</t>
        </is>
      </c>
      <c r="H501" s="19" t="inlineStr">
        <is>
          <t>None</t>
        </is>
      </c>
      <c r="K501" s="19">
        <f>C501&amp;A501</f>
        <v/>
      </c>
      <c r="L501" s="19">
        <f>F501</f>
        <v/>
      </c>
    </row>
    <row r="502">
      <c r="A502" s="19" t="inlineStr">
        <is>
          <t>MASTER</t>
        </is>
      </c>
      <c r="B502" s="19" t="inlineStr">
        <is>
          <t>niconico</t>
        </is>
      </c>
      <c r="C502" s="19" t="inlineStr">
        <is>
          <t>雨とペトラ</t>
        </is>
      </c>
      <c r="D502" s="19" t="inlineStr">
        <is>
          <t>None</t>
        </is>
      </c>
      <c r="E502" s="19" t="inlineStr">
        <is>
          <t>None</t>
        </is>
      </c>
      <c r="F502" s="19" t="inlineStr">
        <is>
          <t>12.8</t>
        </is>
      </c>
      <c r="G502" s="19" t="inlineStr">
        <is>
          <t>12+</t>
        </is>
      </c>
      <c r="H502" s="19" t="inlineStr">
        <is>
          <t>None</t>
        </is>
      </c>
      <c r="K502" s="19">
        <f>C502&amp;A502</f>
        <v/>
      </c>
      <c r="L502" s="19">
        <f>F502</f>
        <v/>
      </c>
    </row>
    <row r="503">
      <c r="A503" s="19" t="inlineStr">
        <is>
          <t>MASTER</t>
        </is>
      </c>
      <c r="B503" s="19" t="inlineStr">
        <is>
          <t>niconico</t>
        </is>
      </c>
      <c r="C503" s="19" t="inlineStr">
        <is>
          <t>猫猫的宇宙論</t>
        </is>
      </c>
      <c r="D503" s="19" t="inlineStr">
        <is>
          <t>None</t>
        </is>
      </c>
      <c r="E503" s="19" t="inlineStr">
        <is>
          <t>None</t>
        </is>
      </c>
      <c r="F503" s="19" t="inlineStr">
        <is>
          <t>12.7</t>
        </is>
      </c>
      <c r="G503" s="19" t="inlineStr">
        <is>
          <t>12+</t>
        </is>
      </c>
      <c r="H503" s="19" t="inlineStr">
        <is>
          <t>None</t>
        </is>
      </c>
      <c r="K503" s="19">
        <f>C503&amp;A503</f>
        <v/>
      </c>
      <c r="L503" s="19">
        <f>F503</f>
        <v/>
      </c>
    </row>
    <row r="504">
      <c r="A504" s="19" t="inlineStr">
        <is>
          <t>MASTER</t>
        </is>
      </c>
      <c r="B504" s="19" t="inlineStr">
        <is>
          <t>niconico</t>
        </is>
      </c>
      <c r="C504" s="19" t="inlineStr">
        <is>
          <t>ネガティブ進化論</t>
        </is>
      </c>
      <c r="D504" s="19" t="inlineStr">
        <is>
          <t>None</t>
        </is>
      </c>
      <c r="E504" s="19" t="inlineStr">
        <is>
          <t>None</t>
        </is>
      </c>
      <c r="F504" s="19" t="inlineStr">
        <is>
          <t>12.9</t>
        </is>
      </c>
      <c r="G504" s="19" t="inlineStr">
        <is>
          <t>12+</t>
        </is>
      </c>
      <c r="H504" s="19" t="inlineStr">
        <is>
          <t>None</t>
        </is>
      </c>
      <c r="K504" s="19">
        <f>C504&amp;A504</f>
        <v/>
      </c>
      <c r="L504" s="19">
        <f>F504</f>
        <v/>
      </c>
    </row>
    <row r="505">
      <c r="A505" s="19" t="inlineStr">
        <is>
          <t>MASTER</t>
        </is>
      </c>
      <c r="B505" s="19" t="inlineStr">
        <is>
          <t>POPS＆ANIME</t>
        </is>
      </c>
      <c r="C505" s="19" t="inlineStr">
        <is>
          <t>告白バンジージャンプ</t>
        </is>
      </c>
      <c r="D505" s="19" t="inlineStr">
        <is>
          <t>None</t>
        </is>
      </c>
      <c r="E505" s="19" t="inlineStr">
        <is>
          <t>None</t>
        </is>
      </c>
      <c r="F505" s="19" t="inlineStr">
        <is>
          <t>12.8</t>
        </is>
      </c>
      <c r="G505" s="19" t="inlineStr">
        <is>
          <t>12+</t>
        </is>
      </c>
      <c r="H505" s="19" t="inlineStr">
        <is>
          <t>None</t>
        </is>
      </c>
      <c r="K505" s="19">
        <f>C505&amp;A505</f>
        <v/>
      </c>
      <c r="L505" s="19">
        <f>F505</f>
        <v/>
      </c>
    </row>
    <row r="506">
      <c r="A506" s="19" t="inlineStr">
        <is>
          <t>EXPERT</t>
        </is>
      </c>
      <c r="B506" s="19" t="inlineStr">
        <is>
          <t>オンゲキ</t>
        </is>
      </c>
      <c r="C506" s="19" t="inlineStr">
        <is>
          <t>MEGATON BLAST(tpz Overcute Remix)</t>
        </is>
      </c>
      <c r="D506" s="19" t="inlineStr">
        <is>
          <t>None</t>
        </is>
      </c>
      <c r="E506" s="19" t="inlineStr">
        <is>
          <t>None</t>
        </is>
      </c>
      <c r="F506" s="19" t="inlineStr">
        <is>
          <t>12.7</t>
        </is>
      </c>
      <c r="G506" s="19" t="inlineStr">
        <is>
          <t>12+</t>
        </is>
      </c>
      <c r="H506" s="19" t="inlineStr">
        <is>
          <t>None</t>
        </is>
      </c>
      <c r="K506" s="19">
        <f>C506&amp;A506</f>
        <v/>
      </c>
      <c r="L506" s="19">
        <f>F506</f>
        <v/>
      </c>
    </row>
    <row r="507">
      <c r="A507" s="19" t="inlineStr">
        <is>
          <t>MASTER</t>
        </is>
      </c>
      <c r="B507" s="19" t="inlineStr">
        <is>
          <t>niconico</t>
        </is>
      </c>
      <c r="C507" s="19" t="inlineStr">
        <is>
          <t>とても素敵な六月でした</t>
        </is>
      </c>
      <c r="D507" s="19" t="inlineStr">
        <is>
          <t>None</t>
        </is>
      </c>
      <c r="E507" s="19" t="inlineStr">
        <is>
          <t>None</t>
        </is>
      </c>
      <c r="F507" s="19" t="inlineStr">
        <is>
          <t>12.9</t>
        </is>
      </c>
      <c r="G507" s="19" t="inlineStr">
        <is>
          <t>12+</t>
        </is>
      </c>
      <c r="H507" s="19" t="inlineStr">
        <is>
          <t>None</t>
        </is>
      </c>
      <c r="K507" s="19">
        <f>C507&amp;A507</f>
        <v/>
      </c>
      <c r="L507" s="19">
        <f>F507</f>
        <v/>
      </c>
    </row>
    <row r="508">
      <c r="A508" s="19" t="inlineStr">
        <is>
          <t>MASTER</t>
        </is>
      </c>
      <c r="B508" s="19" t="inlineStr">
        <is>
          <t>オンゲキ</t>
        </is>
      </c>
      <c r="C508" s="19" t="inlineStr">
        <is>
          <t>レーイレーイ ～超絶最強アメちゃん Mix～</t>
        </is>
      </c>
      <c r="D508" s="19" t="inlineStr">
        <is>
          <t>1,363</t>
        </is>
      </c>
      <c r="E508" s="19" t="inlineStr">
        <is>
          <t>69</t>
        </is>
      </c>
      <c r="F508" s="19" t="inlineStr">
        <is>
          <t>12.9</t>
        </is>
      </c>
      <c r="G508" s="19" t="inlineStr">
        <is>
          <t>12+</t>
        </is>
      </c>
      <c r="H508" s="19" t="inlineStr">
        <is>
          <t>None</t>
        </is>
      </c>
      <c r="K508" s="19">
        <f>C508&amp;A508</f>
        <v/>
      </c>
      <c r="L508" s="19">
        <f>F508</f>
        <v/>
      </c>
    </row>
    <row r="509">
      <c r="A509" s="19" t="inlineStr">
        <is>
          <t>MASTER</t>
        </is>
      </c>
      <c r="B509" s="19" t="inlineStr">
        <is>
          <t>チュウマイ</t>
        </is>
      </c>
      <c r="C509" s="19" t="inlineStr">
        <is>
          <t>Rendezvous</t>
        </is>
      </c>
      <c r="D509" s="19" t="inlineStr">
        <is>
          <t>1,398</t>
        </is>
      </c>
      <c r="E509" s="19" t="inlineStr">
        <is>
          <t>78</t>
        </is>
      </c>
      <c r="F509" s="19" t="inlineStr">
        <is>
          <t>12.8</t>
        </is>
      </c>
      <c r="G509" s="19" t="inlineStr">
        <is>
          <t>12+</t>
        </is>
      </c>
      <c r="H509" s="19" t="inlineStr">
        <is>
          <t>None</t>
        </is>
      </c>
      <c r="K509" s="19">
        <f>C509&amp;A509</f>
        <v/>
      </c>
      <c r="L509" s="19">
        <f>F509</f>
        <v/>
      </c>
    </row>
    <row r="510">
      <c r="A510" s="19" t="inlineStr">
        <is>
          <t>EXPERT</t>
        </is>
      </c>
      <c r="B510" s="19" t="inlineStr">
        <is>
          <t>オンゲキ</t>
        </is>
      </c>
      <c r="C510" s="19" t="inlineStr">
        <is>
          <t>MAGNETAR GIRL</t>
        </is>
      </c>
      <c r="D510" s="19" t="inlineStr">
        <is>
          <t>None</t>
        </is>
      </c>
      <c r="E510" s="19" t="inlineStr">
        <is>
          <t>None</t>
        </is>
      </c>
      <c r="F510" s="19" t="inlineStr">
        <is>
          <t>12.7</t>
        </is>
      </c>
      <c r="G510" s="19" t="inlineStr">
        <is>
          <t>12+</t>
        </is>
      </c>
      <c r="H510" s="19" t="inlineStr">
        <is>
          <t>None</t>
        </is>
      </c>
      <c r="K510" s="19">
        <f>C510&amp;A510</f>
        <v/>
      </c>
      <c r="L510" s="19">
        <f>F510</f>
        <v/>
      </c>
    </row>
    <row r="511">
      <c r="A511" s="19" t="inlineStr">
        <is>
          <t>MASTER</t>
        </is>
      </c>
      <c r="B511" s="19" t="inlineStr">
        <is>
          <t>ボーナストラック</t>
        </is>
      </c>
      <c r="C511" s="19" t="inlineStr">
        <is>
          <t>Splash Dance!! -星咲 あかりソロver.-</t>
        </is>
      </c>
      <c r="D511" s="19" t="inlineStr">
        <is>
          <t>1,463</t>
        </is>
      </c>
      <c r="E511" s="19" t="inlineStr">
        <is>
          <t>129</t>
        </is>
      </c>
      <c r="F511" s="19" t="inlineStr">
        <is>
          <t>None</t>
        </is>
      </c>
      <c r="G511" s="19" t="inlineStr">
        <is>
          <t>12+</t>
        </is>
      </c>
      <c r="H511" s="19" t="inlineStr">
        <is>
          <t>None</t>
        </is>
      </c>
      <c r="K511" s="19">
        <f>C511&amp;A511</f>
        <v/>
      </c>
      <c r="L511" s="19">
        <f>F511</f>
        <v/>
      </c>
    </row>
    <row r="512">
      <c r="A512" s="19" t="inlineStr">
        <is>
          <t>MASTER</t>
        </is>
      </c>
      <c r="B512" s="19" t="inlineStr">
        <is>
          <t>ボーナストラック</t>
        </is>
      </c>
      <c r="C512" s="19" t="inlineStr">
        <is>
          <t>Splash Dance!! -高瀬 梨緒ソロver.-</t>
        </is>
      </c>
      <c r="D512" s="19" t="inlineStr">
        <is>
          <t>1,463</t>
        </is>
      </c>
      <c r="E512" s="19" t="inlineStr">
        <is>
          <t>129</t>
        </is>
      </c>
      <c r="F512" s="19" t="inlineStr">
        <is>
          <t>None</t>
        </is>
      </c>
      <c r="G512" s="19" t="inlineStr">
        <is>
          <t>12+</t>
        </is>
      </c>
      <c r="H512" s="19" t="inlineStr">
        <is>
          <t>None</t>
        </is>
      </c>
      <c r="K512" s="19">
        <f>C512&amp;A512</f>
        <v/>
      </c>
      <c r="L512" s="19">
        <f>F512</f>
        <v/>
      </c>
    </row>
    <row r="513">
      <c r="A513" s="19" t="inlineStr">
        <is>
          <t>MASTER</t>
        </is>
      </c>
      <c r="B513" s="19" t="inlineStr">
        <is>
          <t>ボーナストラック</t>
        </is>
      </c>
      <c r="C513" s="19" t="inlineStr">
        <is>
          <t>Splash Dance!! -桜井 春菜ソロver.-</t>
        </is>
      </c>
      <c r="D513" s="19" t="inlineStr">
        <is>
          <t>1,463</t>
        </is>
      </c>
      <c r="E513" s="19" t="inlineStr">
        <is>
          <t>129</t>
        </is>
      </c>
      <c r="F513" s="19" t="inlineStr">
        <is>
          <t>None</t>
        </is>
      </c>
      <c r="G513" s="19" t="inlineStr">
        <is>
          <t>12+</t>
        </is>
      </c>
      <c r="H513" s="19" t="inlineStr">
        <is>
          <t>None</t>
        </is>
      </c>
      <c r="K513" s="19">
        <f>C513&amp;A513</f>
        <v/>
      </c>
      <c r="L513" s="19">
        <f>F513</f>
        <v/>
      </c>
    </row>
    <row r="514">
      <c r="A514" s="19" t="inlineStr">
        <is>
          <t>MASTER</t>
        </is>
      </c>
      <c r="B514" s="19" t="inlineStr">
        <is>
          <t>ボーナストラック</t>
        </is>
      </c>
      <c r="C514" s="19" t="inlineStr">
        <is>
          <t>Splash Dance!! -井之原 小星ソロver.-</t>
        </is>
      </c>
      <c r="D514" s="19" t="inlineStr">
        <is>
          <t>1,463</t>
        </is>
      </c>
      <c r="E514" s="19" t="inlineStr">
        <is>
          <t>129</t>
        </is>
      </c>
      <c r="F514" s="19" t="inlineStr">
        <is>
          <t>None</t>
        </is>
      </c>
      <c r="G514" s="19" t="inlineStr">
        <is>
          <t>12+</t>
        </is>
      </c>
      <c r="H514" s="19" t="inlineStr">
        <is>
          <t>None</t>
        </is>
      </c>
      <c r="K514" s="19">
        <f>C514&amp;A514</f>
        <v/>
      </c>
      <c r="L514" s="19">
        <f>F514</f>
        <v/>
      </c>
    </row>
    <row r="515">
      <c r="A515" s="19" t="inlineStr">
        <is>
          <t>MASTER</t>
        </is>
      </c>
      <c r="B515" s="19" t="inlineStr">
        <is>
          <t>ボーナストラック</t>
        </is>
      </c>
      <c r="C515" s="19" t="inlineStr">
        <is>
          <t>Splash Dance!! -日向 千夏ソロver.-</t>
        </is>
      </c>
      <c r="D515" s="19" t="inlineStr">
        <is>
          <t>1,463</t>
        </is>
      </c>
      <c r="E515" s="19" t="inlineStr">
        <is>
          <t>129</t>
        </is>
      </c>
      <c r="F515" s="19" t="inlineStr">
        <is>
          <t>None</t>
        </is>
      </c>
      <c r="G515" s="19" t="inlineStr">
        <is>
          <t>12+</t>
        </is>
      </c>
      <c r="H515" s="19" t="inlineStr">
        <is>
          <t>None</t>
        </is>
      </c>
      <c r="K515" s="19">
        <f>C515&amp;A515</f>
        <v/>
      </c>
      <c r="L515" s="19">
        <f>F515</f>
        <v/>
      </c>
    </row>
    <row r="516">
      <c r="A516" s="19" t="inlineStr">
        <is>
          <t>MASTER</t>
        </is>
      </c>
      <c r="B516" s="19" t="inlineStr">
        <is>
          <t>東方Project</t>
        </is>
      </c>
      <c r="C516" s="19" t="inlineStr">
        <is>
          <t>Weekend Clock</t>
        </is>
      </c>
      <c r="D516" s="19" t="inlineStr">
        <is>
          <t>None</t>
        </is>
      </c>
      <c r="E516" s="19" t="inlineStr">
        <is>
          <t>None</t>
        </is>
      </c>
      <c r="F516" s="19" t="inlineStr">
        <is>
          <t>12.7</t>
        </is>
      </c>
      <c r="G516" s="19" t="inlineStr">
        <is>
          <t>12+</t>
        </is>
      </c>
      <c r="H516" s="19" t="inlineStr">
        <is>
          <t>None</t>
        </is>
      </c>
      <c r="K516" s="19">
        <f>C516&amp;A516</f>
        <v/>
      </c>
      <c r="L516" s="19">
        <f>F516</f>
        <v/>
      </c>
    </row>
    <row r="517">
      <c r="A517" s="19" t="inlineStr">
        <is>
          <t>EXPERT</t>
        </is>
      </c>
      <c r="B517" s="19" t="inlineStr">
        <is>
          <t>オンゲキ</t>
        </is>
      </c>
      <c r="C517" s="19" t="inlineStr">
        <is>
          <t>エータ・ベータ・イータ</t>
        </is>
      </c>
      <c r="D517" s="19" t="inlineStr">
        <is>
          <t>None</t>
        </is>
      </c>
      <c r="E517" s="19" t="inlineStr">
        <is>
          <t>None</t>
        </is>
      </c>
      <c r="F517" s="19" t="inlineStr">
        <is>
          <t>12.9</t>
        </is>
      </c>
      <c r="G517" s="19" t="inlineStr">
        <is>
          <t>12+</t>
        </is>
      </c>
      <c r="H517" s="19" t="inlineStr">
        <is>
          <t>None</t>
        </is>
      </c>
      <c r="K517" s="19">
        <f>C517&amp;A517</f>
        <v/>
      </c>
      <c r="L517" s="19">
        <f>F517</f>
        <v/>
      </c>
    </row>
    <row r="518">
      <c r="A518" s="19" t="inlineStr">
        <is>
          <t>MASTER</t>
        </is>
      </c>
      <c r="B518" s="19" t="inlineStr">
        <is>
          <t>チュウマイ</t>
        </is>
      </c>
      <c r="C518" s="19" t="inlineStr">
        <is>
          <t>その群青が愛しかったようだった</t>
        </is>
      </c>
      <c r="D518" s="19" t="inlineStr">
        <is>
          <t>1,417</t>
        </is>
      </c>
      <c r="E518" s="19" t="inlineStr">
        <is>
          <t>25</t>
        </is>
      </c>
      <c r="F518" s="19" t="inlineStr">
        <is>
          <t>12.7</t>
        </is>
      </c>
      <c r="G518" s="19" t="inlineStr">
        <is>
          <t>12+</t>
        </is>
      </c>
      <c r="H518" s="19" t="inlineStr">
        <is>
          <t>None</t>
        </is>
      </c>
      <c r="K518" s="19">
        <f>C518&amp;A518</f>
        <v/>
      </c>
      <c r="L518" s="19">
        <f>F518</f>
        <v/>
      </c>
    </row>
    <row r="519">
      <c r="A519" s="19" t="inlineStr">
        <is>
          <t>EXPERT</t>
        </is>
      </c>
      <c r="B519" s="19" t="inlineStr">
        <is>
          <t>VARIETY</t>
        </is>
      </c>
      <c r="C519" s="19" t="inlineStr">
        <is>
          <t>Re：End of a Dream</t>
        </is>
      </c>
      <c r="D519" s="19" t="inlineStr">
        <is>
          <t>None</t>
        </is>
      </c>
      <c r="E519" s="19" t="inlineStr">
        <is>
          <t>None</t>
        </is>
      </c>
      <c r="F519" s="19" t="inlineStr">
        <is>
          <t>12.9</t>
        </is>
      </c>
      <c r="G519" s="19" t="inlineStr">
        <is>
          <t>12+</t>
        </is>
      </c>
      <c r="H519" s="19" t="inlineStr">
        <is>
          <t>None</t>
        </is>
      </c>
      <c r="K519" s="19">
        <f>C519&amp;A519</f>
        <v/>
      </c>
      <c r="L519" s="19">
        <f>F519</f>
        <v/>
      </c>
    </row>
    <row r="520">
      <c r="A520" s="19" t="inlineStr">
        <is>
          <t>MASTER</t>
        </is>
      </c>
      <c r="B520" s="19" t="inlineStr">
        <is>
          <t>POPS＆ANIME</t>
        </is>
      </c>
      <c r="C520" s="19" t="inlineStr">
        <is>
          <t>おはようジャポニカ</t>
        </is>
      </c>
      <c r="D520" s="19" t="inlineStr">
        <is>
          <t>None</t>
        </is>
      </c>
      <c r="E520" s="19" t="inlineStr">
        <is>
          <t>None</t>
        </is>
      </c>
      <c r="F520" s="19" t="inlineStr">
        <is>
          <t>12.8</t>
        </is>
      </c>
      <c r="G520" s="19" t="inlineStr">
        <is>
          <t>12+</t>
        </is>
      </c>
      <c r="H520" s="19" t="inlineStr">
        <is>
          <t>None</t>
        </is>
      </c>
      <c r="K520" s="19">
        <f>C520&amp;A520</f>
        <v/>
      </c>
      <c r="L520" s="19">
        <f>F520</f>
        <v/>
      </c>
    </row>
    <row r="521">
      <c r="A521" s="19" t="inlineStr">
        <is>
          <t>MASTER</t>
        </is>
      </c>
      <c r="B521" s="19" t="inlineStr">
        <is>
          <t>東方Project</t>
        </is>
      </c>
      <c r="C521" s="19" t="inlineStr">
        <is>
          <t>蛙石</t>
        </is>
      </c>
      <c r="D521" s="19" t="inlineStr">
        <is>
          <t>None</t>
        </is>
      </c>
      <c r="E521" s="19" t="inlineStr">
        <is>
          <t>None</t>
        </is>
      </c>
      <c r="F521" s="19" t="inlineStr">
        <is>
          <t>12.9</t>
        </is>
      </c>
      <c r="G521" s="19" t="inlineStr">
        <is>
          <t>12+</t>
        </is>
      </c>
      <c r="H521" s="19" t="inlineStr">
        <is>
          <t>None</t>
        </is>
      </c>
      <c r="K521" s="19">
        <f>C521&amp;A521</f>
        <v/>
      </c>
      <c r="L521" s="19">
        <f>F521</f>
        <v/>
      </c>
    </row>
    <row r="522">
      <c r="A522" s="19" t="inlineStr">
        <is>
          <t>MASTER</t>
        </is>
      </c>
      <c r="B522" s="19" t="inlineStr">
        <is>
          <t>VARIETY</t>
        </is>
      </c>
      <c r="C522" s="19" t="inlineStr">
        <is>
          <t>Burning Hearts ～炎のANGEL～</t>
        </is>
      </c>
      <c r="D522" s="19" t="inlineStr">
        <is>
          <t>None</t>
        </is>
      </c>
      <c r="E522" s="19" t="inlineStr">
        <is>
          <t>None</t>
        </is>
      </c>
      <c r="F522" s="19" t="inlineStr">
        <is>
          <t>12.7</t>
        </is>
      </c>
      <c r="G522" s="19" t="inlineStr">
        <is>
          <t>12+</t>
        </is>
      </c>
      <c r="H522" s="19" t="inlineStr">
        <is>
          <t>None</t>
        </is>
      </c>
      <c r="K522" s="19">
        <f>C522&amp;A522</f>
        <v/>
      </c>
      <c r="L522" s="19">
        <f>F522</f>
        <v/>
      </c>
    </row>
    <row r="523">
      <c r="A523" s="19" t="inlineStr">
        <is>
          <t>MASTER</t>
        </is>
      </c>
      <c r="B523" s="19" t="inlineStr">
        <is>
          <t>ボーナストラック</t>
        </is>
      </c>
      <c r="C523" s="19" t="inlineStr">
        <is>
          <t>No Limit RED Force -星咲 あかりソロver.-</t>
        </is>
      </c>
      <c r="D523" s="19" t="inlineStr">
        <is>
          <t>None</t>
        </is>
      </c>
      <c r="E523" s="19" t="inlineStr">
        <is>
          <t>None</t>
        </is>
      </c>
      <c r="F523" s="19" t="inlineStr">
        <is>
          <t>None</t>
        </is>
      </c>
      <c r="G523" s="19" t="inlineStr">
        <is>
          <t>12+</t>
        </is>
      </c>
      <c r="H523" s="19" t="inlineStr">
        <is>
          <t>None</t>
        </is>
      </c>
      <c r="K523" s="19">
        <f>C523&amp;A523</f>
        <v/>
      </c>
      <c r="L523" s="19">
        <f>F523</f>
        <v/>
      </c>
    </row>
    <row r="524">
      <c r="A524" s="19" t="inlineStr">
        <is>
          <t>MASTER</t>
        </is>
      </c>
      <c r="B524" s="19" t="inlineStr">
        <is>
          <t>ボーナストラック</t>
        </is>
      </c>
      <c r="C524" s="19" t="inlineStr">
        <is>
          <t>No Limit RED Force -藍原 椿ソロver.-</t>
        </is>
      </c>
      <c r="D524" s="19" t="inlineStr">
        <is>
          <t>None</t>
        </is>
      </c>
      <c r="E524" s="19" t="inlineStr">
        <is>
          <t>None</t>
        </is>
      </c>
      <c r="F524" s="19" t="inlineStr">
        <is>
          <t>None</t>
        </is>
      </c>
      <c r="G524" s="19" t="inlineStr">
        <is>
          <t>12+</t>
        </is>
      </c>
      <c r="H524" s="19" t="inlineStr">
        <is>
          <t>None</t>
        </is>
      </c>
      <c r="K524" s="19">
        <f>C524&amp;A524</f>
        <v/>
      </c>
      <c r="L524" s="19">
        <f>F524</f>
        <v/>
      </c>
    </row>
    <row r="525">
      <c r="A525" s="19" t="inlineStr">
        <is>
          <t>MASTER</t>
        </is>
      </c>
      <c r="B525" s="19" t="inlineStr">
        <is>
          <t>ボーナストラック</t>
        </is>
      </c>
      <c r="C525" s="19" t="inlineStr">
        <is>
          <t>No Limit RED Force -柏木 美亜ソロver.-</t>
        </is>
      </c>
      <c r="D525" s="19" t="inlineStr">
        <is>
          <t>None</t>
        </is>
      </c>
      <c r="E525" s="19" t="inlineStr">
        <is>
          <t>None</t>
        </is>
      </c>
      <c r="F525" s="19" t="inlineStr">
        <is>
          <t>None</t>
        </is>
      </c>
      <c r="G525" s="19" t="inlineStr">
        <is>
          <t>12+</t>
        </is>
      </c>
      <c r="H525" s="19" t="inlineStr">
        <is>
          <t>None</t>
        </is>
      </c>
      <c r="K525" s="19">
        <f>C525&amp;A525</f>
        <v/>
      </c>
      <c r="L525" s="19">
        <f>F525</f>
        <v/>
      </c>
    </row>
    <row r="526">
      <c r="A526" s="19" t="inlineStr">
        <is>
          <t>MASTER</t>
        </is>
      </c>
      <c r="B526" s="19" t="inlineStr">
        <is>
          <t>ボーナストラック</t>
        </is>
      </c>
      <c r="C526" s="19" t="inlineStr">
        <is>
          <t>No Limit RED Force -柏木 咲姫ソロver.-</t>
        </is>
      </c>
      <c r="D526" s="19" t="inlineStr">
        <is>
          <t>None</t>
        </is>
      </c>
      <c r="E526" s="19" t="inlineStr">
        <is>
          <t>None</t>
        </is>
      </c>
      <c r="F526" s="19" t="inlineStr">
        <is>
          <t>None</t>
        </is>
      </c>
      <c r="G526" s="19" t="inlineStr">
        <is>
          <t>12+</t>
        </is>
      </c>
      <c r="H526" s="19" t="inlineStr">
        <is>
          <t>None</t>
        </is>
      </c>
      <c r="K526" s="19">
        <f>C526&amp;A526</f>
        <v/>
      </c>
      <c r="L526" s="19">
        <f>F526</f>
        <v/>
      </c>
    </row>
    <row r="527">
      <c r="A527" s="19" t="inlineStr">
        <is>
          <t>MASTER</t>
        </is>
      </c>
      <c r="B527" s="19" t="inlineStr">
        <is>
          <t>ボーナストラック</t>
        </is>
      </c>
      <c r="C527" s="19" t="inlineStr">
        <is>
          <t>No Limit RED Force -早乙女 彩華ソロver.-</t>
        </is>
      </c>
      <c r="D527" s="19" t="inlineStr">
        <is>
          <t>None</t>
        </is>
      </c>
      <c r="E527" s="19" t="inlineStr">
        <is>
          <t>None</t>
        </is>
      </c>
      <c r="F527" s="19" t="inlineStr">
        <is>
          <t>None</t>
        </is>
      </c>
      <c r="G527" s="19" t="inlineStr">
        <is>
          <t>12+</t>
        </is>
      </c>
      <c r="H527" s="19" t="inlineStr">
        <is>
          <t>None</t>
        </is>
      </c>
      <c r="K527" s="19">
        <f>C527&amp;A527</f>
        <v/>
      </c>
      <c r="L527" s="19">
        <f>F527</f>
        <v/>
      </c>
    </row>
    <row r="528">
      <c r="A528" s="19" t="inlineStr">
        <is>
          <t>MASTER</t>
        </is>
      </c>
      <c r="B528" s="19" t="inlineStr">
        <is>
          <t>POPS＆ANIME</t>
        </is>
      </c>
      <c r="C528" s="19" t="inlineStr">
        <is>
          <t>花ハ踊レヤいろはにほ</t>
        </is>
      </c>
      <c r="D528" s="19" t="inlineStr">
        <is>
          <t>None</t>
        </is>
      </c>
      <c r="E528" s="19" t="inlineStr">
        <is>
          <t>None</t>
        </is>
      </c>
      <c r="F528" s="19" t="inlineStr">
        <is>
          <t>12.9</t>
        </is>
      </c>
      <c r="G528" s="19" t="inlineStr">
        <is>
          <t>12+</t>
        </is>
      </c>
      <c r="H528" s="19" t="inlineStr">
        <is>
          <t>None</t>
        </is>
      </c>
      <c r="K528" s="19">
        <f>C528&amp;A528</f>
        <v/>
      </c>
      <c r="L528" s="19">
        <f>F528</f>
        <v/>
      </c>
    </row>
    <row r="529">
      <c r="A529" s="19" t="inlineStr">
        <is>
          <t>MASTER</t>
        </is>
      </c>
      <c r="B529" s="19" t="inlineStr">
        <is>
          <t>POPS＆ANIME</t>
        </is>
      </c>
      <c r="C529" s="19" t="inlineStr">
        <is>
          <t>よんでミラクるん!</t>
        </is>
      </c>
      <c r="D529" s="19" t="inlineStr">
        <is>
          <t>None</t>
        </is>
      </c>
      <c r="E529" s="19" t="inlineStr">
        <is>
          <t>None</t>
        </is>
      </c>
      <c r="F529" s="19" t="inlineStr">
        <is>
          <t>12.9</t>
        </is>
      </c>
      <c r="G529" s="19" t="inlineStr">
        <is>
          <t>12+</t>
        </is>
      </c>
      <c r="H529" s="19" t="inlineStr">
        <is>
          <t>None</t>
        </is>
      </c>
      <c r="K529" s="19">
        <f>C529&amp;A529</f>
        <v/>
      </c>
      <c r="L529" s="19">
        <f>F529</f>
        <v/>
      </c>
    </row>
    <row r="530">
      <c r="A530" s="19" t="inlineStr">
        <is>
          <t>MASTER</t>
        </is>
      </c>
      <c r="B530" s="19" t="inlineStr">
        <is>
          <t>オンゲキ</t>
        </is>
      </c>
      <c r="C530" s="19" t="inlineStr">
        <is>
          <t>Transcend Lights</t>
        </is>
      </c>
      <c r="D530" s="19" t="inlineStr">
        <is>
          <t>1,399</t>
        </is>
      </c>
      <c r="E530" s="19" t="inlineStr">
        <is>
          <t>192</t>
        </is>
      </c>
      <c r="F530" s="19" t="inlineStr">
        <is>
          <t>12.7</t>
        </is>
      </c>
      <c r="G530" s="19" t="inlineStr">
        <is>
          <t>12+</t>
        </is>
      </c>
      <c r="H530" s="19" t="inlineStr">
        <is>
          <t>None</t>
        </is>
      </c>
      <c r="K530" s="19">
        <f>C530&amp;A530</f>
        <v/>
      </c>
      <c r="L530" s="19">
        <f>F530</f>
        <v/>
      </c>
    </row>
    <row r="531">
      <c r="A531" s="19" t="inlineStr">
        <is>
          <t>EXPERT</t>
        </is>
      </c>
      <c r="B531" s="19" t="inlineStr">
        <is>
          <t>オンゲキ</t>
        </is>
      </c>
      <c r="C531" s="19" t="inlineStr">
        <is>
          <t>SUPER AMBULANCE</t>
        </is>
      </c>
      <c r="D531" s="19" t="inlineStr">
        <is>
          <t>None</t>
        </is>
      </c>
      <c r="E531" s="19" t="inlineStr">
        <is>
          <t>None</t>
        </is>
      </c>
      <c r="F531" s="19" t="inlineStr">
        <is>
          <t>12.9</t>
        </is>
      </c>
      <c r="G531" s="19" t="inlineStr">
        <is>
          <t>12+</t>
        </is>
      </c>
      <c r="H531" s="19" t="inlineStr">
        <is>
          <t>None</t>
        </is>
      </c>
      <c r="K531" s="19">
        <f>C531&amp;A531</f>
        <v/>
      </c>
      <c r="L531" s="19">
        <f>F531</f>
        <v/>
      </c>
    </row>
    <row r="532">
      <c r="A532" s="19" t="inlineStr">
        <is>
          <t>EXPERT</t>
        </is>
      </c>
      <c r="B532" s="19" t="inlineStr">
        <is>
          <t>オンゲキ</t>
        </is>
      </c>
      <c r="C532" s="19" t="inlineStr">
        <is>
          <t>ミラージュ・フレイグランス</t>
        </is>
      </c>
      <c r="D532" s="19" t="inlineStr">
        <is>
          <t>1,241</t>
        </is>
      </c>
      <c r="E532" s="19" t="inlineStr">
        <is>
          <t>207</t>
        </is>
      </c>
      <c r="F532" s="19" t="inlineStr">
        <is>
          <t>12.8</t>
        </is>
      </c>
      <c r="G532" s="19" t="inlineStr">
        <is>
          <t>12+</t>
        </is>
      </c>
      <c r="H532" s="19" t="inlineStr">
        <is>
          <t>None</t>
        </is>
      </c>
      <c r="K532" s="19">
        <f>C532&amp;A532</f>
        <v/>
      </c>
      <c r="L532" s="19">
        <f>F532</f>
        <v/>
      </c>
    </row>
    <row r="533">
      <c r="A533" s="19" t="inlineStr">
        <is>
          <t>MASTER</t>
        </is>
      </c>
      <c r="B533" s="19" t="inlineStr">
        <is>
          <t>POPS＆ANIME</t>
        </is>
      </c>
      <c r="C533" s="19" t="inlineStr">
        <is>
          <t>うっせぇわ</t>
        </is>
      </c>
      <c r="D533" s="19" t="inlineStr">
        <is>
          <t>None</t>
        </is>
      </c>
      <c r="E533" s="19" t="inlineStr">
        <is>
          <t>None</t>
        </is>
      </c>
      <c r="F533" s="19" t="inlineStr">
        <is>
          <t>12.7</t>
        </is>
      </c>
      <c r="G533" s="19" t="inlineStr">
        <is>
          <t>12+</t>
        </is>
      </c>
      <c r="H533" s="19" t="inlineStr">
        <is>
          <t>None</t>
        </is>
      </c>
      <c r="K533" s="19">
        <f>C533&amp;A533</f>
        <v/>
      </c>
      <c r="L533" s="19">
        <f>F533</f>
        <v/>
      </c>
    </row>
    <row r="534">
      <c r="A534" s="19" t="inlineStr">
        <is>
          <t>MASTER</t>
        </is>
      </c>
      <c r="B534" s="19" t="inlineStr">
        <is>
          <t>niconico</t>
        </is>
      </c>
      <c r="C534" s="19" t="inlineStr">
        <is>
          <t>KING</t>
        </is>
      </c>
      <c r="D534" s="19" t="inlineStr">
        <is>
          <t>None</t>
        </is>
      </c>
      <c r="E534" s="19" t="inlineStr">
        <is>
          <t>None</t>
        </is>
      </c>
      <c r="F534" s="19" t="inlineStr">
        <is>
          <t>12.7</t>
        </is>
      </c>
      <c r="G534" s="19" t="inlineStr">
        <is>
          <t>12+</t>
        </is>
      </c>
      <c r="H534" s="19" t="inlineStr">
        <is>
          <t>None</t>
        </is>
      </c>
      <c r="K534" s="19">
        <f>C534&amp;A534</f>
        <v/>
      </c>
      <c r="L534" s="19">
        <f>F534</f>
        <v/>
      </c>
    </row>
    <row r="535">
      <c r="A535" s="19" t="inlineStr">
        <is>
          <t>MASTER</t>
        </is>
      </c>
      <c r="B535" s="19" t="inlineStr">
        <is>
          <t>POPS＆ANIME</t>
        </is>
      </c>
      <c r="C535" s="19" t="inlineStr">
        <is>
          <t>アマカミサマ</t>
        </is>
      </c>
      <c r="D535" s="19" t="inlineStr">
        <is>
          <t>1,137</t>
        </is>
      </c>
      <c r="E535" s="19" t="inlineStr">
        <is>
          <t>159</t>
        </is>
      </c>
      <c r="F535" s="19" t="inlineStr">
        <is>
          <t>12.7</t>
        </is>
      </c>
      <c r="G535" s="19" t="inlineStr">
        <is>
          <t>12+</t>
        </is>
      </c>
      <c r="H535" s="19" t="inlineStr">
        <is>
          <t>None</t>
        </is>
      </c>
      <c r="K535" s="19">
        <f>C535&amp;A535</f>
        <v/>
      </c>
      <c r="L535" s="19">
        <f>F535</f>
        <v/>
      </c>
    </row>
    <row r="536">
      <c r="A536" s="19" t="inlineStr">
        <is>
          <t>MASTER</t>
        </is>
      </c>
      <c r="B536" s="19" t="inlineStr">
        <is>
          <t>niconico</t>
        </is>
      </c>
      <c r="C536" s="19" t="inlineStr">
        <is>
          <t>39みゅーじっく!</t>
        </is>
      </c>
      <c r="D536" s="19" t="inlineStr">
        <is>
          <t>1,205</t>
        </is>
      </c>
      <c r="E536" s="19" t="inlineStr">
        <is>
          <t>158</t>
        </is>
      </c>
      <c r="F536" s="19" t="inlineStr">
        <is>
          <t>12.9</t>
        </is>
      </c>
      <c r="G536" s="19" t="inlineStr">
        <is>
          <t>12+</t>
        </is>
      </c>
      <c r="H536" s="19" t="inlineStr">
        <is>
          <t>None</t>
        </is>
      </c>
      <c r="K536" s="19">
        <f>C536&amp;A536</f>
        <v/>
      </c>
      <c r="L536" s="19">
        <f>F536</f>
        <v/>
      </c>
    </row>
    <row r="537">
      <c r="A537" s="19" t="inlineStr">
        <is>
          <t>MASTER</t>
        </is>
      </c>
      <c r="B537" s="19" t="inlineStr">
        <is>
          <t>オンゲキ</t>
        </is>
      </c>
      <c r="C537" s="19" t="inlineStr">
        <is>
          <t>ぽかぽか温泉音頭</t>
        </is>
      </c>
      <c r="D537" s="19" t="inlineStr">
        <is>
          <t>1,321</t>
        </is>
      </c>
      <c r="E537" s="19" t="inlineStr">
        <is>
          <t>85</t>
        </is>
      </c>
      <c r="F537" s="19" t="inlineStr">
        <is>
          <t>12.7</t>
        </is>
      </c>
      <c r="G537" s="19" t="inlineStr">
        <is>
          <t>12+</t>
        </is>
      </c>
      <c r="H537" s="19" t="inlineStr">
        <is>
          <t>None</t>
        </is>
      </c>
      <c r="K537" s="19">
        <f>C537&amp;A537</f>
        <v/>
      </c>
      <c r="L537" s="19">
        <f>F537</f>
        <v/>
      </c>
    </row>
    <row r="538">
      <c r="A538" s="19" t="inlineStr">
        <is>
          <t>MASTER</t>
        </is>
      </c>
      <c r="B538" s="19" t="inlineStr">
        <is>
          <t>niconico</t>
        </is>
      </c>
      <c r="C538" s="19" t="inlineStr">
        <is>
          <t>泥の分際で私だけの大切を奪おうだなんて</t>
        </is>
      </c>
      <c r="D538" s="19" t="inlineStr">
        <is>
          <t>None</t>
        </is>
      </c>
      <c r="E538" s="19" t="inlineStr">
        <is>
          <t>None</t>
        </is>
      </c>
      <c r="F538" s="19" t="inlineStr">
        <is>
          <t>12.8</t>
        </is>
      </c>
      <c r="G538" s="19" t="inlineStr">
        <is>
          <t>12+</t>
        </is>
      </c>
      <c r="H538" s="19" t="inlineStr">
        <is>
          <t>2021/12/2 通常配信</t>
        </is>
      </c>
      <c r="K538" s="19">
        <f>C538&amp;A538</f>
        <v/>
      </c>
      <c r="L538" s="19">
        <f>F538</f>
        <v/>
      </c>
    </row>
    <row r="539">
      <c r="A539" s="19" t="inlineStr">
        <is>
          <t>MASTER</t>
        </is>
      </c>
      <c r="B539" s="19" t="inlineStr">
        <is>
          <t>niconico</t>
        </is>
      </c>
      <c r="C539" s="19" t="inlineStr">
        <is>
          <t>永遠にゲームで対戦したいキリタン</t>
        </is>
      </c>
      <c r="D539" s="19" t="inlineStr">
        <is>
          <t>None</t>
        </is>
      </c>
      <c r="E539" s="19" t="inlineStr">
        <is>
          <t>None</t>
        </is>
      </c>
      <c r="F539" s="19" t="inlineStr">
        <is>
          <t>12.9</t>
        </is>
      </c>
      <c r="G539" s="19" t="inlineStr">
        <is>
          <t>12+</t>
        </is>
      </c>
      <c r="H539" s="19" t="inlineStr">
        <is>
          <t>2021/12/2 通常配信</t>
        </is>
      </c>
      <c r="K539" s="19">
        <f>C539&amp;A539</f>
        <v/>
      </c>
      <c r="L539" s="19">
        <f>F539</f>
        <v/>
      </c>
    </row>
    <row r="540">
      <c r="A540" s="19" t="inlineStr">
        <is>
          <t>MASTER</t>
        </is>
      </c>
      <c r="B540" s="19" t="inlineStr">
        <is>
          <t>POPS＆ANIME</t>
        </is>
      </c>
      <c r="C540" s="19" t="inlineStr">
        <is>
          <t>シャノワール</t>
        </is>
      </c>
      <c r="D540" s="19" t="inlineStr">
        <is>
          <t>None</t>
        </is>
      </c>
      <c r="E540" s="19" t="inlineStr">
        <is>
          <t>None</t>
        </is>
      </c>
      <c r="F540" s="19" t="inlineStr">
        <is>
          <t>12.7</t>
        </is>
      </c>
      <c r="G540" s="19" t="inlineStr">
        <is>
          <t>12+</t>
        </is>
      </c>
      <c r="H540" s="19" t="inlineStr">
        <is>
          <t>None</t>
        </is>
      </c>
      <c r="K540" s="19">
        <f>C540&amp;A540</f>
        <v/>
      </c>
      <c r="L540" s="19">
        <f>F540</f>
        <v/>
      </c>
    </row>
    <row r="541">
      <c r="A541" s="19" t="inlineStr">
        <is>
          <t>EXPERT</t>
        </is>
      </c>
      <c r="B541" s="19" t="inlineStr">
        <is>
          <t>東方Project</t>
        </is>
      </c>
      <c r="C541" s="19" t="inlineStr">
        <is>
          <t>Everything Will Freeze</t>
        </is>
      </c>
      <c r="D541" s="19" t="inlineStr">
        <is>
          <t>None</t>
        </is>
      </c>
      <c r="E541" s="19" t="inlineStr">
        <is>
          <t>None</t>
        </is>
      </c>
      <c r="F541" s="19" t="inlineStr">
        <is>
          <t>12.9</t>
        </is>
      </c>
      <c r="G541" s="19" t="inlineStr">
        <is>
          <t>12+</t>
        </is>
      </c>
      <c r="H541" s="19" t="inlineStr">
        <is>
          <t>None</t>
        </is>
      </c>
      <c r="K541" s="19">
        <f>C541&amp;A541</f>
        <v/>
      </c>
      <c r="L541" s="19">
        <f>F541</f>
        <v/>
      </c>
    </row>
    <row r="542">
      <c r="A542" s="19" t="inlineStr">
        <is>
          <t>MASTER</t>
        </is>
      </c>
      <c r="B542" s="19" t="inlineStr">
        <is>
          <t>niconico</t>
        </is>
      </c>
      <c r="C542" s="19" t="inlineStr">
        <is>
          <t>悔やむと書いてミライ</t>
        </is>
      </c>
      <c r="D542" s="19" t="inlineStr">
        <is>
          <t>None</t>
        </is>
      </c>
      <c r="E542" s="19" t="inlineStr">
        <is>
          <t>None</t>
        </is>
      </c>
      <c r="F542" s="19" t="inlineStr">
        <is>
          <t>12.9</t>
        </is>
      </c>
      <c r="G542" s="19" t="inlineStr">
        <is>
          <t>12+</t>
        </is>
      </c>
      <c r="H542" s="19" t="inlineStr">
        <is>
          <t>None</t>
        </is>
      </c>
      <c r="K542" s="19">
        <f>C542&amp;A542</f>
        <v/>
      </c>
      <c r="L542" s="19">
        <f>F542</f>
        <v/>
      </c>
    </row>
    <row r="543">
      <c r="A543" s="19" t="inlineStr">
        <is>
          <t>MASTER</t>
        </is>
      </c>
      <c r="B543" s="19" t="inlineStr">
        <is>
          <t>POPS＆ANIME</t>
        </is>
      </c>
      <c r="C543" s="19" t="inlineStr">
        <is>
          <t>私たち、四季を遊ぶんです!!</t>
        </is>
      </c>
      <c r="D543" s="19" t="inlineStr">
        <is>
          <t>None</t>
        </is>
      </c>
      <c r="E543" s="19" t="inlineStr">
        <is>
          <t>None</t>
        </is>
      </c>
      <c r="F543" s="19" t="inlineStr">
        <is>
          <t>12.9</t>
        </is>
      </c>
      <c r="G543" s="19" t="inlineStr">
        <is>
          <t>12+</t>
        </is>
      </c>
      <c r="H543" s="19" t="inlineStr">
        <is>
          <t>None</t>
        </is>
      </c>
      <c r="K543" s="19">
        <f>C543&amp;A543</f>
        <v/>
      </c>
      <c r="L543" s="19">
        <f>F543</f>
        <v/>
      </c>
    </row>
    <row r="544">
      <c r="A544" s="19" t="inlineStr">
        <is>
          <t>MASTER</t>
        </is>
      </c>
      <c r="B544" s="19" t="inlineStr">
        <is>
          <t>POPS＆ANIME</t>
        </is>
      </c>
      <c r="C544" s="19" t="inlineStr">
        <is>
          <t>Like the Sun, Like the Moon</t>
        </is>
      </c>
      <c r="D544" s="19" t="inlineStr">
        <is>
          <t>None</t>
        </is>
      </c>
      <c r="E544" s="19" t="inlineStr">
        <is>
          <t>None</t>
        </is>
      </c>
      <c r="F544" s="19" t="inlineStr">
        <is>
          <t>12.9</t>
        </is>
      </c>
      <c r="G544" s="19" t="inlineStr">
        <is>
          <t>12+</t>
        </is>
      </c>
      <c r="H544" s="19" t="inlineStr">
        <is>
          <t>None</t>
        </is>
      </c>
      <c r="K544" s="19">
        <f>C544&amp;A544</f>
        <v/>
      </c>
      <c r="L544" s="19">
        <f>F544</f>
        <v/>
      </c>
    </row>
    <row r="545">
      <c r="A545" s="19" t="inlineStr">
        <is>
          <t>MASTER</t>
        </is>
      </c>
      <c r="B545" s="19" t="inlineStr">
        <is>
          <t>POPS＆ANIME</t>
        </is>
      </c>
      <c r="C545" s="19" t="inlineStr">
        <is>
          <t>リテラチュア</t>
        </is>
      </c>
      <c r="D545" s="19" t="inlineStr">
        <is>
          <t>None</t>
        </is>
      </c>
      <c r="E545" s="19" t="inlineStr">
        <is>
          <t>None</t>
        </is>
      </c>
      <c r="F545" s="19" t="inlineStr">
        <is>
          <t>12.7</t>
        </is>
      </c>
      <c r="G545" s="19" t="inlineStr">
        <is>
          <t>12+</t>
        </is>
      </c>
      <c r="H545" s="19" t="inlineStr">
        <is>
          <t>None</t>
        </is>
      </c>
      <c r="K545" s="19">
        <f>C545&amp;A545</f>
        <v/>
      </c>
      <c r="L545" s="19">
        <f>F545</f>
        <v/>
      </c>
    </row>
    <row r="546">
      <c r="A546" s="19" t="inlineStr">
        <is>
          <t>MASTER</t>
        </is>
      </c>
      <c r="B546" s="19" t="inlineStr">
        <is>
          <t>POPS＆ANIME</t>
        </is>
      </c>
      <c r="C546" s="19" t="inlineStr">
        <is>
          <t>金木犀 feat.Ado</t>
        </is>
      </c>
      <c r="D546" s="19" t="inlineStr">
        <is>
          <t>None</t>
        </is>
      </c>
      <c r="E546" s="19" t="inlineStr">
        <is>
          <t>None</t>
        </is>
      </c>
      <c r="F546" s="19" t="inlineStr">
        <is>
          <t>12.7</t>
        </is>
      </c>
      <c r="G546" s="19" t="inlineStr">
        <is>
          <t>12+</t>
        </is>
      </c>
      <c r="H546" s="19" t="inlineStr">
        <is>
          <t>None</t>
        </is>
      </c>
      <c r="K546" s="19">
        <f>C546&amp;A546</f>
        <v/>
      </c>
      <c r="L546" s="19">
        <f>F546</f>
        <v/>
      </c>
    </row>
    <row r="547">
      <c r="A547" s="19" t="inlineStr">
        <is>
          <t>MASTER</t>
        </is>
      </c>
      <c r="B547" s="19" t="inlineStr">
        <is>
          <t>POPS＆ANIME</t>
        </is>
      </c>
      <c r="C547" s="19" t="inlineStr">
        <is>
          <t>ヒステリックナイトガール</t>
        </is>
      </c>
      <c r="D547" s="19" t="inlineStr">
        <is>
          <t>None</t>
        </is>
      </c>
      <c r="E547" s="19" t="inlineStr">
        <is>
          <t>None</t>
        </is>
      </c>
      <c r="F547" s="19" t="inlineStr">
        <is>
          <t>12.9</t>
        </is>
      </c>
      <c r="G547" s="19" t="inlineStr">
        <is>
          <t>12+</t>
        </is>
      </c>
      <c r="H547" s="19" t="inlineStr">
        <is>
          <t>None</t>
        </is>
      </c>
      <c r="K547" s="19">
        <f>C547&amp;A547</f>
        <v/>
      </c>
      <c r="L547" s="19">
        <f>F547</f>
        <v/>
      </c>
    </row>
    <row r="548">
      <c r="A548" s="19" t="inlineStr">
        <is>
          <t>MASTER</t>
        </is>
      </c>
      <c r="B548" s="19" t="inlineStr">
        <is>
          <t>東方Project</t>
        </is>
      </c>
      <c r="C548" s="19" t="inlineStr">
        <is>
          <t>回転 feat.あやぽんず＊</t>
        </is>
      </c>
      <c r="D548" s="19" t="inlineStr">
        <is>
          <t>None</t>
        </is>
      </c>
      <c r="E548" s="19" t="inlineStr">
        <is>
          <t>None</t>
        </is>
      </c>
      <c r="F548" s="19" t="inlineStr">
        <is>
          <t>12.7</t>
        </is>
      </c>
      <c r="G548" s="19" t="inlineStr">
        <is>
          <t>12+</t>
        </is>
      </c>
      <c r="H548" s="19" t="inlineStr">
        <is>
          <t>None</t>
        </is>
      </c>
      <c r="K548" s="19">
        <f>C548&amp;A548</f>
        <v/>
      </c>
      <c r="L548" s="19">
        <f>F548</f>
        <v/>
      </c>
    </row>
    <row r="549">
      <c r="A549" s="19" t="inlineStr">
        <is>
          <t>EXPERT</t>
        </is>
      </c>
      <c r="B549" s="19" t="inlineStr">
        <is>
          <t>VARIETY</t>
        </is>
      </c>
      <c r="C549" s="19" t="inlineStr">
        <is>
          <t>FREEDOM DiVE</t>
        </is>
      </c>
      <c r="D549" s="19" t="inlineStr">
        <is>
          <t>None</t>
        </is>
      </c>
      <c r="E549" s="19" t="inlineStr">
        <is>
          <t>None</t>
        </is>
      </c>
      <c r="F549" s="19" t="inlineStr">
        <is>
          <t>12.9</t>
        </is>
      </c>
      <c r="G549" s="19" t="inlineStr">
        <is>
          <t>12+</t>
        </is>
      </c>
      <c r="H549" s="19" t="inlineStr">
        <is>
          <t>None</t>
        </is>
      </c>
      <c r="K549" s="19">
        <f>C549&amp;A549</f>
        <v/>
      </c>
      <c r="L549" s="19">
        <f>F549</f>
        <v/>
      </c>
    </row>
    <row r="550">
      <c r="A550" s="19" t="inlineStr">
        <is>
          <t>EXPERT</t>
        </is>
      </c>
      <c r="B550" s="19" t="inlineStr">
        <is>
          <t>オンゲキ</t>
        </is>
      </c>
      <c r="C550" s="19" t="inlineStr">
        <is>
          <t>Final Flash Flight</t>
        </is>
      </c>
      <c r="D550" s="19" t="inlineStr">
        <is>
          <t>None</t>
        </is>
      </c>
      <c r="E550" s="19" t="inlineStr">
        <is>
          <t>None</t>
        </is>
      </c>
      <c r="F550" s="19" t="inlineStr">
        <is>
          <t>12.8</t>
        </is>
      </c>
      <c r="G550" s="19" t="inlineStr">
        <is>
          <t>12+</t>
        </is>
      </c>
      <c r="H550" s="19" t="inlineStr">
        <is>
          <t>None</t>
        </is>
      </c>
      <c r="K550" s="19">
        <f>C550&amp;A550</f>
        <v/>
      </c>
      <c r="L550" s="19">
        <f>F550</f>
        <v/>
      </c>
    </row>
    <row r="551">
      <c r="A551" s="19" t="inlineStr">
        <is>
          <t>MASTER</t>
        </is>
      </c>
      <c r="B551" s="19" t="inlineStr">
        <is>
          <t>オンゲキ</t>
        </is>
      </c>
      <c r="C551" s="19" t="inlineStr">
        <is>
          <t>Zest of Blue</t>
        </is>
      </c>
      <c r="D551" s="19" t="inlineStr">
        <is>
          <t>881</t>
        </is>
      </c>
      <c r="E551" s="19" t="inlineStr">
        <is>
          <t>77</t>
        </is>
      </c>
      <c r="F551" s="19" t="inlineStr">
        <is>
          <t>12.0</t>
        </is>
      </c>
      <c r="G551" s="19" t="inlineStr">
        <is>
          <t>12</t>
        </is>
      </c>
      <c r="H551" s="19" t="inlineStr">
        <is>
          <t>None</t>
        </is>
      </c>
      <c r="K551" s="19">
        <f>C551&amp;A551</f>
        <v/>
      </c>
      <c r="L551" s="19">
        <f>F551</f>
        <v/>
      </c>
    </row>
    <row r="552">
      <c r="A552" s="19" t="inlineStr">
        <is>
          <t>MASTER</t>
        </is>
      </c>
      <c r="B552" s="19" t="inlineStr">
        <is>
          <t>チュウマイ</t>
        </is>
      </c>
      <c r="C552" s="19" t="inlineStr">
        <is>
          <t>心象蜃気楼</t>
        </is>
      </c>
      <c r="D552" s="19" t="inlineStr">
        <is>
          <t>1,219</t>
        </is>
      </c>
      <c r="E552" s="19" t="inlineStr">
        <is>
          <t>82</t>
        </is>
      </c>
      <c r="F552" s="19" t="inlineStr">
        <is>
          <t>12.2</t>
        </is>
      </c>
      <c r="G552" s="19" t="inlineStr">
        <is>
          <t>12</t>
        </is>
      </c>
      <c r="H552" s="19" t="inlineStr">
        <is>
          <t>ジュエル10個消費</t>
        </is>
      </c>
      <c r="K552" s="19">
        <f>C552&amp;A552</f>
        <v/>
      </c>
      <c r="L552" s="19">
        <f>F552</f>
        <v/>
      </c>
    </row>
    <row r="553">
      <c r="A553" s="19" t="inlineStr">
        <is>
          <t>MASTER</t>
        </is>
      </c>
      <c r="B553" s="19" t="inlineStr">
        <is>
          <t>オンゲキ</t>
        </is>
      </c>
      <c r="C553" s="19" t="inlineStr">
        <is>
          <t>Here We Go</t>
        </is>
      </c>
      <c r="D553" s="19" t="inlineStr">
        <is>
          <t>1,312</t>
        </is>
      </c>
      <c r="E553" s="19" t="inlineStr">
        <is>
          <t>133</t>
        </is>
      </c>
      <c r="F553" s="19" t="inlineStr">
        <is>
          <t>12.6</t>
        </is>
      </c>
      <c r="G553" s="19" t="inlineStr">
        <is>
          <t>12</t>
        </is>
      </c>
      <c r="H553" s="19" t="inlineStr">
        <is>
          <t>None</t>
        </is>
      </c>
      <c r="K553" s="19">
        <f>C553&amp;A553</f>
        <v/>
      </c>
      <c r="L553" s="19">
        <f>F553</f>
        <v/>
      </c>
    </row>
    <row r="554">
      <c r="A554" s="19" t="inlineStr">
        <is>
          <t>MASTER</t>
        </is>
      </c>
      <c r="B554" s="19" t="inlineStr">
        <is>
          <t>チュウマイ</t>
        </is>
      </c>
      <c r="C554" s="19" t="inlineStr">
        <is>
          <t>Mare Maris</t>
        </is>
      </c>
      <c r="D554" s="19" t="inlineStr">
        <is>
          <t>886</t>
        </is>
      </c>
      <c r="E554" s="19" t="inlineStr">
        <is>
          <t>85</t>
        </is>
      </c>
      <c r="F554" s="19" t="inlineStr">
        <is>
          <t>12.5</t>
        </is>
      </c>
      <c r="G554" s="19" t="inlineStr">
        <is>
          <t>12</t>
        </is>
      </c>
      <c r="H554" s="19" t="inlineStr">
        <is>
          <t>None</t>
        </is>
      </c>
      <c r="K554" s="19">
        <f>C554&amp;A554</f>
        <v/>
      </c>
      <c r="L554" s="19">
        <f>F554</f>
        <v/>
      </c>
    </row>
    <row r="555">
      <c r="A555" s="19" t="inlineStr">
        <is>
          <t>MASTER</t>
        </is>
      </c>
      <c r="B555" s="19" t="inlineStr">
        <is>
          <t>niconico</t>
        </is>
      </c>
      <c r="C555" s="19" t="inlineStr">
        <is>
          <t>六兆年と一夜物語</t>
        </is>
      </c>
      <c r="D555" s="19" t="inlineStr">
        <is>
          <t>1,050</t>
        </is>
      </c>
      <c r="E555" s="19" t="inlineStr">
        <is>
          <t>117</t>
        </is>
      </c>
      <c r="F555" s="19" t="inlineStr">
        <is>
          <t>12.3</t>
        </is>
      </c>
      <c r="G555" s="19" t="inlineStr">
        <is>
          <t>12</t>
        </is>
      </c>
      <c r="H555" s="19" t="inlineStr">
        <is>
          <t>ジュエル40個消費</t>
        </is>
      </c>
      <c r="K555" s="19">
        <f>C555&amp;A555</f>
        <v/>
      </c>
      <c r="L555" s="19">
        <f>F555</f>
        <v/>
      </c>
    </row>
    <row r="556">
      <c r="A556" s="19" t="inlineStr">
        <is>
          <t>MASTER</t>
        </is>
      </c>
      <c r="B556" s="19" t="inlineStr">
        <is>
          <t>VARIETY</t>
        </is>
      </c>
      <c r="C556" s="19" t="inlineStr">
        <is>
          <t>オモイヨシノ</t>
        </is>
      </c>
      <c r="D556" s="19" t="inlineStr">
        <is>
          <t>974</t>
        </is>
      </c>
      <c r="E556" s="19" t="inlineStr">
        <is>
          <t>27</t>
        </is>
      </c>
      <c r="F556" s="19" t="inlineStr">
        <is>
          <t>12.0</t>
        </is>
      </c>
      <c r="G556" s="19" t="inlineStr">
        <is>
          <t>12</t>
        </is>
      </c>
      <c r="H556" s="19" t="inlineStr">
        <is>
          <t>ジュエル25個消費</t>
        </is>
      </c>
      <c r="K556" s="19">
        <f>C556&amp;A556</f>
        <v/>
      </c>
      <c r="L556" s="19">
        <f>F556</f>
        <v/>
      </c>
    </row>
    <row r="557">
      <c r="A557" s="19" t="inlineStr">
        <is>
          <t>MASTER</t>
        </is>
      </c>
      <c r="B557" s="19" t="inlineStr">
        <is>
          <t>niconico</t>
        </is>
      </c>
      <c r="C557" s="19" t="inlineStr">
        <is>
          <t>キミノヨゾラ哨戒班</t>
        </is>
      </c>
      <c r="D557" s="19" t="inlineStr">
        <is>
          <t>959</t>
        </is>
      </c>
      <c r="E557" s="19" t="inlineStr">
        <is>
          <t>79</t>
        </is>
      </c>
      <c r="F557" s="19" t="inlineStr">
        <is>
          <t>12.5</t>
        </is>
      </c>
      <c r="G557" s="19" t="inlineStr">
        <is>
          <t>12</t>
        </is>
      </c>
      <c r="H557" s="19" t="inlineStr">
        <is>
          <t>ジュエル30個消費</t>
        </is>
      </c>
      <c r="K557" s="19">
        <f>C557&amp;A557</f>
        <v/>
      </c>
      <c r="L557" s="19">
        <f>F557</f>
        <v/>
      </c>
    </row>
    <row r="558">
      <c r="A558" s="19" t="inlineStr">
        <is>
          <t>MASTER</t>
        </is>
      </c>
      <c r="B558" s="19" t="inlineStr">
        <is>
          <t>niconico</t>
        </is>
      </c>
      <c r="C558" s="19" t="inlineStr">
        <is>
          <t>木彫り鯰と右肩ゾンビ</t>
        </is>
      </c>
      <c r="D558" s="19" t="inlineStr">
        <is>
          <t>1,119</t>
        </is>
      </c>
      <c r="E558" s="19" t="inlineStr">
        <is>
          <t>94</t>
        </is>
      </c>
      <c r="F558" s="19" t="inlineStr">
        <is>
          <t>12.2</t>
        </is>
      </c>
      <c r="G558" s="19" t="inlineStr">
        <is>
          <t>12</t>
        </is>
      </c>
      <c r="H558" s="19" t="inlineStr">
        <is>
          <t>ジュエル30個消費</t>
        </is>
      </c>
      <c r="K558" s="19">
        <f>C558&amp;A558</f>
        <v/>
      </c>
      <c r="L558" s="19">
        <f>F558</f>
        <v/>
      </c>
    </row>
    <row r="559">
      <c r="A559" s="19" t="inlineStr">
        <is>
          <t>EXPERT</t>
        </is>
      </c>
      <c r="B559" s="19" t="inlineStr">
        <is>
          <t>VARIETY</t>
        </is>
      </c>
      <c r="C559" s="19" t="inlineStr">
        <is>
          <t>神威</t>
        </is>
      </c>
      <c r="D559" s="19" t="inlineStr">
        <is>
          <t>1,010</t>
        </is>
      </c>
      <c r="E559" s="19" t="inlineStr">
        <is>
          <t>225</t>
        </is>
      </c>
      <c r="F559" s="19" t="inlineStr">
        <is>
          <t>12.4</t>
        </is>
      </c>
      <c r="G559" s="19" t="inlineStr">
        <is>
          <t>12</t>
        </is>
      </c>
      <c r="H559" s="19" t="inlineStr">
        <is>
          <t>None</t>
        </is>
      </c>
      <c r="K559" s="19">
        <f>C559&amp;A559</f>
        <v/>
      </c>
      <c r="L559" s="19">
        <f>F559</f>
        <v/>
      </c>
    </row>
    <row r="560">
      <c r="A560" s="19" t="inlineStr">
        <is>
          <t>MASTER</t>
        </is>
      </c>
      <c r="B560" s="19" t="inlineStr">
        <is>
          <t>niconico</t>
        </is>
      </c>
      <c r="C560" s="19" t="inlineStr">
        <is>
          <t>ヒビカセ</t>
        </is>
      </c>
      <c r="D560" s="19" t="inlineStr">
        <is>
          <t>1,159</t>
        </is>
      </c>
      <c r="E560" s="19" t="inlineStr">
        <is>
          <t>39</t>
        </is>
      </c>
      <c r="F560" s="19" t="inlineStr">
        <is>
          <t>12.1</t>
        </is>
      </c>
      <c r="G560" s="19" t="inlineStr">
        <is>
          <t>12</t>
        </is>
      </c>
      <c r="H560" s="19" t="inlineStr">
        <is>
          <t>None</t>
        </is>
      </c>
      <c r="K560" s="19">
        <f>C560&amp;A560</f>
        <v/>
      </c>
      <c r="L560" s="19">
        <f>F560</f>
        <v/>
      </c>
    </row>
    <row r="561">
      <c r="A561" s="19" t="inlineStr">
        <is>
          <t>MASTER</t>
        </is>
      </c>
      <c r="B561" s="19" t="inlineStr">
        <is>
          <t>niconico</t>
        </is>
      </c>
      <c r="C561" s="19" t="inlineStr">
        <is>
          <t>グリーンライツ・セレナーデ</t>
        </is>
      </c>
      <c r="D561" s="19" t="inlineStr">
        <is>
          <t>1,295</t>
        </is>
      </c>
      <c r="E561" s="19" t="inlineStr">
        <is>
          <t>139</t>
        </is>
      </c>
      <c r="F561" s="19" t="inlineStr">
        <is>
          <t>12.3</t>
        </is>
      </c>
      <c r="G561" s="19" t="inlineStr">
        <is>
          <t>12</t>
        </is>
      </c>
      <c r="H561" s="19" t="inlineStr">
        <is>
          <t>None</t>
        </is>
      </c>
      <c r="K561" s="19">
        <f>C561&amp;A561</f>
        <v/>
      </c>
      <c r="L561" s="19">
        <f>F561</f>
        <v/>
      </c>
    </row>
    <row r="562">
      <c r="A562" s="19" t="inlineStr">
        <is>
          <t>MASTER</t>
        </is>
      </c>
      <c r="B562" s="19" t="inlineStr">
        <is>
          <t>東方Project</t>
        </is>
      </c>
      <c r="C562" s="19" t="inlineStr">
        <is>
          <t>Grip ＆ Break Down!!</t>
        </is>
      </c>
      <c r="D562" s="19" t="inlineStr">
        <is>
          <t>922</t>
        </is>
      </c>
      <c r="E562" s="19" t="inlineStr">
        <is>
          <t>121</t>
        </is>
      </c>
      <c r="F562" s="19" t="inlineStr">
        <is>
          <t>12.0</t>
        </is>
      </c>
      <c r="G562" s="19" t="inlineStr">
        <is>
          <t>12</t>
        </is>
      </c>
      <c r="H562" s="19" t="inlineStr">
        <is>
          <t>イベントジュエル15個</t>
        </is>
      </c>
      <c r="K562" s="19">
        <f>C562&amp;A562</f>
        <v/>
      </c>
      <c r="L562" s="19">
        <f>F562</f>
        <v/>
      </c>
    </row>
    <row r="563">
      <c r="A563" s="19" t="inlineStr">
        <is>
          <t>MASTER</t>
        </is>
      </c>
      <c r="B563" s="19" t="inlineStr">
        <is>
          <t>オンゲキ</t>
        </is>
      </c>
      <c r="C563" s="19" t="inlineStr">
        <is>
          <t>GranFatalité</t>
        </is>
      </c>
      <c r="D563" s="19" t="inlineStr">
        <is>
          <t>1,140</t>
        </is>
      </c>
      <c r="E563" s="19" t="inlineStr">
        <is>
          <t>67</t>
        </is>
      </c>
      <c r="F563" s="19" t="inlineStr">
        <is>
          <t>12.5</t>
        </is>
      </c>
      <c r="G563" s="19" t="inlineStr">
        <is>
          <t>12</t>
        </is>
      </c>
      <c r="H563" s="19" t="inlineStr">
        <is>
          <t>None</t>
        </is>
      </c>
      <c r="K563" s="19">
        <f>C563&amp;A563</f>
        <v/>
      </c>
      <c r="L563" s="19">
        <f>F563</f>
        <v/>
      </c>
    </row>
    <row r="564">
      <c r="A564" s="19" t="inlineStr">
        <is>
          <t>MASTER</t>
        </is>
      </c>
      <c r="B564" s="19" t="inlineStr">
        <is>
          <t>東方Project</t>
        </is>
      </c>
      <c r="C564" s="19" t="inlineStr">
        <is>
          <t>アクアテラリウム</t>
        </is>
      </c>
      <c r="D564" s="19" t="inlineStr">
        <is>
          <t>833</t>
        </is>
      </c>
      <c r="E564" s="19" t="inlineStr">
        <is>
          <t>60</t>
        </is>
      </c>
      <c r="F564" s="19" t="inlineStr">
        <is>
          <t>12.6</t>
        </is>
      </c>
      <c r="G564" s="19" t="inlineStr">
        <is>
          <t>12</t>
        </is>
      </c>
      <c r="H564" s="19" t="inlineStr">
        <is>
          <t>None</t>
        </is>
      </c>
      <c r="K564" s="19">
        <f>C564&amp;A564</f>
        <v/>
      </c>
      <c r="L564" s="19">
        <f>F564</f>
        <v/>
      </c>
    </row>
    <row r="565">
      <c r="A565" s="19" t="inlineStr">
        <is>
          <t>MASTER</t>
        </is>
      </c>
      <c r="B565" s="19" t="inlineStr">
        <is>
          <t>niconico</t>
        </is>
      </c>
      <c r="C565" s="19" t="inlineStr">
        <is>
          <t>砂の惑星 feat. HATSUNE MIKU</t>
        </is>
      </c>
      <c r="D565" s="19" t="inlineStr">
        <is>
          <t>897</t>
        </is>
      </c>
      <c r="E565" s="19" t="inlineStr">
        <is>
          <t>60</t>
        </is>
      </c>
      <c r="F565" s="19" t="inlineStr">
        <is>
          <t>12.3</t>
        </is>
      </c>
      <c r="G565" s="19" t="inlineStr">
        <is>
          <t>12</t>
        </is>
      </c>
      <c r="H565" s="19" t="inlineStr">
        <is>
          <t>None</t>
        </is>
      </c>
      <c r="K565" s="19">
        <f>C565&amp;A565</f>
        <v/>
      </c>
      <c r="L565" s="19">
        <f>F565</f>
        <v/>
      </c>
    </row>
    <row r="566">
      <c r="A566" s="19" t="inlineStr">
        <is>
          <t>MASTER</t>
        </is>
      </c>
      <c r="B566" s="19" t="inlineStr">
        <is>
          <t>niconico</t>
        </is>
      </c>
      <c r="C566" s="19" t="inlineStr">
        <is>
          <t>ゴーストルール</t>
        </is>
      </c>
      <c r="D566" s="19" t="inlineStr">
        <is>
          <t>1,127</t>
        </is>
      </c>
      <c r="E566" s="19" t="inlineStr">
        <is>
          <t>36</t>
        </is>
      </c>
      <c r="F566" s="19" t="inlineStr">
        <is>
          <t>12.2</t>
        </is>
      </c>
      <c r="G566" s="19" t="inlineStr">
        <is>
          <t>12</t>
        </is>
      </c>
      <c r="H566" s="19" t="inlineStr">
        <is>
          <t>None</t>
        </is>
      </c>
      <c r="K566" s="19">
        <f>C566&amp;A566</f>
        <v/>
      </c>
      <c r="L566" s="19">
        <f>F566</f>
        <v/>
      </c>
    </row>
    <row r="567">
      <c r="A567" s="19" t="inlineStr">
        <is>
          <t>EXPERT</t>
        </is>
      </c>
      <c r="B567" s="19" t="inlineStr">
        <is>
          <t>オンゲキ</t>
        </is>
      </c>
      <c r="C567" s="19" t="inlineStr">
        <is>
          <t>Dazzle hop</t>
        </is>
      </c>
      <c r="D567" s="19" t="inlineStr">
        <is>
          <t>799</t>
        </is>
      </c>
      <c r="E567" s="19" t="inlineStr">
        <is>
          <t>70</t>
        </is>
      </c>
      <c r="F567" s="19" t="inlineStr">
        <is>
          <t>12.3</t>
        </is>
      </c>
      <c r="G567" s="19" t="inlineStr">
        <is>
          <t>12</t>
        </is>
      </c>
      <c r="H567" s="19" t="inlineStr">
        <is>
          <t>ジュエル120個消費</t>
        </is>
      </c>
      <c r="K567" s="19">
        <f>C567&amp;A567</f>
        <v/>
      </c>
      <c r="L567" s="19">
        <f>F567</f>
        <v/>
      </c>
    </row>
    <row r="568">
      <c r="A568" s="19" t="inlineStr">
        <is>
          <t>EXPERT</t>
        </is>
      </c>
      <c r="B568" s="19" t="inlineStr">
        <is>
          <t>オンゲキ</t>
        </is>
      </c>
      <c r="C568" s="19" t="inlineStr">
        <is>
          <t>YURUSHITE</t>
        </is>
      </c>
      <c r="D568" s="19" t="inlineStr">
        <is>
          <t>926</t>
        </is>
      </c>
      <c r="E568" s="19" t="inlineStr">
        <is>
          <t>113</t>
        </is>
      </c>
      <c r="F568" s="19" t="inlineStr">
        <is>
          <t>12.3</t>
        </is>
      </c>
      <c r="G568" s="19" t="inlineStr">
        <is>
          <t>12</t>
        </is>
      </c>
      <c r="H568" s="19" t="inlineStr">
        <is>
          <t>ジュエル150個消費</t>
        </is>
      </c>
      <c r="K568" s="19">
        <f>C568&amp;A568</f>
        <v/>
      </c>
      <c r="L568" s="19">
        <f>F568</f>
        <v/>
      </c>
    </row>
    <row r="569">
      <c r="A569" s="19" t="inlineStr">
        <is>
          <t>MASTER</t>
        </is>
      </c>
      <c r="B569" s="19" t="inlineStr">
        <is>
          <t>niconico</t>
        </is>
      </c>
      <c r="C569" s="19" t="inlineStr">
        <is>
          <t>いーあるふぁんくらぶ</t>
        </is>
      </c>
      <c r="D569" s="19" t="inlineStr">
        <is>
          <t>1,034</t>
        </is>
      </c>
      <c r="E569" s="19" t="inlineStr">
        <is>
          <t>93</t>
        </is>
      </c>
      <c r="F569" s="19" t="inlineStr">
        <is>
          <t>12.0</t>
        </is>
      </c>
      <c r="G569" s="19" t="inlineStr">
        <is>
          <t>12</t>
        </is>
      </c>
      <c r="H569" s="19" t="inlineStr">
        <is>
          <t>イベントジュエル 15個</t>
        </is>
      </c>
      <c r="K569" s="19">
        <f>C569&amp;A569</f>
        <v/>
      </c>
      <c r="L569" s="19">
        <f>F569</f>
        <v/>
      </c>
    </row>
    <row r="570">
      <c r="A570" s="19" t="inlineStr">
        <is>
          <t>MASTER</t>
        </is>
      </c>
      <c r="B570" s="19" t="inlineStr">
        <is>
          <t>東方Project</t>
        </is>
      </c>
      <c r="C570" s="19" t="inlineStr">
        <is>
          <t>月に叢雲華に風</t>
        </is>
      </c>
      <c r="D570" s="19" t="inlineStr">
        <is>
          <t>869</t>
        </is>
      </c>
      <c r="E570" s="19" t="inlineStr">
        <is>
          <t>96</t>
        </is>
      </c>
      <c r="F570" s="19" t="inlineStr">
        <is>
          <t>12.2</t>
        </is>
      </c>
      <c r="G570" s="19" t="inlineStr">
        <is>
          <t>12</t>
        </is>
      </c>
      <c r="H570" s="19" t="inlineStr">
        <is>
          <t>None</t>
        </is>
      </c>
      <c r="K570" s="19">
        <f>C570&amp;A570</f>
        <v/>
      </c>
      <c r="L570" s="19">
        <f>F570</f>
        <v/>
      </c>
    </row>
    <row r="571">
      <c r="A571" s="19" t="inlineStr">
        <is>
          <t>MASTER</t>
        </is>
      </c>
      <c r="B571" s="19" t="inlineStr">
        <is>
          <t>POPS＆ANIME</t>
        </is>
      </c>
      <c r="C571" s="19" t="inlineStr">
        <is>
          <t>HARMONIZE</t>
        </is>
      </c>
      <c r="D571" s="19" t="inlineStr">
        <is>
          <t>1,255</t>
        </is>
      </c>
      <c r="E571" s="19" t="inlineStr">
        <is>
          <t>112</t>
        </is>
      </c>
      <c r="F571" s="19" t="inlineStr">
        <is>
          <t>12.3</t>
        </is>
      </c>
      <c r="G571" s="19" t="inlineStr">
        <is>
          <t>12</t>
        </is>
      </c>
      <c r="H571" s="19" t="inlineStr">
        <is>
          <t>None</t>
        </is>
      </c>
      <c r="K571" s="19">
        <f>C571&amp;A571</f>
        <v/>
      </c>
      <c r="L571" s="19">
        <f>F571</f>
        <v/>
      </c>
    </row>
    <row r="572">
      <c r="A572" s="19" t="inlineStr">
        <is>
          <t>MASTER</t>
        </is>
      </c>
      <c r="B572" s="19" t="inlineStr">
        <is>
          <t>チュウマイ</t>
        </is>
      </c>
      <c r="C572" s="19" t="inlineStr">
        <is>
          <t>こころここから</t>
        </is>
      </c>
      <c r="D572" s="19" t="inlineStr">
        <is>
          <t>1,417</t>
        </is>
      </c>
      <c r="E572" s="19" t="inlineStr">
        <is>
          <t>91</t>
        </is>
      </c>
      <c r="F572" s="19" t="inlineStr">
        <is>
          <t>12.6</t>
        </is>
      </c>
      <c r="G572" s="19" t="inlineStr">
        <is>
          <t>12</t>
        </is>
      </c>
      <c r="H572" s="19" t="inlineStr">
        <is>
          <t>イベントジュエル 30個</t>
        </is>
      </c>
      <c r="K572" s="19">
        <f>C572&amp;A572</f>
        <v/>
      </c>
      <c r="L572" s="19">
        <f>F572</f>
        <v/>
      </c>
    </row>
    <row r="573">
      <c r="A573" s="19" t="inlineStr">
        <is>
          <t>MASTER</t>
        </is>
      </c>
      <c r="B573" s="19" t="inlineStr">
        <is>
          <t>オンゲキ</t>
        </is>
      </c>
      <c r="C573" s="19" t="inlineStr">
        <is>
          <t>Jump!! Jump!! Jump!!</t>
        </is>
      </c>
      <c r="D573" s="19" t="inlineStr">
        <is>
          <t>1,299</t>
        </is>
      </c>
      <c r="E573" s="19" t="inlineStr">
        <is>
          <t>238</t>
        </is>
      </c>
      <c r="F573" s="19" t="inlineStr">
        <is>
          <t>12.6</t>
        </is>
      </c>
      <c r="G573" s="19" t="inlineStr">
        <is>
          <t>12</t>
        </is>
      </c>
      <c r="H573" s="19" t="inlineStr">
        <is>
          <t>ジュエル3個消費</t>
        </is>
      </c>
      <c r="K573" s="19">
        <f>C573&amp;A573</f>
        <v/>
      </c>
      <c r="L573" s="19">
        <f>F573</f>
        <v/>
      </c>
    </row>
    <row r="574">
      <c r="A574" s="19" t="inlineStr">
        <is>
          <t>MASTER</t>
        </is>
      </c>
      <c r="B574" s="19" t="inlineStr">
        <is>
          <t>niconico</t>
        </is>
      </c>
      <c r="C574" s="19" t="inlineStr">
        <is>
          <t>ヒバナ</t>
        </is>
      </c>
      <c r="D574" s="19" t="inlineStr">
        <is>
          <t>1,307</t>
        </is>
      </c>
      <c r="E574" s="19" t="inlineStr">
        <is>
          <t>143</t>
        </is>
      </c>
      <c r="F574" s="19" t="inlineStr">
        <is>
          <t>12.5</t>
        </is>
      </c>
      <c r="G574" s="19" t="inlineStr">
        <is>
          <t>12</t>
        </is>
      </c>
      <c r="H574" s="19" t="inlineStr">
        <is>
          <t>None</t>
        </is>
      </c>
      <c r="K574" s="19">
        <f>C574&amp;A574</f>
        <v/>
      </c>
      <c r="L574" s="19">
        <f>F574</f>
        <v/>
      </c>
    </row>
    <row r="575">
      <c r="A575" s="19" t="inlineStr">
        <is>
          <t>EXPERT</t>
        </is>
      </c>
      <c r="B575" s="19" t="inlineStr">
        <is>
          <t>東方Project</t>
        </is>
      </c>
      <c r="C575" s="19" t="inlineStr">
        <is>
          <t>Calamity Fortune</t>
        </is>
      </c>
      <c r="D575" s="19" t="inlineStr">
        <is>
          <t>879</t>
        </is>
      </c>
      <c r="E575" s="19" t="inlineStr">
        <is>
          <t>150</t>
        </is>
      </c>
      <c r="F575" s="19" t="inlineStr">
        <is>
          <t>12.0</t>
        </is>
      </c>
      <c r="G575" s="19" t="inlineStr">
        <is>
          <t>12</t>
        </is>
      </c>
      <c r="H575" s="19" t="inlineStr">
        <is>
          <t>None</t>
        </is>
      </c>
      <c r="K575" s="19">
        <f>C575&amp;A575</f>
        <v/>
      </c>
      <c r="L575" s="19">
        <f>F575</f>
        <v/>
      </c>
    </row>
    <row r="576">
      <c r="A576" s="19" t="inlineStr">
        <is>
          <t>MASTER</t>
        </is>
      </c>
      <c r="B576" s="19" t="inlineStr">
        <is>
          <t>niconico</t>
        </is>
      </c>
      <c r="C576" s="19" t="inlineStr">
        <is>
          <t>炉心融解</t>
        </is>
      </c>
      <c r="D576" s="19" t="inlineStr">
        <is>
          <t>1,117</t>
        </is>
      </c>
      <c r="E576" s="19" t="inlineStr">
        <is>
          <t>111</t>
        </is>
      </c>
      <c r="F576" s="19" t="inlineStr">
        <is>
          <t>12.2</t>
        </is>
      </c>
      <c r="G576" s="19" t="inlineStr">
        <is>
          <t>12</t>
        </is>
      </c>
      <c r="H576" s="19" t="inlineStr">
        <is>
          <t>None</t>
        </is>
      </c>
      <c r="K576" s="19">
        <f>C576&amp;A576</f>
        <v/>
      </c>
      <c r="L576" s="19">
        <f>F576</f>
        <v/>
      </c>
    </row>
    <row r="577">
      <c r="A577" s="19" t="inlineStr">
        <is>
          <t>MASTER</t>
        </is>
      </c>
      <c r="B577" s="19" t="inlineStr">
        <is>
          <t>niconico</t>
        </is>
      </c>
      <c r="C577" s="19" t="inlineStr">
        <is>
          <t>Tell Your World</t>
        </is>
      </c>
      <c r="D577" s="19" t="inlineStr">
        <is>
          <t>1,261</t>
        </is>
      </c>
      <c r="E577" s="19" t="inlineStr">
        <is>
          <t>139</t>
        </is>
      </c>
      <c r="F577" s="19" t="inlineStr">
        <is>
          <t>12.0</t>
        </is>
      </c>
      <c r="G577" s="19" t="inlineStr">
        <is>
          <t>12</t>
        </is>
      </c>
      <c r="H577" s="19" t="inlineStr">
        <is>
          <t>None</t>
        </is>
      </c>
      <c r="K577" s="19">
        <f>C577&amp;A577</f>
        <v/>
      </c>
      <c r="L577" s="19">
        <f>F577</f>
        <v/>
      </c>
    </row>
    <row r="578">
      <c r="A578" s="19" t="inlineStr">
        <is>
          <t>MASTER</t>
        </is>
      </c>
      <c r="B578" s="19" t="inlineStr">
        <is>
          <t>niconico</t>
        </is>
      </c>
      <c r="C578" s="19" t="inlineStr">
        <is>
          <t>＊ハロー、プラネット。</t>
        </is>
      </c>
      <c r="D578" s="19" t="inlineStr">
        <is>
          <t>855</t>
        </is>
      </c>
      <c r="E578" s="19" t="inlineStr">
        <is>
          <t>73</t>
        </is>
      </c>
      <c r="F578" s="19" t="inlineStr">
        <is>
          <t>12.2</t>
        </is>
      </c>
      <c r="G578" s="19" t="inlineStr">
        <is>
          <t>12</t>
        </is>
      </c>
      <c r="H578" s="19" t="inlineStr">
        <is>
          <t>None</t>
        </is>
      </c>
      <c r="K578" s="19">
        <f>C578&amp;A578</f>
        <v/>
      </c>
      <c r="L578" s="19">
        <f>F578</f>
        <v/>
      </c>
    </row>
    <row r="579">
      <c r="A579" s="19" t="inlineStr">
        <is>
          <t>MASTER</t>
        </is>
      </c>
      <c r="B579" s="19" t="inlineStr">
        <is>
          <t>POPS＆ANIME</t>
        </is>
      </c>
      <c r="C579" s="19" t="inlineStr">
        <is>
          <t>Connecting Happy!!</t>
        </is>
      </c>
      <c r="D579" s="19" t="inlineStr">
        <is>
          <t>1,046</t>
        </is>
      </c>
      <c r="E579" s="19" t="inlineStr">
        <is>
          <t>145</t>
        </is>
      </c>
      <c r="F579" s="19" t="inlineStr">
        <is>
          <t>12.3</t>
        </is>
      </c>
      <c r="G579" s="19" t="inlineStr">
        <is>
          <t>12</t>
        </is>
      </c>
      <c r="H579" s="19" t="inlineStr">
        <is>
          <t>None</t>
        </is>
      </c>
      <c r="K579" s="19">
        <f>C579&amp;A579</f>
        <v/>
      </c>
      <c r="L579" s="19">
        <f>F579</f>
        <v/>
      </c>
    </row>
    <row r="580">
      <c r="A580" s="19" t="inlineStr">
        <is>
          <t>MASTER</t>
        </is>
      </c>
      <c r="B580" s="19" t="inlineStr">
        <is>
          <t>niconico</t>
        </is>
      </c>
      <c r="C580" s="19" t="inlineStr">
        <is>
          <t>シャルル</t>
        </is>
      </c>
      <c r="D580" s="19" t="inlineStr">
        <is>
          <t>654</t>
        </is>
      </c>
      <c r="E580" s="19" t="inlineStr">
        <is>
          <t>60</t>
        </is>
      </c>
      <c r="F580" s="19" t="inlineStr">
        <is>
          <t>12.0</t>
        </is>
      </c>
      <c r="G580" s="19" t="inlineStr">
        <is>
          <t>12</t>
        </is>
      </c>
      <c r="H580" s="19" t="inlineStr">
        <is>
          <t>None</t>
        </is>
      </c>
      <c r="K580" s="19">
        <f>C580&amp;A580</f>
        <v/>
      </c>
      <c r="L580" s="19">
        <f>F580</f>
        <v/>
      </c>
    </row>
    <row r="581">
      <c r="A581" s="19" t="inlineStr">
        <is>
          <t>MASTER</t>
        </is>
      </c>
      <c r="B581" s="19" t="inlineStr">
        <is>
          <t>POPS＆ANIME</t>
        </is>
      </c>
      <c r="C581" s="19" t="inlineStr">
        <is>
          <t>ネ!コ!</t>
        </is>
      </c>
      <c r="D581" s="19" t="inlineStr">
        <is>
          <t>1,237</t>
        </is>
      </c>
      <c r="E581" s="19" t="inlineStr">
        <is>
          <t>177</t>
        </is>
      </c>
      <c r="F581" s="19" t="inlineStr">
        <is>
          <t>12.4</t>
        </is>
      </c>
      <c r="G581" s="19" t="inlineStr">
        <is>
          <t>12</t>
        </is>
      </c>
      <c r="H581" s="19" t="inlineStr">
        <is>
          <t>None</t>
        </is>
      </c>
      <c r="K581" s="19">
        <f>C581&amp;A581</f>
        <v/>
      </c>
      <c r="L581" s="19">
        <f>F581</f>
        <v/>
      </c>
    </row>
    <row r="582">
      <c r="A582" s="19" t="inlineStr">
        <is>
          <t>MASTER</t>
        </is>
      </c>
      <c r="B582" s="19" t="inlineStr">
        <is>
          <t>オンゲキ</t>
        </is>
      </c>
      <c r="C582" s="19" t="inlineStr">
        <is>
          <t>めんどーい!やっほーい!ともだち!</t>
        </is>
      </c>
      <c r="D582" s="19" t="inlineStr">
        <is>
          <t>1,296</t>
        </is>
      </c>
      <c r="E582" s="19" t="inlineStr">
        <is>
          <t>380</t>
        </is>
      </c>
      <c r="F582" s="19" t="inlineStr">
        <is>
          <t>12.6</t>
        </is>
      </c>
      <c r="G582" s="19" t="inlineStr">
        <is>
          <t>12</t>
        </is>
      </c>
      <c r="H582" s="19" t="inlineStr">
        <is>
          <t>ジュエル20個消費</t>
        </is>
      </c>
      <c r="K582" s="19">
        <f>C582&amp;A582</f>
        <v/>
      </c>
      <c r="L582" s="19">
        <f>F582</f>
        <v/>
      </c>
    </row>
    <row r="583">
      <c r="A583" s="19" t="inlineStr">
        <is>
          <t>MASTER</t>
        </is>
      </c>
      <c r="B583" s="19" t="inlineStr">
        <is>
          <t>東方Project</t>
        </is>
      </c>
      <c r="C583" s="19" t="inlineStr">
        <is>
          <t>進捗どうですか?</t>
        </is>
      </c>
      <c r="D583" s="19" t="inlineStr">
        <is>
          <t>1,284</t>
        </is>
      </c>
      <c r="E583" s="19" t="inlineStr">
        <is>
          <t>107</t>
        </is>
      </c>
      <c r="F583" s="19" t="inlineStr">
        <is>
          <t>12.3</t>
        </is>
      </c>
      <c r="G583" s="19" t="inlineStr">
        <is>
          <t>12</t>
        </is>
      </c>
      <c r="H583" s="19" t="inlineStr">
        <is>
          <t>None</t>
        </is>
      </c>
      <c r="K583" s="19">
        <f>C583&amp;A583</f>
        <v/>
      </c>
      <c r="L583" s="19">
        <f>F583</f>
        <v/>
      </c>
    </row>
    <row r="584">
      <c r="A584" s="19" t="inlineStr">
        <is>
          <t>MASTER</t>
        </is>
      </c>
      <c r="B584" s="19" t="inlineStr">
        <is>
          <t>東方Project</t>
        </is>
      </c>
      <c r="C584" s="19" t="inlineStr">
        <is>
          <t>東方妖々夢 ～the maximum moving about～</t>
        </is>
      </c>
      <c r="D584" s="19" t="inlineStr">
        <is>
          <t>1,460</t>
        </is>
      </c>
      <c r="E584" s="19" t="inlineStr">
        <is>
          <t>76</t>
        </is>
      </c>
      <c r="F584" s="19" t="inlineStr">
        <is>
          <t>12.5</t>
        </is>
      </c>
      <c r="G584" s="19" t="inlineStr">
        <is>
          <t>12</t>
        </is>
      </c>
      <c r="H584" s="19" t="inlineStr">
        <is>
          <t>None</t>
        </is>
      </c>
      <c r="K584" s="19">
        <f>C584&amp;A584</f>
        <v/>
      </c>
      <c r="L584" s="19">
        <f>F584</f>
        <v/>
      </c>
    </row>
    <row r="585">
      <c r="A585" s="19" t="inlineStr">
        <is>
          <t>MASTER</t>
        </is>
      </c>
      <c r="B585" s="19" t="inlineStr">
        <is>
          <t>東方Project</t>
        </is>
      </c>
      <c r="C585" s="19" t="inlineStr">
        <is>
          <t>寒想桜</t>
        </is>
      </c>
      <c r="D585" s="19" t="inlineStr">
        <is>
          <t>886</t>
        </is>
      </c>
      <c r="E585" s="19" t="inlineStr">
        <is>
          <t>89</t>
        </is>
      </c>
      <c r="F585" s="19" t="inlineStr">
        <is>
          <t>12.1</t>
        </is>
      </c>
      <c r="G585" s="19" t="inlineStr">
        <is>
          <t>12</t>
        </is>
      </c>
      <c r="H585" s="19" t="inlineStr">
        <is>
          <t>None</t>
        </is>
      </c>
      <c r="K585" s="19">
        <f>C585&amp;A585</f>
        <v/>
      </c>
      <c r="L585" s="19">
        <f>F585</f>
        <v/>
      </c>
    </row>
    <row r="586">
      <c r="A586" s="19" t="inlineStr">
        <is>
          <t>MASTER</t>
        </is>
      </c>
      <c r="B586" s="19" t="inlineStr">
        <is>
          <t>東方Project</t>
        </is>
      </c>
      <c r="C586" s="19" t="inlineStr">
        <is>
          <t>Colors</t>
        </is>
      </c>
      <c r="D586" s="19" t="inlineStr">
        <is>
          <t>698</t>
        </is>
      </c>
      <c r="E586" s="19" t="inlineStr">
        <is>
          <t>199</t>
        </is>
      </c>
      <c r="F586" s="19" t="inlineStr">
        <is>
          <t>12.1</t>
        </is>
      </c>
      <c r="G586" s="19" t="inlineStr">
        <is>
          <t>12</t>
        </is>
      </c>
      <c r="H586" s="19" t="inlineStr">
        <is>
          <t>None</t>
        </is>
      </c>
      <c r="K586" s="19">
        <f>C586&amp;A586</f>
        <v/>
      </c>
      <c r="L586" s="19">
        <f>F586</f>
        <v/>
      </c>
    </row>
    <row r="587">
      <c r="A587" s="19" t="inlineStr">
        <is>
          <t>MASTER</t>
        </is>
      </c>
      <c r="B587" s="19" t="inlineStr">
        <is>
          <t>東方Project</t>
        </is>
      </c>
      <c r="C587" s="19" t="inlineStr">
        <is>
          <t>櫻結び</t>
        </is>
      </c>
      <c r="D587" s="19" t="inlineStr">
        <is>
          <t>781</t>
        </is>
      </c>
      <c r="E587" s="19" t="inlineStr">
        <is>
          <t>162</t>
        </is>
      </c>
      <c r="F587" s="19" t="inlineStr">
        <is>
          <t>12.3</t>
        </is>
      </c>
      <c r="G587" s="19" t="inlineStr">
        <is>
          <t>12</t>
        </is>
      </c>
      <c r="H587" s="19" t="inlineStr">
        <is>
          <t>None</t>
        </is>
      </c>
      <c r="K587" s="19">
        <f>C587&amp;A587</f>
        <v/>
      </c>
      <c r="L587" s="19">
        <f>F587</f>
        <v/>
      </c>
    </row>
    <row r="588">
      <c r="A588" s="19" t="inlineStr">
        <is>
          <t>MASTER</t>
        </is>
      </c>
      <c r="B588" s="19" t="inlineStr">
        <is>
          <t>東方Project</t>
        </is>
      </c>
      <c r="C588" s="19" t="inlineStr">
        <is>
          <t>Melody!</t>
        </is>
      </c>
      <c r="D588" s="19" t="inlineStr">
        <is>
          <t>1,264</t>
        </is>
      </c>
      <c r="E588" s="19" t="inlineStr">
        <is>
          <t>99</t>
        </is>
      </c>
      <c r="F588" s="19" t="inlineStr">
        <is>
          <t>12.6</t>
        </is>
      </c>
      <c r="G588" s="19" t="inlineStr">
        <is>
          <t>12</t>
        </is>
      </c>
      <c r="H588" s="19" t="inlineStr">
        <is>
          <t>None</t>
        </is>
      </c>
      <c r="K588" s="19">
        <f>C588&amp;A588</f>
        <v/>
      </c>
      <c r="L588" s="19">
        <f>F588</f>
        <v/>
      </c>
    </row>
    <row r="589">
      <c r="A589" s="19" t="inlineStr">
        <is>
          <t>MASTER</t>
        </is>
      </c>
      <c r="B589" s="19" t="inlineStr">
        <is>
          <t>オンゲキ</t>
        </is>
      </c>
      <c r="C589" s="19" t="inlineStr">
        <is>
          <t>どうぶつ☆パラダイス</t>
        </is>
      </c>
      <c r="D589" s="19" t="inlineStr">
        <is>
          <t>1,345</t>
        </is>
      </c>
      <c r="E589" s="19" t="inlineStr">
        <is>
          <t>108</t>
        </is>
      </c>
      <c r="F589" s="19" t="inlineStr">
        <is>
          <t>12.1</t>
        </is>
      </c>
      <c r="G589" s="19" t="inlineStr">
        <is>
          <t>12</t>
        </is>
      </c>
      <c r="H589" s="19" t="inlineStr">
        <is>
          <t>ジュエル20個消費</t>
        </is>
      </c>
      <c r="K589" s="19">
        <f>C589&amp;A589</f>
        <v/>
      </c>
      <c r="L589" s="19">
        <f>F589</f>
        <v/>
      </c>
    </row>
    <row r="590">
      <c r="A590" s="19" t="inlineStr">
        <is>
          <t>MASTER</t>
        </is>
      </c>
      <c r="B590" s="19" t="inlineStr">
        <is>
          <t>オンゲキ</t>
        </is>
      </c>
      <c r="C590" s="19" t="inlineStr">
        <is>
          <t>Y.Y.Y.計画!!!!</t>
        </is>
      </c>
      <c r="D590" s="19" t="inlineStr">
        <is>
          <t>1,482</t>
        </is>
      </c>
      <c r="E590" s="19" t="inlineStr">
        <is>
          <t>154</t>
        </is>
      </c>
      <c r="F590" s="19" t="inlineStr">
        <is>
          <t>12.3</t>
        </is>
      </c>
      <c r="G590" s="19" t="inlineStr">
        <is>
          <t>12</t>
        </is>
      </c>
      <c r="H590" s="19" t="inlineStr">
        <is>
          <t>ジュエル60個消費</t>
        </is>
      </c>
      <c r="K590" s="19">
        <f>C590&amp;A590</f>
        <v/>
      </c>
      <c r="L590" s="19">
        <f>F590</f>
        <v/>
      </c>
    </row>
    <row r="591">
      <c r="A591" s="19" t="inlineStr">
        <is>
          <t>MASTER</t>
        </is>
      </c>
      <c r="B591" s="19" t="inlineStr">
        <is>
          <t>niconico</t>
        </is>
      </c>
      <c r="C591" s="19" t="inlineStr">
        <is>
          <t xml:space="preserve">39 </t>
        </is>
      </c>
      <c r="D591" s="19" t="inlineStr">
        <is>
          <t>839</t>
        </is>
      </c>
      <c r="E591" s="19" t="inlineStr">
        <is>
          <t>139</t>
        </is>
      </c>
      <c r="F591" s="19" t="inlineStr">
        <is>
          <t>12.3</t>
        </is>
      </c>
      <c r="G591" s="19" t="inlineStr">
        <is>
          <t>12</t>
        </is>
      </c>
      <c r="H591" s="19" t="inlineStr">
        <is>
          <t>None</t>
        </is>
      </c>
      <c r="K591" s="19">
        <f>C591&amp;A591</f>
        <v/>
      </c>
      <c r="L591" s="19">
        <f>F591</f>
        <v/>
      </c>
    </row>
    <row r="592">
      <c r="A592" s="19" t="inlineStr">
        <is>
          <t>MASTER</t>
        </is>
      </c>
      <c r="B592" s="19" t="inlineStr">
        <is>
          <t>niconico</t>
        </is>
      </c>
      <c r="C592" s="19" t="inlineStr">
        <is>
          <t>メルト</t>
        </is>
      </c>
      <c r="D592" s="19" t="inlineStr">
        <is>
          <t>1,279</t>
        </is>
      </c>
      <c r="E592" s="19" t="inlineStr">
        <is>
          <t>68</t>
        </is>
      </c>
      <c r="F592" s="19" t="inlineStr">
        <is>
          <t>12.0</t>
        </is>
      </c>
      <c r="G592" s="19" t="inlineStr">
        <is>
          <t>12</t>
        </is>
      </c>
      <c r="H592" s="19" t="inlineStr">
        <is>
          <t>None</t>
        </is>
      </c>
      <c r="K592" s="19">
        <f>C592&amp;A592</f>
        <v/>
      </c>
      <c r="L592" s="19">
        <f>F592</f>
        <v/>
      </c>
    </row>
    <row r="593">
      <c r="A593" s="19" t="inlineStr">
        <is>
          <t>MASTER</t>
        </is>
      </c>
      <c r="B593" s="19" t="inlineStr">
        <is>
          <t>オンゲキ</t>
        </is>
      </c>
      <c r="C593" s="19" t="inlineStr">
        <is>
          <t>Starring Stars</t>
        </is>
      </c>
      <c r="D593" s="19" t="inlineStr">
        <is>
          <t>1,309</t>
        </is>
      </c>
      <c r="E593" s="19" t="inlineStr">
        <is>
          <t>207</t>
        </is>
      </c>
      <c r="F593" s="19" t="inlineStr">
        <is>
          <t>12.5</t>
        </is>
      </c>
      <c r="G593" s="19" t="inlineStr">
        <is>
          <t>12</t>
        </is>
      </c>
      <c r="H593" s="19" t="inlineStr">
        <is>
          <t>ジュエル20個消費</t>
        </is>
      </c>
      <c r="K593" s="19">
        <f>C593&amp;A593</f>
        <v/>
      </c>
      <c r="L593" s="19">
        <f>F593</f>
        <v/>
      </c>
    </row>
    <row r="594">
      <c r="A594" s="19" t="inlineStr">
        <is>
          <t>EXPERT</t>
        </is>
      </c>
      <c r="B594" s="19" t="inlineStr">
        <is>
          <t>チュウマイ</t>
        </is>
      </c>
      <c r="C594" s="19" t="inlineStr">
        <is>
          <t>The wheel to the right</t>
        </is>
      </c>
      <c r="D594" s="19" t="inlineStr">
        <is>
          <t>1,248</t>
        </is>
      </c>
      <c r="E594" s="19" t="inlineStr">
        <is>
          <t>118</t>
        </is>
      </c>
      <c r="F594" s="19" t="inlineStr">
        <is>
          <t>12.2</t>
        </is>
      </c>
      <c r="G594" s="19" t="inlineStr">
        <is>
          <t>12</t>
        </is>
      </c>
      <c r="H594" s="19" t="inlineStr">
        <is>
          <t>ジュエル100個消費</t>
        </is>
      </c>
      <c r="K594" s="19">
        <f>C594&amp;A594</f>
        <v/>
      </c>
      <c r="L594" s="19">
        <f>F594</f>
        <v/>
      </c>
    </row>
    <row r="595">
      <c r="A595" s="19" t="inlineStr">
        <is>
          <t>EXPERT</t>
        </is>
      </c>
      <c r="B595" s="19" t="inlineStr">
        <is>
          <t>オンゲキ</t>
        </is>
      </c>
      <c r="C595" s="19" t="inlineStr">
        <is>
          <t>Aenbharr</t>
        </is>
      </c>
      <c r="D595" s="19" t="inlineStr">
        <is>
          <t>1,229</t>
        </is>
      </c>
      <c r="E595" s="19" t="inlineStr">
        <is>
          <t>231</t>
        </is>
      </c>
      <c r="F595" s="19" t="inlineStr">
        <is>
          <t>12.6</t>
        </is>
      </c>
      <c r="G595" s="19" t="inlineStr">
        <is>
          <t>12</t>
        </is>
      </c>
      <c r="H595" s="19" t="inlineStr">
        <is>
          <t>ジュエル250個消費</t>
        </is>
      </c>
      <c r="K595" s="19">
        <f>C595&amp;A595</f>
        <v/>
      </c>
      <c r="L595" s="19">
        <f>F595</f>
        <v/>
      </c>
    </row>
    <row r="596">
      <c r="A596" s="19" t="inlineStr">
        <is>
          <t>MASTER</t>
        </is>
      </c>
      <c r="B596" s="19" t="inlineStr">
        <is>
          <t>niconico</t>
        </is>
      </c>
      <c r="C596" s="19" t="inlineStr">
        <is>
          <t>妄想感傷代償連盟</t>
        </is>
      </c>
      <c r="D596" s="19" t="inlineStr">
        <is>
          <t>1,226</t>
        </is>
      </c>
      <c r="E596" s="19" t="inlineStr">
        <is>
          <t>162</t>
        </is>
      </c>
      <c r="F596" s="19" t="inlineStr">
        <is>
          <t>12.2</t>
        </is>
      </c>
      <c r="G596" s="19" t="inlineStr">
        <is>
          <t>12</t>
        </is>
      </c>
      <c r="H596" s="19" t="inlineStr">
        <is>
          <t>2019/8/8通常配信</t>
        </is>
      </c>
      <c r="K596" s="19">
        <f>C596&amp;A596</f>
        <v/>
      </c>
      <c r="L596" s="19">
        <f>F596</f>
        <v/>
      </c>
    </row>
    <row r="597">
      <c r="A597" s="19" t="inlineStr">
        <is>
          <t>MASTER</t>
        </is>
      </c>
      <c r="B597" s="19" t="inlineStr">
        <is>
          <t>オンゲキ</t>
        </is>
      </c>
      <c r="C597" s="19" t="inlineStr">
        <is>
          <t>最強 the サマータイム!!!!!</t>
        </is>
      </c>
      <c r="D597" s="19" t="inlineStr">
        <is>
          <t>1,286</t>
        </is>
      </c>
      <c r="E597" s="19" t="inlineStr">
        <is>
          <t>60</t>
        </is>
      </c>
      <c r="F597" s="19" t="inlineStr">
        <is>
          <t>12.4</t>
        </is>
      </c>
      <c r="G597" s="19" t="inlineStr">
        <is>
          <t>12</t>
        </is>
      </c>
      <c r="H597" s="19" t="inlineStr">
        <is>
          <t>None</t>
        </is>
      </c>
      <c r="K597" s="19">
        <f>C597&amp;A597</f>
        <v/>
      </c>
      <c r="L597" s="19">
        <f>F597</f>
        <v/>
      </c>
    </row>
    <row r="598">
      <c r="A598" s="19" t="inlineStr">
        <is>
          <t>MASTER</t>
        </is>
      </c>
      <c r="B598" s="19" t="inlineStr">
        <is>
          <t>POPS＆ANIME</t>
        </is>
      </c>
      <c r="C598" s="19" t="inlineStr">
        <is>
          <t>徒花ネクロマンシー</t>
        </is>
      </c>
      <c r="D598" s="19" t="inlineStr">
        <is>
          <t>1,601</t>
        </is>
      </c>
      <c r="E598" s="19" t="inlineStr">
        <is>
          <t>212</t>
        </is>
      </c>
      <c r="F598" s="19" t="inlineStr">
        <is>
          <t>12.3</t>
        </is>
      </c>
      <c r="G598" s="19" t="inlineStr">
        <is>
          <t>12</t>
        </is>
      </c>
      <c r="H598" s="19" t="inlineStr">
        <is>
          <t>None</t>
        </is>
      </c>
      <c r="K598" s="19">
        <f>C598&amp;A598</f>
        <v/>
      </c>
      <c r="L598" s="19">
        <f>F598</f>
        <v/>
      </c>
    </row>
    <row r="599">
      <c r="A599" s="19" t="inlineStr">
        <is>
          <t>MASTER</t>
        </is>
      </c>
      <c r="B599" s="19" t="inlineStr">
        <is>
          <t>オンゲキ</t>
        </is>
      </c>
      <c r="C599" s="19" t="inlineStr">
        <is>
          <t>トリドリ⇒モリモリ!Lovely fruits☆</t>
        </is>
      </c>
      <c r="D599" s="19" t="inlineStr">
        <is>
          <t>1,026</t>
        </is>
      </c>
      <c r="E599" s="19" t="inlineStr">
        <is>
          <t>120</t>
        </is>
      </c>
      <c r="F599" s="19" t="inlineStr">
        <is>
          <t>12.5</t>
        </is>
      </c>
      <c r="G599" s="19" t="inlineStr">
        <is>
          <t>12</t>
        </is>
      </c>
      <c r="H599" s="19" t="inlineStr">
        <is>
          <t>None</t>
        </is>
      </c>
      <c r="K599" s="19">
        <f>C599&amp;A599</f>
        <v/>
      </c>
      <c r="L599" s="19">
        <f>F599</f>
        <v/>
      </c>
    </row>
    <row r="600">
      <c r="A600" s="19" t="inlineStr">
        <is>
          <t>MASTER</t>
        </is>
      </c>
      <c r="B600" s="19" t="inlineStr">
        <is>
          <t>オンゲキ</t>
        </is>
      </c>
      <c r="C600" s="19" t="inlineStr">
        <is>
          <t>夜明けのストリング</t>
        </is>
      </c>
      <c r="D600" s="19" t="inlineStr">
        <is>
          <t>754</t>
        </is>
      </c>
      <c r="E600" s="19" t="inlineStr">
        <is>
          <t>51</t>
        </is>
      </c>
      <c r="F600" s="19" t="inlineStr">
        <is>
          <t>12.4</t>
        </is>
      </c>
      <c r="G600" s="19" t="inlineStr">
        <is>
          <t>12</t>
        </is>
      </c>
      <c r="H600" s="19" t="inlineStr">
        <is>
          <t>None</t>
        </is>
      </c>
      <c r="K600" s="19">
        <f>C600&amp;A600</f>
        <v/>
      </c>
      <c r="L600" s="19">
        <f>F600</f>
        <v/>
      </c>
    </row>
    <row r="601">
      <c r="A601" s="19" t="inlineStr">
        <is>
          <t>MASTER</t>
        </is>
      </c>
      <c r="B601" s="19" t="inlineStr">
        <is>
          <t>niconico</t>
        </is>
      </c>
      <c r="C601" s="19" t="inlineStr">
        <is>
          <t>快晴</t>
        </is>
      </c>
      <c r="D601" s="19" t="inlineStr">
        <is>
          <t>1,178</t>
        </is>
      </c>
      <c r="E601" s="19" t="inlineStr">
        <is>
          <t>176</t>
        </is>
      </c>
      <c r="F601" s="19" t="inlineStr">
        <is>
          <t>12.3</t>
        </is>
      </c>
      <c r="G601" s="19" t="inlineStr">
        <is>
          <t>12</t>
        </is>
      </c>
      <c r="H601" s="19" t="inlineStr">
        <is>
          <t>None</t>
        </is>
      </c>
      <c r="K601" s="19">
        <f>C601&amp;A601</f>
        <v/>
      </c>
      <c r="L601" s="19">
        <f>F601</f>
        <v/>
      </c>
    </row>
    <row r="602">
      <c r="A602" s="19" t="inlineStr">
        <is>
          <t>MASTER</t>
        </is>
      </c>
      <c r="B602" s="19" t="inlineStr">
        <is>
          <t>niconico</t>
        </is>
      </c>
      <c r="C602" s="19" t="inlineStr">
        <is>
          <t>サマータイムレコード</t>
        </is>
      </c>
      <c r="D602" s="19" t="inlineStr">
        <is>
          <t>929</t>
        </is>
      </c>
      <c r="E602" s="19" t="inlineStr">
        <is>
          <t>91</t>
        </is>
      </c>
      <c r="F602" s="19" t="inlineStr">
        <is>
          <t>12.4</t>
        </is>
      </c>
      <c r="G602" s="19" t="inlineStr">
        <is>
          <t>12</t>
        </is>
      </c>
      <c r="H602" s="19" t="inlineStr">
        <is>
          <t>None</t>
        </is>
      </c>
      <c r="K602" s="19">
        <f>C602&amp;A602</f>
        <v/>
      </c>
      <c r="L602" s="19">
        <f>F602</f>
        <v/>
      </c>
    </row>
    <row r="603">
      <c r="A603" s="19" t="inlineStr">
        <is>
          <t>MASTER</t>
        </is>
      </c>
      <c r="B603" s="19" t="inlineStr">
        <is>
          <t>POPS＆ANIME</t>
        </is>
      </c>
      <c r="C603" s="19" t="inlineStr">
        <is>
          <t>Doll's Destiny</t>
        </is>
      </c>
      <c r="D603" s="19" t="inlineStr">
        <is>
          <t>1,464</t>
        </is>
      </c>
      <c r="E603" s="19" t="inlineStr">
        <is>
          <t>202</t>
        </is>
      </c>
      <c r="F603" s="19" t="inlineStr">
        <is>
          <t>12.6</t>
        </is>
      </c>
      <c r="G603" s="19" t="inlineStr">
        <is>
          <t>12</t>
        </is>
      </c>
      <c r="H603" s="19" t="inlineStr">
        <is>
          <t>None</t>
        </is>
      </c>
      <c r="K603" s="19">
        <f>C603&amp;A603</f>
        <v/>
      </c>
      <c r="L603" s="19">
        <f>F603</f>
        <v/>
      </c>
    </row>
    <row r="604">
      <c r="A604" s="19" t="inlineStr">
        <is>
          <t>MASTER</t>
        </is>
      </c>
      <c r="B604" s="19" t="inlineStr">
        <is>
          <t>POPS＆ANIME</t>
        </is>
      </c>
      <c r="C604" s="19" t="inlineStr">
        <is>
          <t>Star Divine</t>
        </is>
      </c>
      <c r="D604" s="19" t="inlineStr">
        <is>
          <t>1,048</t>
        </is>
      </c>
      <c r="E604" s="19" t="inlineStr">
        <is>
          <t>173</t>
        </is>
      </c>
      <c r="F604" s="19" t="inlineStr">
        <is>
          <t>12.4</t>
        </is>
      </c>
      <c r="G604" s="19" t="inlineStr">
        <is>
          <t>12</t>
        </is>
      </c>
      <c r="H604" s="19" t="inlineStr">
        <is>
          <t>None</t>
        </is>
      </c>
      <c r="K604" s="19">
        <f>C604&amp;A604</f>
        <v/>
      </c>
      <c r="L604" s="19">
        <f>F604</f>
        <v/>
      </c>
    </row>
    <row r="605">
      <c r="A605" s="19" t="inlineStr">
        <is>
          <t>MASTER</t>
        </is>
      </c>
      <c r="B605" s="19" t="inlineStr">
        <is>
          <t>niconico</t>
        </is>
      </c>
      <c r="C605" s="19" t="inlineStr">
        <is>
          <t>METEOR</t>
        </is>
      </c>
      <c r="D605" s="19" t="inlineStr">
        <is>
          <t>1,001</t>
        </is>
      </c>
      <c r="E605" s="19" t="inlineStr">
        <is>
          <t>139</t>
        </is>
      </c>
      <c r="F605" s="19" t="inlineStr">
        <is>
          <t>12.4</t>
        </is>
      </c>
      <c r="G605" s="19" t="inlineStr">
        <is>
          <t>12</t>
        </is>
      </c>
      <c r="H605" s="19" t="inlineStr">
        <is>
          <t>None</t>
        </is>
      </c>
      <c r="K605" s="19">
        <f>C605&amp;A605</f>
        <v/>
      </c>
      <c r="L605" s="19">
        <f>F605</f>
        <v/>
      </c>
    </row>
    <row r="606">
      <c r="A606" s="19" t="inlineStr">
        <is>
          <t>MASTER</t>
        </is>
      </c>
      <c r="B606" s="19" t="inlineStr">
        <is>
          <t>POPS＆ANIME</t>
        </is>
      </c>
      <c r="C606" s="19" t="inlineStr">
        <is>
          <t>永遠メモリー</t>
        </is>
      </c>
      <c r="D606" s="19" t="inlineStr">
        <is>
          <t>1,117</t>
        </is>
      </c>
      <c r="E606" s="19" t="inlineStr">
        <is>
          <t>112</t>
        </is>
      </c>
      <c r="F606" s="19" t="inlineStr">
        <is>
          <t>12.3</t>
        </is>
      </c>
      <c r="G606" s="19" t="inlineStr">
        <is>
          <t>12</t>
        </is>
      </c>
      <c r="H606" s="19" t="inlineStr">
        <is>
          <t>None</t>
        </is>
      </c>
      <c r="K606" s="19">
        <f>C606&amp;A606</f>
        <v/>
      </c>
      <c r="L606" s="19">
        <f>F606</f>
        <v/>
      </c>
    </row>
    <row r="607">
      <c r="A607" s="19" t="inlineStr">
        <is>
          <t>MASTER</t>
        </is>
      </c>
      <c r="B607" s="19" t="inlineStr">
        <is>
          <t>東方Project</t>
        </is>
      </c>
      <c r="C607" s="19" t="inlineStr">
        <is>
          <t>レプリカの恋</t>
        </is>
      </c>
      <c r="D607" s="19" t="inlineStr">
        <is>
          <t>956</t>
        </is>
      </c>
      <c r="E607" s="19" t="inlineStr">
        <is>
          <t>144</t>
        </is>
      </c>
      <c r="F607" s="19" t="inlineStr">
        <is>
          <t>12.2</t>
        </is>
      </c>
      <c r="G607" s="19" t="inlineStr">
        <is>
          <t>12</t>
        </is>
      </c>
      <c r="H607" s="19" t="inlineStr">
        <is>
          <t>None</t>
        </is>
      </c>
      <c r="K607" s="19">
        <f>C607&amp;A607</f>
        <v/>
      </c>
      <c r="L607" s="19">
        <f>F607</f>
        <v/>
      </c>
    </row>
    <row r="608">
      <c r="A608" s="19" t="inlineStr">
        <is>
          <t>EXPERT</t>
        </is>
      </c>
      <c r="B608" s="19" t="inlineStr">
        <is>
          <t>オンゲキ</t>
        </is>
      </c>
      <c r="C608" s="19" t="inlineStr">
        <is>
          <t>GEOMETRIC DANCE</t>
        </is>
      </c>
      <c r="D608" s="19" t="inlineStr">
        <is>
          <t>1,386</t>
        </is>
      </c>
      <c r="E608" s="19" t="inlineStr">
        <is>
          <t>211</t>
        </is>
      </c>
      <c r="F608" s="19" t="inlineStr">
        <is>
          <t>12.1</t>
        </is>
      </c>
      <c r="G608" s="19" t="inlineStr">
        <is>
          <t>12</t>
        </is>
      </c>
      <c r="H608" s="19" t="inlineStr">
        <is>
          <t>None</t>
        </is>
      </c>
      <c r="K608" s="19">
        <f>C608&amp;A608</f>
        <v/>
      </c>
      <c r="L608" s="19">
        <f>F608</f>
        <v/>
      </c>
    </row>
    <row r="609">
      <c r="A609" s="19" t="inlineStr">
        <is>
          <t>EXPERT</t>
        </is>
      </c>
      <c r="B609" s="19" t="inlineStr">
        <is>
          <t>niconico</t>
        </is>
      </c>
      <c r="C609" s="19" t="inlineStr">
        <is>
          <t>インビジブル</t>
        </is>
      </c>
      <c r="D609" s="19" t="inlineStr">
        <is>
          <t>826</t>
        </is>
      </c>
      <c r="E609" s="19" t="inlineStr">
        <is>
          <t>82</t>
        </is>
      </c>
      <c r="F609" s="19" t="inlineStr">
        <is>
          <t>12.2</t>
        </is>
      </c>
      <c r="G609" s="19" t="inlineStr">
        <is>
          <t>12</t>
        </is>
      </c>
      <c r="H609" s="19" t="inlineStr">
        <is>
          <t>2019/9/26 通常配信</t>
        </is>
      </c>
      <c r="K609" s="19">
        <f>C609&amp;A609</f>
        <v/>
      </c>
      <c r="L609" s="19">
        <f>F609</f>
        <v/>
      </c>
    </row>
    <row r="610">
      <c r="A610" s="19" t="inlineStr">
        <is>
          <t>MASTER</t>
        </is>
      </c>
      <c r="B610" s="19" t="inlineStr">
        <is>
          <t>POPS＆ANIME</t>
        </is>
      </c>
      <c r="C610" s="19" t="inlineStr">
        <is>
          <t>未来の彼方</t>
        </is>
      </c>
      <c r="D610" s="19" t="inlineStr">
        <is>
          <t>957</t>
        </is>
      </c>
      <c r="E610" s="19" t="inlineStr">
        <is>
          <t>144</t>
        </is>
      </c>
      <c r="F610" s="19" t="inlineStr">
        <is>
          <t>12.5</t>
        </is>
      </c>
      <c r="G610" s="19" t="inlineStr">
        <is>
          <t>12</t>
        </is>
      </c>
      <c r="H610" s="19" t="inlineStr">
        <is>
          <t>None</t>
        </is>
      </c>
      <c r="K610" s="19">
        <f>C610&amp;A610</f>
        <v/>
      </c>
      <c r="L610" s="19">
        <f>F610</f>
        <v/>
      </c>
    </row>
    <row r="611">
      <c r="A611" s="19" t="inlineStr">
        <is>
          <t>MASTER</t>
        </is>
      </c>
      <c r="B611" s="19" t="inlineStr">
        <is>
          <t>niconico</t>
        </is>
      </c>
      <c r="C611" s="19" t="inlineStr">
        <is>
          <t>メーベル(self cover)</t>
        </is>
      </c>
      <c r="D611" s="19" t="inlineStr">
        <is>
          <t>725</t>
        </is>
      </c>
      <c r="E611" s="19" t="inlineStr">
        <is>
          <t>73</t>
        </is>
      </c>
      <c r="F611" s="19" t="inlineStr">
        <is>
          <t>12.1</t>
        </is>
      </c>
      <c r="G611" s="19" t="inlineStr">
        <is>
          <t>12</t>
        </is>
      </c>
      <c r="H611" s="19" t="inlineStr">
        <is>
          <t>2019/10/10 通常配信</t>
        </is>
      </c>
      <c r="K611" s="19">
        <f>C611&amp;A611</f>
        <v/>
      </c>
      <c r="L611" s="19">
        <f>F611</f>
        <v/>
      </c>
    </row>
    <row r="612">
      <c r="A612" s="19" t="inlineStr">
        <is>
          <t>MASTER</t>
        </is>
      </c>
      <c r="B612" s="19" t="inlineStr">
        <is>
          <t>オンゲキ</t>
        </is>
      </c>
      <c r="C612" s="19" t="inlineStr">
        <is>
          <t>ポケットからぬりつぶせ!</t>
        </is>
      </c>
      <c r="D612" s="19" t="inlineStr">
        <is>
          <t>939</t>
        </is>
      </c>
      <c r="E612" s="19" t="inlineStr">
        <is>
          <t>188</t>
        </is>
      </c>
      <c r="F612" s="19" t="inlineStr">
        <is>
          <t>12.3</t>
        </is>
      </c>
      <c r="G612" s="19" t="inlineStr">
        <is>
          <t>12</t>
        </is>
      </c>
      <c r="H612" s="19" t="inlineStr">
        <is>
          <t>None</t>
        </is>
      </c>
      <c r="K612" s="19">
        <f>C612&amp;A612</f>
        <v/>
      </c>
      <c r="L612" s="19">
        <f>F612</f>
        <v/>
      </c>
    </row>
    <row r="613">
      <c r="A613" s="19" t="inlineStr">
        <is>
          <t>EXPERT</t>
        </is>
      </c>
      <c r="B613" s="19" t="inlineStr">
        <is>
          <t>オンゲキ</t>
        </is>
      </c>
      <c r="C613" s="19" t="inlineStr">
        <is>
          <t>Mini skirt</t>
        </is>
      </c>
      <c r="D613" s="19" t="inlineStr">
        <is>
          <t>782</t>
        </is>
      </c>
      <c r="E613" s="19" t="inlineStr">
        <is>
          <t>258</t>
        </is>
      </c>
      <c r="F613" s="19" t="inlineStr">
        <is>
          <t>12.2</t>
        </is>
      </c>
      <c r="G613" s="19" t="inlineStr">
        <is>
          <t>12</t>
        </is>
      </c>
      <c r="H613" s="19" t="inlineStr">
        <is>
          <t>None</t>
        </is>
      </c>
      <c r="K613" s="19">
        <f>C613&amp;A613</f>
        <v/>
      </c>
      <c r="L613" s="19">
        <f>F613</f>
        <v/>
      </c>
    </row>
    <row r="614">
      <c r="A614" s="19" t="inlineStr">
        <is>
          <t>EXPERT</t>
        </is>
      </c>
      <c r="B614" s="19" t="inlineStr">
        <is>
          <t>オンゲキ</t>
        </is>
      </c>
      <c r="C614" s="19" t="inlineStr">
        <is>
          <t>HONEY-Q</t>
        </is>
      </c>
      <c r="D614" s="19" t="inlineStr">
        <is>
          <t>1,246</t>
        </is>
      </c>
      <c r="E614" s="19" t="inlineStr">
        <is>
          <t>157</t>
        </is>
      </c>
      <c r="F614" s="19" t="inlineStr">
        <is>
          <t>12.0</t>
        </is>
      </c>
      <c r="G614" s="19" t="inlineStr">
        <is>
          <t>12</t>
        </is>
      </c>
      <c r="H614" s="19" t="inlineStr">
        <is>
          <t>None</t>
        </is>
      </c>
      <c r="K614" s="19">
        <f>C614&amp;A614</f>
        <v/>
      </c>
      <c r="L614" s="19">
        <f>F614</f>
        <v/>
      </c>
    </row>
    <row r="615">
      <c r="A615" s="19" t="inlineStr">
        <is>
          <t>EXPERT</t>
        </is>
      </c>
      <c r="B615" s="19" t="inlineStr">
        <is>
          <t>チュウマイ</t>
        </is>
      </c>
      <c r="C615" s="19" t="inlineStr">
        <is>
          <t>SILENT BLUE</t>
        </is>
      </c>
      <c r="D615" s="19" t="inlineStr">
        <is>
          <t>1,088</t>
        </is>
      </c>
      <c r="E615" s="19" t="inlineStr">
        <is>
          <t>339</t>
        </is>
      </c>
      <c r="F615" s="19" t="inlineStr">
        <is>
          <t>12.1</t>
        </is>
      </c>
      <c r="G615" s="19" t="inlineStr">
        <is>
          <t>12</t>
        </is>
      </c>
      <c r="H615" s="19" t="inlineStr">
        <is>
          <t>None</t>
        </is>
      </c>
      <c r="K615" s="19">
        <f>C615&amp;A615</f>
        <v/>
      </c>
      <c r="L615" s="19">
        <f>F615</f>
        <v/>
      </c>
    </row>
    <row r="616">
      <c r="A616" s="19" t="inlineStr">
        <is>
          <t>MASTER</t>
        </is>
      </c>
      <c r="B616" s="19" t="inlineStr">
        <is>
          <t>POPS＆ANIME</t>
        </is>
      </c>
      <c r="C616" s="19" t="inlineStr">
        <is>
          <t>スタートライン</t>
        </is>
      </c>
      <c r="D616" s="19" t="inlineStr">
        <is>
          <t>1,388</t>
        </is>
      </c>
      <c r="E616" s="19" t="inlineStr">
        <is>
          <t>135</t>
        </is>
      </c>
      <c r="F616" s="19" t="inlineStr">
        <is>
          <t>12.2</t>
        </is>
      </c>
      <c r="G616" s="19" t="inlineStr">
        <is>
          <t>12</t>
        </is>
      </c>
      <c r="H616" s="19" t="inlineStr">
        <is>
          <t>None</t>
        </is>
      </c>
      <c r="K616" s="19">
        <f>C616&amp;A616</f>
        <v/>
      </c>
      <c r="L616" s="19">
        <f>F616</f>
        <v/>
      </c>
    </row>
    <row r="617">
      <c r="A617" s="19" t="inlineStr">
        <is>
          <t>MASTER</t>
        </is>
      </c>
      <c r="B617" s="19" t="inlineStr">
        <is>
          <t>POPS＆ANIME</t>
        </is>
      </c>
      <c r="C617" s="19" t="inlineStr">
        <is>
          <t>星屑☆シーカー</t>
        </is>
      </c>
      <c r="D617" s="19" t="inlineStr">
        <is>
          <t>952</t>
        </is>
      </c>
      <c r="E617" s="19" t="inlineStr">
        <is>
          <t>134</t>
        </is>
      </c>
      <c r="F617" s="19" t="inlineStr">
        <is>
          <t>12.6</t>
        </is>
      </c>
      <c r="G617" s="19" t="inlineStr">
        <is>
          <t>12</t>
        </is>
      </c>
      <c r="H617" s="19" t="inlineStr">
        <is>
          <t>None</t>
        </is>
      </c>
      <c r="K617" s="19">
        <f>C617&amp;A617</f>
        <v/>
      </c>
      <c r="L617" s="19">
        <f>F617</f>
        <v/>
      </c>
    </row>
    <row r="618">
      <c r="A618" s="19" t="inlineStr">
        <is>
          <t>MASTER</t>
        </is>
      </c>
      <c r="B618" s="19" t="inlineStr">
        <is>
          <t>POPS＆ANIME</t>
        </is>
      </c>
      <c r="C618" s="19" t="inlineStr">
        <is>
          <t>セカイのヒミツ</t>
        </is>
      </c>
      <c r="D618" s="19" t="inlineStr">
        <is>
          <t>1,270</t>
        </is>
      </c>
      <c r="E618" s="19" t="inlineStr">
        <is>
          <t>93</t>
        </is>
      </c>
      <c r="F618" s="19" t="inlineStr">
        <is>
          <t>12.3</t>
        </is>
      </c>
      <c r="G618" s="19" t="inlineStr">
        <is>
          <t>12</t>
        </is>
      </c>
      <c r="H618" s="19" t="inlineStr">
        <is>
          <t>None</t>
        </is>
      </c>
      <c r="K618" s="19">
        <f>C618&amp;A618</f>
        <v/>
      </c>
      <c r="L618" s="19">
        <f>F618</f>
        <v/>
      </c>
    </row>
    <row r="619">
      <c r="A619" s="19" t="inlineStr">
        <is>
          <t>MASTER</t>
        </is>
      </c>
      <c r="B619" s="19" t="inlineStr">
        <is>
          <t>POPS＆ANIME</t>
        </is>
      </c>
      <c r="C619" s="19" t="inlineStr">
        <is>
          <t>ただ君に晴れ</t>
        </is>
      </c>
      <c r="D619" s="19" t="inlineStr">
        <is>
          <t>802</t>
        </is>
      </c>
      <c r="E619" s="19" t="inlineStr">
        <is>
          <t>102</t>
        </is>
      </c>
      <c r="F619" s="19" t="inlineStr">
        <is>
          <t>12.2</t>
        </is>
      </c>
      <c r="G619" s="19" t="inlineStr">
        <is>
          <t>12</t>
        </is>
      </c>
      <c r="H619" s="19" t="inlineStr">
        <is>
          <t>2019/11/14 通常配信</t>
        </is>
      </c>
      <c r="K619" s="19">
        <f>C619&amp;A619</f>
        <v/>
      </c>
      <c r="L619" s="19">
        <f>F619</f>
        <v/>
      </c>
    </row>
    <row r="620">
      <c r="A620" s="19" t="inlineStr">
        <is>
          <t>MASTER</t>
        </is>
      </c>
      <c r="B620" s="19" t="inlineStr">
        <is>
          <t>POPS＆ANIME</t>
        </is>
      </c>
      <c r="C620" s="19" t="inlineStr">
        <is>
          <t>LEVEL5-judgelight-</t>
        </is>
      </c>
      <c r="D620" s="19" t="inlineStr">
        <is>
          <t>851</t>
        </is>
      </c>
      <c r="E620" s="19" t="inlineStr">
        <is>
          <t>63</t>
        </is>
      </c>
      <c r="F620" s="19" t="inlineStr">
        <is>
          <t>12.4</t>
        </is>
      </c>
      <c r="G620" s="19" t="inlineStr">
        <is>
          <t>12</t>
        </is>
      </c>
      <c r="H620" s="19" t="inlineStr">
        <is>
          <t>None</t>
        </is>
      </c>
      <c r="K620" s="19">
        <f>C620&amp;A620</f>
        <v/>
      </c>
      <c r="L620" s="19">
        <f>F620</f>
        <v/>
      </c>
    </row>
    <row r="621">
      <c r="A621" s="19" t="inlineStr">
        <is>
          <t>MASTER</t>
        </is>
      </c>
      <c r="B621" s="19" t="inlineStr">
        <is>
          <t>POPS＆ANIME</t>
        </is>
      </c>
      <c r="C621" s="19" t="inlineStr">
        <is>
          <t>My Soul,Your Beats!</t>
        </is>
      </c>
      <c r="D621" s="19" t="inlineStr">
        <is>
          <t>1,284</t>
        </is>
      </c>
      <c r="E621" s="19" t="inlineStr">
        <is>
          <t>60</t>
        </is>
      </c>
      <c r="F621" s="19" t="inlineStr">
        <is>
          <t>12.3</t>
        </is>
      </c>
      <c r="G621" s="19" t="inlineStr">
        <is>
          <t>12</t>
        </is>
      </c>
      <c r="H621" s="19" t="inlineStr">
        <is>
          <t>None</t>
        </is>
      </c>
      <c r="K621" s="19">
        <f>C621&amp;A621</f>
        <v/>
      </c>
      <c r="L621" s="19">
        <f>F621</f>
        <v/>
      </c>
    </row>
    <row r="622">
      <c r="A622" s="19" t="inlineStr">
        <is>
          <t>EXPERT</t>
        </is>
      </c>
      <c r="B622" s="19" t="inlineStr">
        <is>
          <t>オンゲキ</t>
        </is>
      </c>
      <c r="C622" s="19" t="inlineStr">
        <is>
          <t>ヒトリボッチサテライト</t>
        </is>
      </c>
      <c r="D622" s="19" t="inlineStr">
        <is>
          <t>1,178</t>
        </is>
      </c>
      <c r="E622" s="19" t="inlineStr">
        <is>
          <t>114</t>
        </is>
      </c>
      <c r="F622" s="19" t="inlineStr">
        <is>
          <t>12.6</t>
        </is>
      </c>
      <c r="G622" s="19" t="inlineStr">
        <is>
          <t>12</t>
        </is>
      </c>
      <c r="H622" s="19" t="inlineStr">
        <is>
          <t>第3章ジュエル150個消費</t>
        </is>
      </c>
      <c r="K622" s="19">
        <f>C622&amp;A622</f>
        <v/>
      </c>
      <c r="L622" s="19">
        <f>F622</f>
        <v/>
      </c>
    </row>
    <row r="623">
      <c r="A623" s="19" t="inlineStr">
        <is>
          <t>EXPERT</t>
        </is>
      </c>
      <c r="B623" s="19" t="inlineStr">
        <is>
          <t>VARIETY</t>
        </is>
      </c>
      <c r="C623" s="19" t="inlineStr">
        <is>
          <t>Duello</t>
        </is>
      </c>
      <c r="D623" s="19" t="inlineStr">
        <is>
          <t>1,017</t>
        </is>
      </c>
      <c r="E623" s="19" t="inlineStr">
        <is>
          <t>206</t>
        </is>
      </c>
      <c r="F623" s="19" t="inlineStr">
        <is>
          <t>12.5</t>
        </is>
      </c>
      <c r="G623" s="19" t="inlineStr">
        <is>
          <t>12</t>
        </is>
      </c>
      <c r="H623" s="19" t="inlineStr">
        <is>
          <t>None</t>
        </is>
      </c>
      <c r="K623" s="19">
        <f>C623&amp;A623</f>
        <v/>
      </c>
      <c r="L623" s="19">
        <f>F623</f>
        <v/>
      </c>
    </row>
    <row r="624">
      <c r="A624" s="19" t="inlineStr">
        <is>
          <t>MASTER</t>
        </is>
      </c>
      <c r="B624" s="19" t="inlineStr">
        <is>
          <t>niconico</t>
        </is>
      </c>
      <c r="C624" s="19" t="inlineStr">
        <is>
          <t>おねがいダーリン</t>
        </is>
      </c>
      <c r="D624" s="19" t="inlineStr">
        <is>
          <t>1,510</t>
        </is>
      </c>
      <c r="E624" s="19" t="inlineStr">
        <is>
          <t>136</t>
        </is>
      </c>
      <c r="F624" s="19" t="inlineStr">
        <is>
          <t>12.6</t>
        </is>
      </c>
      <c r="G624" s="19" t="inlineStr">
        <is>
          <t>12</t>
        </is>
      </c>
      <c r="H624" s="19" t="inlineStr">
        <is>
          <t>2020/2/13 通常配信</t>
        </is>
      </c>
      <c r="K624" s="19">
        <f>C624&amp;A624</f>
        <v/>
      </c>
      <c r="L624" s="19">
        <f>F624</f>
        <v/>
      </c>
    </row>
    <row r="625">
      <c r="A625" s="19" t="inlineStr">
        <is>
          <t>EXPERT</t>
        </is>
      </c>
      <c r="B625" s="19" t="inlineStr">
        <is>
          <t>オンゲキ</t>
        </is>
      </c>
      <c r="C625" s="19" t="inlineStr">
        <is>
          <t>R'N'R Monsta</t>
        </is>
      </c>
      <c r="D625" s="19" t="inlineStr">
        <is>
          <t>1,200</t>
        </is>
      </c>
      <c r="E625" s="19" t="inlineStr">
        <is>
          <t>80</t>
        </is>
      </c>
      <c r="F625" s="19" t="inlineStr">
        <is>
          <t>12.5</t>
        </is>
      </c>
      <c r="G625" s="19" t="inlineStr">
        <is>
          <t>12</t>
        </is>
      </c>
      <c r="H625" s="19" t="inlineStr">
        <is>
          <t>None</t>
        </is>
      </c>
      <c r="K625" s="19">
        <f>C625&amp;A625</f>
        <v/>
      </c>
      <c r="L625" s="19">
        <f>F625</f>
        <v/>
      </c>
    </row>
    <row r="626">
      <c r="A626" s="19" t="inlineStr">
        <is>
          <t>MASTER</t>
        </is>
      </c>
      <c r="B626" s="19" t="inlineStr">
        <is>
          <t>POPS＆ANIME</t>
        </is>
      </c>
      <c r="C626" s="19" t="inlineStr">
        <is>
          <t>春擬き</t>
        </is>
      </c>
      <c r="D626" s="19" t="inlineStr">
        <is>
          <t>872</t>
        </is>
      </c>
      <c r="E626" s="19" t="inlineStr">
        <is>
          <t>105</t>
        </is>
      </c>
      <c r="F626" s="19" t="inlineStr">
        <is>
          <t>12.2</t>
        </is>
      </c>
      <c r="G626" s="19" t="inlineStr">
        <is>
          <t>12</t>
        </is>
      </c>
      <c r="H626" s="19" t="inlineStr">
        <is>
          <t>None</t>
        </is>
      </c>
      <c r="K626" s="19">
        <f>C626&amp;A626</f>
        <v/>
      </c>
      <c r="L626" s="19">
        <f>F626</f>
        <v/>
      </c>
    </row>
    <row r="627">
      <c r="A627" s="19" t="inlineStr">
        <is>
          <t>MASTER</t>
        </is>
      </c>
      <c r="B627" s="19" t="inlineStr">
        <is>
          <t>POPS＆ANIME</t>
        </is>
      </c>
      <c r="C627" s="19" t="inlineStr">
        <is>
          <t>わたしたち魔法乙女です☆</t>
        </is>
      </c>
      <c r="D627" s="19" t="inlineStr">
        <is>
          <t>1,286</t>
        </is>
      </c>
      <c r="E627" s="19" t="inlineStr">
        <is>
          <t>141</t>
        </is>
      </c>
      <c r="F627" s="19" t="inlineStr">
        <is>
          <t>12.4</t>
        </is>
      </c>
      <c r="G627" s="19" t="inlineStr">
        <is>
          <t>12</t>
        </is>
      </c>
      <c r="H627" s="19" t="inlineStr">
        <is>
          <t>None</t>
        </is>
      </c>
      <c r="K627" s="19">
        <f>C627&amp;A627</f>
        <v/>
      </c>
      <c r="L627" s="19">
        <f>F627</f>
        <v/>
      </c>
    </row>
    <row r="628">
      <c r="A628" s="19" t="inlineStr">
        <is>
          <t>MASTER</t>
        </is>
      </c>
      <c r="B628" s="19" t="inlineStr">
        <is>
          <t>POPS＆ANIME</t>
        </is>
      </c>
      <c r="C628" s="19" t="inlineStr">
        <is>
          <t>ヒャダインのカカカタ☆カタオモイ-C</t>
        </is>
      </c>
      <c r="D628" s="19" t="inlineStr">
        <is>
          <t>1,127</t>
        </is>
      </c>
      <c r="E628" s="19" t="inlineStr">
        <is>
          <t>112</t>
        </is>
      </c>
      <c r="F628" s="19" t="inlineStr">
        <is>
          <t>12.6</t>
        </is>
      </c>
      <c r="G628" s="19" t="inlineStr">
        <is>
          <t>12</t>
        </is>
      </c>
      <c r="H628" s="19" t="inlineStr">
        <is>
          <t>2020/2/20 通常配信</t>
        </is>
      </c>
      <c r="K628" s="19">
        <f>C628&amp;A628</f>
        <v/>
      </c>
      <c r="L628" s="19">
        <f>F628</f>
        <v/>
      </c>
    </row>
    <row r="629">
      <c r="A629" s="19" t="inlineStr">
        <is>
          <t>MASTER</t>
        </is>
      </c>
      <c r="B629" s="19" t="inlineStr">
        <is>
          <t>niconico</t>
        </is>
      </c>
      <c r="C629" s="19" t="inlineStr">
        <is>
          <t>乙女解剖</t>
        </is>
      </c>
      <c r="D629" s="19" t="inlineStr">
        <is>
          <t>978</t>
        </is>
      </c>
      <c r="E629" s="19" t="inlineStr">
        <is>
          <t>142</t>
        </is>
      </c>
      <c r="F629" s="19" t="inlineStr">
        <is>
          <t>12.0</t>
        </is>
      </c>
      <c r="G629" s="19" t="inlineStr">
        <is>
          <t>12</t>
        </is>
      </c>
      <c r="H629" s="19" t="inlineStr">
        <is>
          <t>2020/2/20 通常配信</t>
        </is>
      </c>
      <c r="K629" s="19">
        <f>C629&amp;A629</f>
        <v/>
      </c>
      <c r="L629" s="19">
        <f>F629</f>
        <v/>
      </c>
    </row>
    <row r="630">
      <c r="A630" s="19" t="inlineStr">
        <is>
          <t>MASTER</t>
        </is>
      </c>
      <c r="B630" s="19" t="inlineStr">
        <is>
          <t>niconico</t>
        </is>
      </c>
      <c r="C630" s="19" t="inlineStr">
        <is>
          <t>メルティランドナイトメア</t>
        </is>
      </c>
      <c r="D630" s="19" t="inlineStr">
        <is>
          <t>905</t>
        </is>
      </c>
      <c r="E630" s="19" t="inlineStr">
        <is>
          <t>90</t>
        </is>
      </c>
      <c r="F630" s="19" t="inlineStr">
        <is>
          <t>12.5</t>
        </is>
      </c>
      <c r="G630" s="19" t="inlineStr">
        <is>
          <t>12</t>
        </is>
      </c>
      <c r="H630" s="19" t="inlineStr">
        <is>
          <t>2020/2/20 通常配信</t>
        </is>
      </c>
      <c r="K630" s="19">
        <f>C630&amp;A630</f>
        <v/>
      </c>
      <c r="L630" s="19">
        <f>F630</f>
        <v/>
      </c>
    </row>
    <row r="631">
      <c r="A631" s="19" t="inlineStr">
        <is>
          <t>MASTER</t>
        </is>
      </c>
      <c r="B631" s="19" t="inlineStr">
        <is>
          <t>POPS＆ANIME</t>
        </is>
      </c>
      <c r="C631" s="19" t="inlineStr">
        <is>
          <t>エブリデイワールド</t>
        </is>
      </c>
      <c r="D631" s="19" t="inlineStr">
        <is>
          <t>748</t>
        </is>
      </c>
      <c r="E631" s="19" t="inlineStr">
        <is>
          <t>57</t>
        </is>
      </c>
      <c r="F631" s="19" t="inlineStr">
        <is>
          <t>12.0</t>
        </is>
      </c>
      <c r="G631" s="19" t="inlineStr">
        <is>
          <t>12</t>
        </is>
      </c>
      <c r="H631" s="19" t="inlineStr">
        <is>
          <t>None</t>
        </is>
      </c>
      <c r="K631" s="19">
        <f>C631&amp;A631</f>
        <v/>
      </c>
      <c r="L631" s="19">
        <f>F631</f>
        <v/>
      </c>
    </row>
    <row r="632">
      <c r="A632" s="19" t="inlineStr">
        <is>
          <t>MASTER</t>
        </is>
      </c>
      <c r="B632" s="19" t="inlineStr">
        <is>
          <t>POPS＆ANIME</t>
        </is>
      </c>
      <c r="C632" s="19" t="inlineStr">
        <is>
          <t>ホシノキズナ</t>
        </is>
      </c>
      <c r="D632" s="19" t="inlineStr">
        <is>
          <t>1,651</t>
        </is>
      </c>
      <c r="E632" s="19" t="inlineStr">
        <is>
          <t>161</t>
        </is>
      </c>
      <c r="F632" s="19" t="inlineStr">
        <is>
          <t>12.4</t>
        </is>
      </c>
      <c r="G632" s="19" t="inlineStr">
        <is>
          <t>12</t>
        </is>
      </c>
      <c r="H632" s="19" t="inlineStr">
        <is>
          <t>None</t>
        </is>
      </c>
      <c r="K632" s="19">
        <f>C632&amp;A632</f>
        <v/>
      </c>
      <c r="L632" s="19">
        <f>F632</f>
        <v/>
      </c>
    </row>
    <row r="633">
      <c r="A633" s="19" t="inlineStr">
        <is>
          <t>EXPERT</t>
        </is>
      </c>
      <c r="B633" s="19" t="inlineStr">
        <is>
          <t>オンゲキ</t>
        </is>
      </c>
      <c r="C633" s="19" t="inlineStr">
        <is>
          <t>Ai Drew</t>
        </is>
      </c>
      <c r="D633" s="19" t="inlineStr">
        <is>
          <t>1,048</t>
        </is>
      </c>
      <c r="E633" s="19" t="inlineStr">
        <is>
          <t>252</t>
        </is>
      </c>
      <c r="F633" s="19" t="inlineStr">
        <is>
          <t>12.3</t>
        </is>
      </c>
      <c r="G633" s="19" t="inlineStr">
        <is>
          <t>12</t>
        </is>
      </c>
      <c r="H633" s="19" t="inlineStr">
        <is>
          <t>None</t>
        </is>
      </c>
      <c r="K633" s="19">
        <f>C633&amp;A633</f>
        <v/>
      </c>
      <c r="L633" s="19">
        <f>F633</f>
        <v/>
      </c>
    </row>
    <row r="634">
      <c r="A634" s="19" t="inlineStr">
        <is>
          <t>MASTER</t>
        </is>
      </c>
      <c r="B634" s="19" t="inlineStr">
        <is>
          <t>POPS＆ANIME</t>
        </is>
      </c>
      <c r="C634" s="19" t="inlineStr">
        <is>
          <t>Contrail ～軌跡～</t>
        </is>
      </c>
      <c r="D634" s="19" t="inlineStr">
        <is>
          <t>1,389</t>
        </is>
      </c>
      <c r="E634" s="19" t="inlineStr">
        <is>
          <t>326</t>
        </is>
      </c>
      <c r="F634" s="19" t="inlineStr">
        <is>
          <t>12.2</t>
        </is>
      </c>
      <c r="G634" s="19" t="inlineStr">
        <is>
          <t>12</t>
        </is>
      </c>
      <c r="H634" s="19" t="inlineStr">
        <is>
          <t>None</t>
        </is>
      </c>
      <c r="K634" s="19">
        <f>C634&amp;A634</f>
        <v/>
      </c>
      <c r="L634" s="19">
        <f>F634</f>
        <v/>
      </c>
    </row>
    <row r="635">
      <c r="A635" s="19" t="inlineStr">
        <is>
          <t>EXPERT</t>
        </is>
      </c>
      <c r="B635" s="19" t="inlineStr">
        <is>
          <t>チュウマイ</t>
        </is>
      </c>
      <c r="C635" s="19" t="inlineStr">
        <is>
          <t>otorii INNOVATED -［i］3-</t>
        </is>
      </c>
      <c r="D635" s="19" t="inlineStr">
        <is>
          <t>1,146</t>
        </is>
      </c>
      <c r="E635" s="19" t="inlineStr">
        <is>
          <t>259</t>
        </is>
      </c>
      <c r="F635" s="19" t="inlineStr">
        <is>
          <t>12.4</t>
        </is>
      </c>
      <c r="G635" s="19" t="inlineStr">
        <is>
          <t>12</t>
        </is>
      </c>
      <c r="H635" s="19" t="inlineStr">
        <is>
          <t>None</t>
        </is>
      </c>
      <c r="K635" s="19">
        <f>C635&amp;A635</f>
        <v/>
      </c>
      <c r="L635" s="19">
        <f>F635</f>
        <v/>
      </c>
    </row>
    <row r="636">
      <c r="A636" s="19" t="inlineStr">
        <is>
          <t>EXPERT</t>
        </is>
      </c>
      <c r="B636" s="19" t="inlineStr">
        <is>
          <t>オンゲキ</t>
        </is>
      </c>
      <c r="C636" s="19" t="inlineStr">
        <is>
          <t>Galaxy Blaster</t>
        </is>
      </c>
      <c r="D636" s="19" t="inlineStr">
        <is>
          <t>1,288</t>
        </is>
      </c>
      <c r="E636" s="19" t="inlineStr">
        <is>
          <t>163</t>
        </is>
      </c>
      <c r="F636" s="19" t="inlineStr">
        <is>
          <t>12.3</t>
        </is>
      </c>
      <c r="G636" s="19" t="inlineStr">
        <is>
          <t>12</t>
        </is>
      </c>
      <c r="H636" s="19" t="inlineStr">
        <is>
          <t>None</t>
        </is>
      </c>
      <c r="K636" s="19">
        <f>C636&amp;A636</f>
        <v/>
      </c>
      <c r="L636" s="19">
        <f>F636</f>
        <v/>
      </c>
    </row>
    <row r="637">
      <c r="A637" s="19" t="inlineStr">
        <is>
          <t>EXPERT</t>
        </is>
      </c>
      <c r="B637" s="19" t="inlineStr">
        <is>
          <t>オンゲキ</t>
        </is>
      </c>
      <c r="C637" s="19" t="inlineStr">
        <is>
          <t>Trinity Departure</t>
        </is>
      </c>
      <c r="D637" s="19" t="inlineStr">
        <is>
          <t>871</t>
        </is>
      </c>
      <c r="E637" s="19" t="inlineStr">
        <is>
          <t>61</t>
        </is>
      </c>
      <c r="F637" s="19" t="inlineStr">
        <is>
          <t>12.1</t>
        </is>
      </c>
      <c r="G637" s="19" t="inlineStr">
        <is>
          <t>12</t>
        </is>
      </c>
      <c r="H637" s="19" t="inlineStr">
        <is>
          <t>None</t>
        </is>
      </c>
      <c r="K637" s="19">
        <f>C637&amp;A637</f>
        <v/>
      </c>
      <c r="L637" s="19">
        <f>F637</f>
        <v/>
      </c>
    </row>
    <row r="638">
      <c r="A638" s="19" t="inlineStr">
        <is>
          <t>MASTER</t>
        </is>
      </c>
      <c r="B638" s="19" t="inlineStr">
        <is>
          <t>オンゲキ</t>
        </is>
      </c>
      <c r="C638" s="19" t="inlineStr">
        <is>
          <t>進め!マイウェイ!</t>
        </is>
      </c>
      <c r="D638" s="19" t="inlineStr">
        <is>
          <t>1,019</t>
        </is>
      </c>
      <c r="E638" s="19" t="inlineStr">
        <is>
          <t>191</t>
        </is>
      </c>
      <c r="F638" s="19" t="inlineStr">
        <is>
          <t>12.3</t>
        </is>
      </c>
      <c r="G638" s="19" t="inlineStr">
        <is>
          <t>12</t>
        </is>
      </c>
      <c r="H638" s="19" t="inlineStr">
        <is>
          <t>None</t>
        </is>
      </c>
      <c r="K638" s="19">
        <f>C638&amp;A638</f>
        <v/>
      </c>
      <c r="L638" s="19">
        <f>F638</f>
        <v/>
      </c>
    </row>
    <row r="639">
      <c r="A639" s="19" t="inlineStr">
        <is>
          <t>MASTER</t>
        </is>
      </c>
      <c r="B639" s="19" t="inlineStr">
        <is>
          <t>POPS＆ANIME</t>
        </is>
      </c>
      <c r="C639" s="19" t="inlineStr">
        <is>
          <t>ハッピータイフーン</t>
        </is>
      </c>
      <c r="D639" s="19" t="inlineStr">
        <is>
          <t>1,272</t>
        </is>
      </c>
      <c r="E639" s="19" t="inlineStr">
        <is>
          <t>75</t>
        </is>
      </c>
      <c r="F639" s="19" t="inlineStr">
        <is>
          <t>12.5</t>
        </is>
      </c>
      <c r="G639" s="19" t="inlineStr">
        <is>
          <t>12</t>
        </is>
      </c>
      <c r="H639" s="19" t="inlineStr">
        <is>
          <t>None</t>
        </is>
      </c>
      <c r="K639" s="19">
        <f>C639&amp;A639</f>
        <v/>
      </c>
      <c r="L639" s="19">
        <f>F639</f>
        <v/>
      </c>
    </row>
    <row r="640">
      <c r="A640" s="19" t="inlineStr">
        <is>
          <t>MASTER</t>
        </is>
      </c>
      <c r="B640" s="19" t="inlineStr">
        <is>
          <t>POPS＆ANIME</t>
        </is>
      </c>
      <c r="C640" s="19" t="inlineStr">
        <is>
          <t>Believe</t>
        </is>
      </c>
      <c r="D640" s="19" t="inlineStr">
        <is>
          <t>1,141</t>
        </is>
      </c>
      <c r="E640" s="19" t="inlineStr">
        <is>
          <t>151</t>
        </is>
      </c>
      <c r="F640" s="19" t="inlineStr">
        <is>
          <t>12.5</t>
        </is>
      </c>
      <c r="G640" s="19" t="inlineStr">
        <is>
          <t>12</t>
        </is>
      </c>
      <c r="H640" s="19" t="inlineStr">
        <is>
          <t>None</t>
        </is>
      </c>
      <c r="K640" s="19">
        <f>C640&amp;A640</f>
        <v/>
      </c>
      <c r="L640" s="19">
        <f>F640</f>
        <v/>
      </c>
    </row>
    <row r="641">
      <c r="A641" s="19" t="inlineStr">
        <is>
          <t>MASTER</t>
        </is>
      </c>
      <c r="B641" s="19" t="inlineStr">
        <is>
          <t>POPS＆ANIME</t>
        </is>
      </c>
      <c r="C641" s="19" t="inlineStr">
        <is>
          <t>リトルソルジャー</t>
        </is>
      </c>
      <c r="D641" s="19" t="inlineStr">
        <is>
          <t>1,084</t>
        </is>
      </c>
      <c r="E641" s="19" t="inlineStr">
        <is>
          <t>111</t>
        </is>
      </c>
      <c r="F641" s="19" t="inlineStr">
        <is>
          <t>12.4</t>
        </is>
      </c>
      <c r="G641" s="19" t="inlineStr">
        <is>
          <t>12</t>
        </is>
      </c>
      <c r="H641" s="19" t="inlineStr">
        <is>
          <t>None</t>
        </is>
      </c>
      <c r="K641" s="19">
        <f>C641&amp;A641</f>
        <v/>
      </c>
      <c r="L641" s="19">
        <f>F641</f>
        <v/>
      </c>
    </row>
    <row r="642">
      <c r="A642" s="19" t="inlineStr">
        <is>
          <t>MASTER</t>
        </is>
      </c>
      <c r="B642" s="19" t="inlineStr">
        <is>
          <t>オンゲキ</t>
        </is>
      </c>
      <c r="C642" s="19" t="inlineStr">
        <is>
          <t>夏色花火</t>
        </is>
      </c>
      <c r="D642" s="19" t="inlineStr">
        <is>
          <t>1,078</t>
        </is>
      </c>
      <c r="E642" s="19" t="inlineStr">
        <is>
          <t>81</t>
        </is>
      </c>
      <c r="F642" s="19" t="inlineStr">
        <is>
          <t>12.1</t>
        </is>
      </c>
      <c r="G642" s="19" t="inlineStr">
        <is>
          <t>12</t>
        </is>
      </c>
      <c r="H642" s="19" t="inlineStr">
        <is>
          <t>None</t>
        </is>
      </c>
      <c r="K642" s="19">
        <f>C642&amp;A642</f>
        <v/>
      </c>
      <c r="L642" s="19">
        <f>F642</f>
        <v/>
      </c>
    </row>
    <row r="643">
      <c r="A643" s="19" t="inlineStr">
        <is>
          <t>EXPERT</t>
        </is>
      </c>
      <c r="B643" s="19" t="inlineStr">
        <is>
          <t>オンゲキ</t>
        </is>
      </c>
      <c r="C643" s="19" t="inlineStr">
        <is>
          <t>AstrøNotes.</t>
        </is>
      </c>
      <c r="D643" s="19" t="inlineStr">
        <is>
          <t>1,279</t>
        </is>
      </c>
      <c r="E643" s="19" t="inlineStr">
        <is>
          <t>281</t>
        </is>
      </c>
      <c r="F643" s="19" t="inlineStr">
        <is>
          <t>12.6</t>
        </is>
      </c>
      <c r="G643" s="19" t="inlineStr">
        <is>
          <t>12</t>
        </is>
      </c>
      <c r="H643" s="19" t="inlineStr">
        <is>
          <t>None</t>
        </is>
      </c>
      <c r="K643" s="19">
        <f>C643&amp;A643</f>
        <v/>
      </c>
      <c r="L643" s="19">
        <f>F643</f>
        <v/>
      </c>
    </row>
    <row r="644">
      <c r="A644" s="19" t="inlineStr">
        <is>
          <t>EXPERT</t>
        </is>
      </c>
      <c r="B644" s="19" t="inlineStr">
        <is>
          <t>VARIETY</t>
        </is>
      </c>
      <c r="C644" s="19" t="inlineStr">
        <is>
          <t>Air</t>
        </is>
      </c>
      <c r="D644" s="19" t="inlineStr">
        <is>
          <t>1,067</t>
        </is>
      </c>
      <c r="E644" s="19" t="inlineStr">
        <is>
          <t>204</t>
        </is>
      </c>
      <c r="F644" s="19" t="inlineStr">
        <is>
          <t>12.2</t>
        </is>
      </c>
      <c r="G644" s="19" t="inlineStr">
        <is>
          <t>12</t>
        </is>
      </c>
      <c r="H644" s="19" t="inlineStr">
        <is>
          <t>None</t>
        </is>
      </c>
      <c r="K644" s="19">
        <f>C644&amp;A644</f>
        <v/>
      </c>
      <c r="L644" s="19">
        <f>F644</f>
        <v/>
      </c>
    </row>
    <row r="645">
      <c r="A645" s="19" t="inlineStr">
        <is>
          <t>MASTER</t>
        </is>
      </c>
      <c r="B645" s="19" t="inlineStr">
        <is>
          <t>POPS＆ANIME</t>
        </is>
      </c>
      <c r="C645" s="19" t="inlineStr">
        <is>
          <t>NATSUKAGE-夏陰-</t>
        </is>
      </c>
      <c r="D645" s="19" t="inlineStr">
        <is>
          <t>966</t>
        </is>
      </c>
      <c r="E645" s="19" t="inlineStr">
        <is>
          <t>64</t>
        </is>
      </c>
      <c r="F645" s="19" t="inlineStr">
        <is>
          <t>12.1</t>
        </is>
      </c>
      <c r="G645" s="19" t="inlineStr">
        <is>
          <t>12</t>
        </is>
      </c>
      <c r="H645" s="19" t="inlineStr">
        <is>
          <t>None</t>
        </is>
      </c>
      <c r="K645" s="19">
        <f>C645&amp;A645</f>
        <v/>
      </c>
      <c r="L645" s="19">
        <f>F645</f>
        <v/>
      </c>
    </row>
    <row r="646">
      <c r="A646" s="19" t="inlineStr">
        <is>
          <t>MASTER</t>
        </is>
      </c>
      <c r="B646" s="19" t="inlineStr">
        <is>
          <t>POPS＆ANIME</t>
        </is>
      </c>
      <c r="C646" s="19" t="inlineStr">
        <is>
          <t>Snow in "I love you"</t>
        </is>
      </c>
      <c r="D646" s="19" t="inlineStr">
        <is>
          <t>1,139</t>
        </is>
      </c>
      <c r="E646" s="19" t="inlineStr">
        <is>
          <t>125</t>
        </is>
      </c>
      <c r="F646" s="19" t="inlineStr">
        <is>
          <t>12.6</t>
        </is>
      </c>
      <c r="G646" s="19" t="inlineStr">
        <is>
          <t>12</t>
        </is>
      </c>
      <c r="H646" s="19" t="inlineStr">
        <is>
          <t>None</t>
        </is>
      </c>
      <c r="K646" s="19">
        <f>C646&amp;A646</f>
        <v/>
      </c>
      <c r="L646" s="19">
        <f>F646</f>
        <v/>
      </c>
    </row>
    <row r="647">
      <c r="A647" s="19" t="inlineStr">
        <is>
          <t>EXPERT</t>
        </is>
      </c>
      <c r="B647" s="19" t="inlineStr">
        <is>
          <t>チュウマイ</t>
        </is>
      </c>
      <c r="C647" s="19" t="inlineStr">
        <is>
          <t>Genesis</t>
        </is>
      </c>
      <c r="D647" s="19" t="inlineStr">
        <is>
          <t>883</t>
        </is>
      </c>
      <c r="E647" s="19" t="inlineStr">
        <is>
          <t>71</t>
        </is>
      </c>
      <c r="F647" s="19" t="inlineStr">
        <is>
          <t>12.4</t>
        </is>
      </c>
      <c r="G647" s="19" t="inlineStr">
        <is>
          <t>12</t>
        </is>
      </c>
      <c r="H647" s="19" t="inlineStr">
        <is>
          <t>None</t>
        </is>
      </c>
      <c r="K647" s="19">
        <f>C647&amp;A647</f>
        <v/>
      </c>
      <c r="L647" s="19">
        <f>F647</f>
        <v/>
      </c>
    </row>
    <row r="648">
      <c r="A648" s="19" t="inlineStr">
        <is>
          <t>MASTER</t>
        </is>
      </c>
      <c r="B648" s="19" t="inlineStr">
        <is>
          <t>POPS＆ANIME</t>
        </is>
      </c>
      <c r="C648" s="19" t="inlineStr">
        <is>
          <t>いぇす!ゆゆゆ☆ゆるゆり♪♪</t>
        </is>
      </c>
      <c r="D648" s="19" t="inlineStr">
        <is>
          <t>776</t>
        </is>
      </c>
      <c r="E648" s="19" t="inlineStr">
        <is>
          <t>85</t>
        </is>
      </c>
      <c r="F648" s="19" t="inlineStr">
        <is>
          <t>12.5</t>
        </is>
      </c>
      <c r="G648" s="19" t="inlineStr">
        <is>
          <t>12</t>
        </is>
      </c>
      <c r="H648" s="19" t="inlineStr">
        <is>
          <t>None</t>
        </is>
      </c>
      <c r="K648" s="19">
        <f>C648&amp;A648</f>
        <v/>
      </c>
      <c r="L648" s="19">
        <f>F648</f>
        <v/>
      </c>
    </row>
    <row r="649">
      <c r="A649" s="19" t="inlineStr">
        <is>
          <t>EXPERT</t>
        </is>
      </c>
      <c r="B649" s="19" t="inlineStr">
        <is>
          <t>オンゲキ</t>
        </is>
      </c>
      <c r="C649" s="19" t="inlineStr">
        <is>
          <t>PinqPiq(xovevox Remix)</t>
        </is>
      </c>
      <c r="D649" s="19" t="inlineStr">
        <is>
          <t>915</t>
        </is>
      </c>
      <c r="E649" s="19" t="inlineStr">
        <is>
          <t>189</t>
        </is>
      </c>
      <c r="F649" s="19" t="inlineStr">
        <is>
          <t>12.1</t>
        </is>
      </c>
      <c r="G649" s="19" t="inlineStr">
        <is>
          <t>12</t>
        </is>
      </c>
      <c r="H649" s="19" t="inlineStr">
        <is>
          <t>None</t>
        </is>
      </c>
      <c r="K649" s="19">
        <f>C649&amp;A649</f>
        <v/>
      </c>
      <c r="L649" s="19">
        <f>F649</f>
        <v/>
      </c>
    </row>
    <row r="650">
      <c r="A650" s="19" t="inlineStr">
        <is>
          <t>EXPERT</t>
        </is>
      </c>
      <c r="B650" s="19" t="inlineStr">
        <is>
          <t>オンゲキ</t>
        </is>
      </c>
      <c r="C650" s="19" t="inlineStr">
        <is>
          <t>RED to RED</t>
        </is>
      </c>
      <c r="D650" s="19" t="inlineStr">
        <is>
          <t>983</t>
        </is>
      </c>
      <c r="E650" s="19" t="inlineStr">
        <is>
          <t>148</t>
        </is>
      </c>
      <c r="F650" s="19" t="inlineStr">
        <is>
          <t>12.2</t>
        </is>
      </c>
      <c r="G650" s="19" t="inlineStr">
        <is>
          <t>12</t>
        </is>
      </c>
      <c r="H650" s="19" t="inlineStr">
        <is>
          <t>None</t>
        </is>
      </c>
      <c r="K650" s="19">
        <f>C650&amp;A650</f>
        <v/>
      </c>
      <c r="L650" s="19">
        <f>F650</f>
        <v/>
      </c>
    </row>
    <row r="651">
      <c r="A651" s="19" t="inlineStr">
        <is>
          <t>EXPERT</t>
        </is>
      </c>
      <c r="B651" s="19" t="inlineStr">
        <is>
          <t>オンゲキ</t>
        </is>
      </c>
      <c r="C651" s="19" t="inlineStr">
        <is>
          <t>Daydreama</t>
        </is>
      </c>
      <c r="D651" s="19" t="inlineStr">
        <is>
          <t>1,094</t>
        </is>
      </c>
      <c r="E651" s="19" t="inlineStr">
        <is>
          <t>125</t>
        </is>
      </c>
      <c r="F651" s="19" t="inlineStr">
        <is>
          <t>12.0</t>
        </is>
      </c>
      <c r="G651" s="19" t="inlineStr">
        <is>
          <t>12</t>
        </is>
      </c>
      <c r="H651" s="19" t="inlineStr">
        <is>
          <t>None</t>
        </is>
      </c>
      <c r="K651" s="19">
        <f>C651&amp;A651</f>
        <v/>
      </c>
      <c r="L651" s="19">
        <f>F651</f>
        <v/>
      </c>
    </row>
    <row r="652">
      <c r="A652" s="19" t="inlineStr">
        <is>
          <t>MASTER</t>
        </is>
      </c>
      <c r="B652" s="19" t="inlineStr">
        <is>
          <t>POPS＆ANIME</t>
        </is>
      </c>
      <c r="C652" s="19" t="inlineStr">
        <is>
          <t>カラフル</t>
        </is>
      </c>
      <c r="D652" s="19" t="inlineStr">
        <is>
          <t>923</t>
        </is>
      </c>
      <c r="E652" s="19" t="inlineStr">
        <is>
          <t>40</t>
        </is>
      </c>
      <c r="F652" s="19" t="inlineStr">
        <is>
          <t>12.4</t>
        </is>
      </c>
      <c r="G652" s="19" t="inlineStr">
        <is>
          <t>12</t>
        </is>
      </c>
      <c r="H652" s="19" t="inlineStr">
        <is>
          <t>None</t>
        </is>
      </c>
      <c r="K652" s="19">
        <f>C652&amp;A652</f>
        <v/>
      </c>
      <c r="L652" s="19">
        <f>F652</f>
        <v/>
      </c>
    </row>
    <row r="653">
      <c r="A653" s="19" t="inlineStr">
        <is>
          <t>MASTER</t>
        </is>
      </c>
      <c r="B653" s="19" t="inlineStr">
        <is>
          <t>POPS＆ANIME</t>
        </is>
      </c>
      <c r="C653" s="19" t="inlineStr">
        <is>
          <t>Forever Friends</t>
        </is>
      </c>
      <c r="D653" s="19" t="inlineStr">
        <is>
          <t>1,837</t>
        </is>
      </c>
      <c r="E653" s="19" t="inlineStr">
        <is>
          <t>107</t>
        </is>
      </c>
      <c r="F653" s="19" t="inlineStr">
        <is>
          <t>12.4</t>
        </is>
      </c>
      <c r="G653" s="19" t="inlineStr">
        <is>
          <t>12</t>
        </is>
      </c>
      <c r="H653" s="19" t="inlineStr">
        <is>
          <t>None</t>
        </is>
      </c>
      <c r="K653" s="19">
        <f>C653&amp;A653</f>
        <v/>
      </c>
      <c r="L653" s="19">
        <f>F653</f>
        <v/>
      </c>
    </row>
    <row r="654">
      <c r="A654" s="19" t="inlineStr">
        <is>
          <t>MASTER</t>
        </is>
      </c>
      <c r="B654" s="19" t="inlineStr">
        <is>
          <t>POPS＆ANIME</t>
        </is>
      </c>
      <c r="C654" s="19" t="inlineStr">
        <is>
          <t>紅蓮華</t>
        </is>
      </c>
      <c r="D654" s="19" t="inlineStr">
        <is>
          <t>1,025</t>
        </is>
      </c>
      <c r="E654" s="19" t="inlineStr">
        <is>
          <t>73</t>
        </is>
      </c>
      <c r="F654" s="19" t="inlineStr">
        <is>
          <t>12.2</t>
        </is>
      </c>
      <c r="G654" s="19" t="inlineStr">
        <is>
          <t>12</t>
        </is>
      </c>
      <c r="H654" s="19" t="inlineStr">
        <is>
          <t>None</t>
        </is>
      </c>
      <c r="K654" s="19">
        <f>C654&amp;A654</f>
        <v/>
      </c>
      <c r="L654" s="19">
        <f>F654</f>
        <v/>
      </c>
    </row>
    <row r="655">
      <c r="A655" s="19" t="inlineStr">
        <is>
          <t>MASTER</t>
        </is>
      </c>
      <c r="B655" s="19" t="inlineStr">
        <is>
          <t>POPS＆ANIME</t>
        </is>
      </c>
      <c r="C655" s="19" t="inlineStr">
        <is>
          <t>五等分の気持ち</t>
        </is>
      </c>
      <c r="D655" s="19" t="inlineStr">
        <is>
          <t>1,135</t>
        </is>
      </c>
      <c r="E655" s="19" t="inlineStr">
        <is>
          <t>130</t>
        </is>
      </c>
      <c r="F655" s="19" t="inlineStr">
        <is>
          <t>12.1</t>
        </is>
      </c>
      <c r="G655" s="19" t="inlineStr">
        <is>
          <t>12</t>
        </is>
      </c>
      <c r="H655" s="19" t="inlineStr">
        <is>
          <t>None</t>
        </is>
      </c>
      <c r="K655" s="19">
        <f>C655&amp;A655</f>
        <v/>
      </c>
      <c r="L655" s="19">
        <f>F655</f>
        <v/>
      </c>
    </row>
    <row r="656">
      <c r="A656" s="19" t="inlineStr">
        <is>
          <t>MASTER</t>
        </is>
      </c>
      <c r="B656" s="19" t="inlineStr">
        <is>
          <t>POPS＆ANIME</t>
        </is>
      </c>
      <c r="C656" s="19" t="inlineStr">
        <is>
          <t>コネクト</t>
        </is>
      </c>
      <c r="D656" s="19" t="inlineStr">
        <is>
          <t>992</t>
        </is>
      </c>
      <c r="E656" s="19" t="inlineStr">
        <is>
          <t>49</t>
        </is>
      </c>
      <c r="F656" s="19" t="inlineStr">
        <is>
          <t>12.5</t>
        </is>
      </c>
      <c r="G656" s="19" t="inlineStr">
        <is>
          <t>12</t>
        </is>
      </c>
      <c r="H656" s="19" t="inlineStr">
        <is>
          <t>None</t>
        </is>
      </c>
      <c r="K656" s="19">
        <f>C656&amp;A656</f>
        <v/>
      </c>
      <c r="L656" s="19">
        <f>F656</f>
        <v/>
      </c>
    </row>
    <row r="657">
      <c r="A657" s="19" t="inlineStr">
        <is>
          <t>MASTER</t>
        </is>
      </c>
      <c r="B657" s="19" t="inlineStr">
        <is>
          <t>POPS＆ANIME</t>
        </is>
      </c>
      <c r="C657" s="19" t="inlineStr">
        <is>
          <t>beautiful tomorrow</t>
        </is>
      </c>
      <c r="D657" s="19" t="inlineStr">
        <is>
          <t>940</t>
        </is>
      </c>
      <c r="E657" s="19" t="inlineStr">
        <is>
          <t>120</t>
        </is>
      </c>
      <c r="F657" s="19" t="inlineStr">
        <is>
          <t>12.3</t>
        </is>
      </c>
      <c r="G657" s="19" t="inlineStr">
        <is>
          <t>12</t>
        </is>
      </c>
      <c r="H657" s="19" t="inlineStr">
        <is>
          <t>None</t>
        </is>
      </c>
      <c r="K657" s="19">
        <f>C657&amp;A657</f>
        <v/>
      </c>
      <c r="L657" s="19">
        <f>F657</f>
        <v/>
      </c>
    </row>
    <row r="658">
      <c r="A658" s="19" t="inlineStr">
        <is>
          <t>MASTER</t>
        </is>
      </c>
      <c r="B658" s="19" t="inlineStr">
        <is>
          <t>POPS＆ANIME</t>
        </is>
      </c>
      <c r="C658" s="19" t="inlineStr">
        <is>
          <t>Shiny Smily Story</t>
        </is>
      </c>
      <c r="D658" s="19" t="inlineStr">
        <is>
          <t>1,512</t>
        </is>
      </c>
      <c r="E658" s="19" t="inlineStr">
        <is>
          <t>131</t>
        </is>
      </c>
      <c r="F658" s="19" t="inlineStr">
        <is>
          <t>12.5</t>
        </is>
      </c>
      <c r="G658" s="19" t="inlineStr">
        <is>
          <t>12</t>
        </is>
      </c>
      <c r="H658" s="19" t="inlineStr">
        <is>
          <t>None</t>
        </is>
      </c>
      <c r="K658" s="19">
        <f>C658&amp;A658</f>
        <v/>
      </c>
      <c r="L658" s="19">
        <f>F658</f>
        <v/>
      </c>
    </row>
    <row r="659">
      <c r="A659" s="19" t="inlineStr">
        <is>
          <t>EXPERT</t>
        </is>
      </c>
      <c r="B659" s="19" t="inlineStr">
        <is>
          <t>VARIETY</t>
        </is>
      </c>
      <c r="C659" s="19" t="inlineStr">
        <is>
          <t>Jack-the-Ripper◆</t>
        </is>
      </c>
      <c r="D659" s="19" t="inlineStr">
        <is>
          <t>1,079</t>
        </is>
      </c>
      <c r="E659" s="19" t="inlineStr">
        <is>
          <t>138</t>
        </is>
      </c>
      <c r="F659" s="19" t="inlineStr">
        <is>
          <t>12.1</t>
        </is>
      </c>
      <c r="G659" s="19" t="inlineStr">
        <is>
          <t>12</t>
        </is>
      </c>
      <c r="H659" s="19" t="inlineStr">
        <is>
          <t>None</t>
        </is>
      </c>
      <c r="K659" s="19">
        <f>C659&amp;A659</f>
        <v/>
      </c>
      <c r="L659" s="19">
        <f>F659</f>
        <v/>
      </c>
    </row>
    <row r="660">
      <c r="A660" s="19" t="inlineStr">
        <is>
          <t>MASTER</t>
        </is>
      </c>
      <c r="B660" s="19" t="inlineStr">
        <is>
          <t>POPS＆ANIME</t>
        </is>
      </c>
      <c r="C660" s="19" t="inlineStr">
        <is>
          <t>進化系Colors</t>
        </is>
      </c>
      <c r="D660" s="19" t="inlineStr">
        <is>
          <t>1,476</t>
        </is>
      </c>
      <c r="E660" s="19" t="inlineStr">
        <is>
          <t>230</t>
        </is>
      </c>
      <c r="F660" s="19" t="inlineStr">
        <is>
          <t>12.4</t>
        </is>
      </c>
      <c r="G660" s="19" t="inlineStr">
        <is>
          <t>12</t>
        </is>
      </c>
      <c r="H660" s="19" t="inlineStr">
        <is>
          <t>None</t>
        </is>
      </c>
      <c r="K660" s="19">
        <f>C660&amp;A660</f>
        <v/>
      </c>
      <c r="L660" s="19">
        <f>F660</f>
        <v/>
      </c>
    </row>
    <row r="661">
      <c r="A661" s="19" t="inlineStr">
        <is>
          <t>EXPERT</t>
        </is>
      </c>
      <c r="B661" s="19" t="inlineStr">
        <is>
          <t>チュウマイ</t>
        </is>
      </c>
      <c r="C661" s="19" t="inlineStr">
        <is>
          <t>宛城、炎上!!</t>
        </is>
      </c>
      <c r="D661" s="19" t="inlineStr">
        <is>
          <t>1,385</t>
        </is>
      </c>
      <c r="E661" s="19" t="inlineStr">
        <is>
          <t>126</t>
        </is>
      </c>
      <c r="F661" s="19" t="inlineStr">
        <is>
          <t>12.5</t>
        </is>
      </c>
      <c r="G661" s="19" t="inlineStr">
        <is>
          <t>12</t>
        </is>
      </c>
      <c r="H661" s="19" t="inlineStr">
        <is>
          <t>None</t>
        </is>
      </c>
      <c r="K661" s="19">
        <f>C661&amp;A661</f>
        <v/>
      </c>
      <c r="L661" s="19">
        <f>F661</f>
        <v/>
      </c>
    </row>
    <row r="662">
      <c r="A662" s="19" t="inlineStr">
        <is>
          <t>MASTER</t>
        </is>
      </c>
      <c r="B662" s="19" t="inlineStr">
        <is>
          <t>オンゲキ</t>
        </is>
      </c>
      <c r="C662" s="19" t="inlineStr">
        <is>
          <t>キミは“見ていたね"?</t>
        </is>
      </c>
      <c r="D662" s="19" t="inlineStr">
        <is>
          <t>1,278</t>
        </is>
      </c>
      <c r="E662" s="19" t="inlineStr">
        <is>
          <t>51</t>
        </is>
      </c>
      <c r="F662" s="19" t="inlineStr">
        <is>
          <t>12.4</t>
        </is>
      </c>
      <c r="G662" s="19" t="inlineStr">
        <is>
          <t>12</t>
        </is>
      </c>
      <c r="H662" s="19" t="inlineStr">
        <is>
          <t>None</t>
        </is>
      </c>
      <c r="K662" s="19">
        <f>C662&amp;A662</f>
        <v/>
      </c>
      <c r="L662" s="19">
        <f>F662</f>
        <v/>
      </c>
    </row>
    <row r="663">
      <c r="A663" s="19" t="inlineStr">
        <is>
          <t>MASTER</t>
        </is>
      </c>
      <c r="B663" s="19" t="inlineStr">
        <is>
          <t>niconico</t>
        </is>
      </c>
      <c r="C663" s="19" t="inlineStr">
        <is>
          <t>名探偵連続殺人事件</t>
        </is>
      </c>
      <c r="D663" s="19" t="inlineStr">
        <is>
          <t>1,008</t>
        </is>
      </c>
      <c r="E663" s="19" t="inlineStr">
        <is>
          <t>131</t>
        </is>
      </c>
      <c r="F663" s="19" t="inlineStr">
        <is>
          <t>12.5</t>
        </is>
      </c>
      <c r="G663" s="19" t="inlineStr">
        <is>
          <t>12</t>
        </is>
      </c>
      <c r="H663" s="19" t="inlineStr">
        <is>
          <t>None</t>
        </is>
      </c>
      <c r="K663" s="19">
        <f>C663&amp;A663</f>
        <v/>
      </c>
      <c r="L663" s="19">
        <f>F663</f>
        <v/>
      </c>
    </row>
    <row r="664">
      <c r="A664" s="19" t="inlineStr">
        <is>
          <t>EXPERT</t>
        </is>
      </c>
      <c r="B664" s="19" t="inlineStr">
        <is>
          <t>東方Project</t>
        </is>
      </c>
      <c r="C664" s="19" t="inlineStr">
        <is>
          <t>ナイト・オブ・ナイツ (かめりあ's“ワンス・アポン・ア・ナイト"Remix)</t>
        </is>
      </c>
      <c r="D664" s="19" t="inlineStr">
        <is>
          <t>None</t>
        </is>
      </c>
      <c r="E664" s="19" t="inlineStr">
        <is>
          <t>None</t>
        </is>
      </c>
      <c r="F664" s="19" t="inlineStr">
        <is>
          <t>12.2</t>
        </is>
      </c>
      <c r="G664" s="19" t="inlineStr">
        <is>
          <t>12</t>
        </is>
      </c>
      <c r="H664" s="19" t="inlineStr">
        <is>
          <t>None</t>
        </is>
      </c>
      <c r="K664" s="19">
        <f>C664&amp;A664</f>
        <v/>
      </c>
      <c r="L664" s="19">
        <f>F664</f>
        <v/>
      </c>
    </row>
    <row r="665">
      <c r="A665" s="19" t="inlineStr">
        <is>
          <t>MASTER</t>
        </is>
      </c>
      <c r="B665" s="19" t="inlineStr">
        <is>
          <t>POPS＆ANIME</t>
        </is>
      </c>
      <c r="C665" s="19" t="inlineStr">
        <is>
          <t>Sign</t>
        </is>
      </c>
      <c r="D665" s="19" t="inlineStr">
        <is>
          <t>2,132</t>
        </is>
      </c>
      <c r="E665" s="19" t="inlineStr">
        <is>
          <t>187</t>
        </is>
      </c>
      <c r="F665" s="19" t="inlineStr">
        <is>
          <t>12.5</t>
        </is>
      </c>
      <c r="G665" s="19" t="inlineStr">
        <is>
          <t>12</t>
        </is>
      </c>
      <c r="H665" s="19" t="inlineStr">
        <is>
          <t>None</t>
        </is>
      </c>
      <c r="K665" s="19">
        <f>C665&amp;A665</f>
        <v/>
      </c>
      <c r="L665" s="19">
        <f>F665</f>
        <v/>
      </c>
    </row>
    <row r="666">
      <c r="A666" s="19" t="inlineStr">
        <is>
          <t>MASTER</t>
        </is>
      </c>
      <c r="B666" s="19" t="inlineStr">
        <is>
          <t>東方Project</t>
        </is>
      </c>
      <c r="C666" s="19" t="inlineStr">
        <is>
          <t>LOVERS</t>
        </is>
      </c>
      <c r="D666" s="19" t="inlineStr">
        <is>
          <t>None</t>
        </is>
      </c>
      <c r="E666" s="19" t="inlineStr">
        <is>
          <t>None</t>
        </is>
      </c>
      <c r="F666" s="19" t="inlineStr">
        <is>
          <t>12.6</t>
        </is>
      </c>
      <c r="G666" s="19" t="inlineStr">
        <is>
          <t>12</t>
        </is>
      </c>
      <c r="H666" s="19" t="inlineStr">
        <is>
          <t>None</t>
        </is>
      </c>
      <c r="K666" s="19">
        <f>C666&amp;A666</f>
        <v/>
      </c>
      <c r="L666" s="19">
        <f>F666</f>
        <v/>
      </c>
    </row>
    <row r="667">
      <c r="A667" s="19" t="inlineStr">
        <is>
          <t>MASTER</t>
        </is>
      </c>
      <c r="B667" s="19" t="inlineStr">
        <is>
          <t>niconico</t>
        </is>
      </c>
      <c r="C667" s="19" t="inlineStr">
        <is>
          <t>愛されなくても君がいる</t>
        </is>
      </c>
      <c r="D667" s="19" t="inlineStr">
        <is>
          <t>None</t>
        </is>
      </c>
      <c r="E667" s="19" t="inlineStr">
        <is>
          <t>None</t>
        </is>
      </c>
      <c r="F667" s="19" t="inlineStr">
        <is>
          <t>12.3</t>
        </is>
      </c>
      <c r="G667" s="19" t="inlineStr">
        <is>
          <t>12</t>
        </is>
      </c>
      <c r="H667" s="19" t="inlineStr">
        <is>
          <t>None</t>
        </is>
      </c>
      <c r="K667" s="19">
        <f>C667&amp;A667</f>
        <v/>
      </c>
      <c r="L667" s="19">
        <f>F667</f>
        <v/>
      </c>
    </row>
    <row r="668">
      <c r="A668" s="19" t="inlineStr">
        <is>
          <t>EXPERT</t>
        </is>
      </c>
      <c r="B668" s="19" t="inlineStr">
        <is>
          <t>VARIETY</t>
        </is>
      </c>
      <c r="C668" s="19" t="inlineStr">
        <is>
          <t>Grievous Lady</t>
        </is>
      </c>
      <c r="D668" s="19" t="inlineStr">
        <is>
          <t>1,085</t>
        </is>
      </c>
      <c r="E668" s="19" t="inlineStr">
        <is>
          <t>200</t>
        </is>
      </c>
      <c r="F668" s="19" t="inlineStr">
        <is>
          <t>12.1</t>
        </is>
      </c>
      <c r="G668" s="19" t="inlineStr">
        <is>
          <t>12</t>
        </is>
      </c>
      <c r="H668" s="19" t="inlineStr">
        <is>
          <t>None</t>
        </is>
      </c>
      <c r="K668" s="19">
        <f>C668&amp;A668</f>
        <v/>
      </c>
      <c r="L668" s="19">
        <f>F668</f>
        <v/>
      </c>
    </row>
    <row r="669">
      <c r="A669" s="19" t="inlineStr">
        <is>
          <t>MASTER</t>
        </is>
      </c>
      <c r="B669" s="19" t="inlineStr">
        <is>
          <t>niconico</t>
        </is>
      </c>
      <c r="C669" s="19" t="inlineStr">
        <is>
          <t>ビターチョコデコレーション</t>
        </is>
      </c>
      <c r="D669" s="19" t="inlineStr">
        <is>
          <t>None</t>
        </is>
      </c>
      <c r="E669" s="19" t="inlineStr">
        <is>
          <t>None</t>
        </is>
      </c>
      <c r="F669" s="19" t="inlineStr">
        <is>
          <t>12.5</t>
        </is>
      </c>
      <c r="G669" s="19" t="inlineStr">
        <is>
          <t>12</t>
        </is>
      </c>
      <c r="H669" s="19" t="inlineStr">
        <is>
          <t>None</t>
        </is>
      </c>
      <c r="K669" s="19">
        <f>C669&amp;A669</f>
        <v/>
      </c>
      <c r="L669" s="19">
        <f>F669</f>
        <v/>
      </c>
    </row>
    <row r="670">
      <c r="A670" s="19" t="inlineStr">
        <is>
          <t>MASTER</t>
        </is>
      </c>
      <c r="B670" s="19" t="inlineStr">
        <is>
          <t>niconico</t>
        </is>
      </c>
      <c r="C670" s="19" t="inlineStr">
        <is>
          <t>ウミユリ海底譚</t>
        </is>
      </c>
      <c r="D670" s="19" t="inlineStr">
        <is>
          <t>1,115</t>
        </is>
      </c>
      <c r="E670" s="19" t="inlineStr">
        <is>
          <t>80</t>
        </is>
      </c>
      <c r="F670" s="19" t="inlineStr">
        <is>
          <t>12.5</t>
        </is>
      </c>
      <c r="G670" s="19" t="inlineStr">
        <is>
          <t>12</t>
        </is>
      </c>
      <c r="H670" s="19" t="inlineStr">
        <is>
          <t>None</t>
        </is>
      </c>
      <c r="K670" s="19">
        <f>C670&amp;A670</f>
        <v/>
      </c>
      <c r="L670" s="19">
        <f>F670</f>
        <v/>
      </c>
    </row>
    <row r="671">
      <c r="A671" s="19" t="inlineStr">
        <is>
          <t>MASTER</t>
        </is>
      </c>
      <c r="B671" s="19" t="inlineStr">
        <is>
          <t>niconico</t>
        </is>
      </c>
      <c r="C671" s="19" t="inlineStr">
        <is>
          <t>タイムマシン</t>
        </is>
      </c>
      <c r="D671" s="19" t="inlineStr">
        <is>
          <t>None</t>
        </is>
      </c>
      <c r="E671" s="19" t="inlineStr">
        <is>
          <t>None</t>
        </is>
      </c>
      <c r="F671" s="19" t="inlineStr">
        <is>
          <t>12.1</t>
        </is>
      </c>
      <c r="G671" s="19" t="inlineStr">
        <is>
          <t>12</t>
        </is>
      </c>
      <c r="H671" s="19" t="inlineStr">
        <is>
          <t>None</t>
        </is>
      </c>
      <c r="K671" s="19">
        <f>C671&amp;A671</f>
        <v/>
      </c>
      <c r="L671" s="19">
        <f>F671</f>
        <v/>
      </c>
    </row>
    <row r="672">
      <c r="A672" s="19" t="inlineStr">
        <is>
          <t>MASTER</t>
        </is>
      </c>
      <c r="B672" s="19" t="inlineStr">
        <is>
          <t>niconico</t>
        </is>
      </c>
      <c r="C672" s="19" t="inlineStr">
        <is>
          <t>太陽系デスコ</t>
        </is>
      </c>
      <c r="D672" s="19" t="inlineStr">
        <is>
          <t>1,000</t>
        </is>
      </c>
      <c r="E672" s="19" t="inlineStr">
        <is>
          <t>100</t>
        </is>
      </c>
      <c r="F672" s="19" t="inlineStr">
        <is>
          <t>12.3</t>
        </is>
      </c>
      <c r="G672" s="19" t="inlineStr">
        <is>
          <t>12</t>
        </is>
      </c>
      <c r="H672" s="19" t="inlineStr">
        <is>
          <t>None</t>
        </is>
      </c>
      <c r="K672" s="19">
        <f>C672&amp;A672</f>
        <v/>
      </c>
      <c r="L672" s="19">
        <f>F672</f>
        <v/>
      </c>
    </row>
    <row r="673">
      <c r="A673" s="19" t="inlineStr">
        <is>
          <t>MASTER</t>
        </is>
      </c>
      <c r="B673" s="19" t="inlineStr">
        <is>
          <t>POPS＆ANIME</t>
        </is>
      </c>
      <c r="C673" s="19" t="inlineStr">
        <is>
          <t>クライングハート</t>
        </is>
      </c>
      <c r="D673" s="19" t="inlineStr">
        <is>
          <t>762</t>
        </is>
      </c>
      <c r="E673" s="19" t="inlineStr">
        <is>
          <t>31</t>
        </is>
      </c>
      <c r="F673" s="19" t="inlineStr">
        <is>
          <t>12.3</t>
        </is>
      </c>
      <c r="G673" s="19" t="inlineStr">
        <is>
          <t>12</t>
        </is>
      </c>
      <c r="H673" s="19" t="inlineStr">
        <is>
          <t>None</t>
        </is>
      </c>
      <c r="K673" s="19">
        <f>C673&amp;A673</f>
        <v/>
      </c>
      <c r="L673" s="19">
        <f>F673</f>
        <v/>
      </c>
    </row>
    <row r="674">
      <c r="A674" s="19" t="inlineStr">
        <is>
          <t>MASTER</t>
        </is>
      </c>
      <c r="B674" s="19" t="inlineStr">
        <is>
          <t>POPS＆ANIME</t>
        </is>
      </c>
      <c r="C674" s="19" t="inlineStr">
        <is>
          <t>SAKURAスキップ</t>
        </is>
      </c>
      <c r="D674" s="19" t="inlineStr">
        <is>
          <t>None</t>
        </is>
      </c>
      <c r="E674" s="19" t="inlineStr">
        <is>
          <t>None</t>
        </is>
      </c>
      <c r="F674" s="19" t="inlineStr">
        <is>
          <t>12.2</t>
        </is>
      </c>
      <c r="G674" s="19" t="inlineStr">
        <is>
          <t>12</t>
        </is>
      </c>
      <c r="H674" s="19" t="inlineStr">
        <is>
          <t>None</t>
        </is>
      </c>
      <c r="K674" s="19">
        <f>C674&amp;A674</f>
        <v/>
      </c>
      <c r="L674" s="19">
        <f>F674</f>
        <v/>
      </c>
    </row>
    <row r="675">
      <c r="A675" s="19" t="inlineStr">
        <is>
          <t>MASTER</t>
        </is>
      </c>
      <c r="B675" s="19" t="inlineStr">
        <is>
          <t>POPS＆ANIME</t>
        </is>
      </c>
      <c r="C675" s="19" t="inlineStr">
        <is>
          <t>JUMPin' JUMP UP!!!!</t>
        </is>
      </c>
      <c r="D675" s="19" t="inlineStr">
        <is>
          <t>None</t>
        </is>
      </c>
      <c r="E675" s="19" t="inlineStr">
        <is>
          <t>None</t>
        </is>
      </c>
      <c r="F675" s="19" t="inlineStr">
        <is>
          <t>12.5</t>
        </is>
      </c>
      <c r="G675" s="19" t="inlineStr">
        <is>
          <t>12</t>
        </is>
      </c>
      <c r="H675" s="19" t="inlineStr">
        <is>
          <t>None</t>
        </is>
      </c>
      <c r="K675" s="19">
        <f>C675&amp;A675</f>
        <v/>
      </c>
      <c r="L675" s="19">
        <f>F675</f>
        <v/>
      </c>
    </row>
    <row r="676">
      <c r="A676" s="19" t="inlineStr">
        <is>
          <t>EXPERT</t>
        </is>
      </c>
      <c r="B676" s="19" t="inlineStr">
        <is>
          <t>オンゲキ</t>
        </is>
      </c>
      <c r="C676" s="19" t="inlineStr">
        <is>
          <t>See The Light</t>
        </is>
      </c>
      <c r="D676" s="19" t="inlineStr">
        <is>
          <t>None</t>
        </is>
      </c>
      <c r="E676" s="19" t="inlineStr">
        <is>
          <t>None</t>
        </is>
      </c>
      <c r="F676" s="19" t="inlineStr">
        <is>
          <t>12.5</t>
        </is>
      </c>
      <c r="G676" s="19" t="inlineStr">
        <is>
          <t>12</t>
        </is>
      </c>
      <c r="H676" s="19" t="inlineStr">
        <is>
          <t>None</t>
        </is>
      </c>
      <c r="K676" s="19">
        <f>C676&amp;A676</f>
        <v/>
      </c>
      <c r="L676" s="19">
        <f>F676</f>
        <v/>
      </c>
    </row>
    <row r="677">
      <c r="A677" s="19" t="inlineStr">
        <is>
          <t>MASTER</t>
        </is>
      </c>
      <c r="B677" s="19" t="inlineStr">
        <is>
          <t>POPS＆ANIME</t>
        </is>
      </c>
      <c r="C677" s="19" t="inlineStr">
        <is>
          <t>天空カフェテリア</t>
        </is>
      </c>
      <c r="D677" s="19" t="inlineStr">
        <is>
          <t>None</t>
        </is>
      </c>
      <c r="E677" s="19" t="inlineStr">
        <is>
          <t>None</t>
        </is>
      </c>
      <c r="F677" s="19" t="inlineStr">
        <is>
          <t>12.3</t>
        </is>
      </c>
      <c r="G677" s="19" t="inlineStr">
        <is>
          <t>12</t>
        </is>
      </c>
      <c r="H677" s="19" t="inlineStr">
        <is>
          <t>None</t>
        </is>
      </c>
      <c r="K677" s="19">
        <f>C677&amp;A677</f>
        <v/>
      </c>
      <c r="L677" s="19">
        <f>F677</f>
        <v/>
      </c>
    </row>
    <row r="678">
      <c r="A678" s="19" t="inlineStr">
        <is>
          <t>MASTER</t>
        </is>
      </c>
      <c r="B678" s="19" t="inlineStr">
        <is>
          <t>POPS＆ANIME</t>
        </is>
      </c>
      <c r="C678" s="19" t="inlineStr">
        <is>
          <t>初恋は君色メモリー</t>
        </is>
      </c>
      <c r="D678" s="19" t="inlineStr">
        <is>
          <t>None</t>
        </is>
      </c>
      <c r="E678" s="19" t="inlineStr">
        <is>
          <t>None</t>
        </is>
      </c>
      <c r="F678" s="19" t="inlineStr">
        <is>
          <t>12.2</t>
        </is>
      </c>
      <c r="G678" s="19" t="inlineStr">
        <is>
          <t>12</t>
        </is>
      </c>
      <c r="H678" s="19" t="inlineStr">
        <is>
          <t>None</t>
        </is>
      </c>
      <c r="K678" s="19">
        <f>C678&amp;A678</f>
        <v/>
      </c>
      <c r="L678" s="19">
        <f>F678</f>
        <v/>
      </c>
    </row>
    <row r="679">
      <c r="A679" s="19" t="inlineStr">
        <is>
          <t>MASTER</t>
        </is>
      </c>
      <c r="B679" s="19" t="inlineStr">
        <is>
          <t>POPS＆ANIME</t>
        </is>
      </c>
      <c r="C679" s="19" t="inlineStr">
        <is>
          <t>秒針を噛む</t>
        </is>
      </c>
      <c r="D679" s="19" t="inlineStr">
        <is>
          <t>None</t>
        </is>
      </c>
      <c r="E679" s="19" t="inlineStr">
        <is>
          <t>None</t>
        </is>
      </c>
      <c r="F679" s="19" t="inlineStr">
        <is>
          <t>12.3</t>
        </is>
      </c>
      <c r="G679" s="19" t="inlineStr">
        <is>
          <t>12</t>
        </is>
      </c>
      <c r="H679" s="19" t="inlineStr">
        <is>
          <t>None</t>
        </is>
      </c>
      <c r="K679" s="19">
        <f>C679&amp;A679</f>
        <v/>
      </c>
      <c r="L679" s="19">
        <f>F679</f>
        <v/>
      </c>
    </row>
    <row r="680">
      <c r="A680" s="19" t="inlineStr">
        <is>
          <t>MASTER</t>
        </is>
      </c>
      <c r="B680" s="19" t="inlineStr">
        <is>
          <t>niconico</t>
        </is>
      </c>
      <c r="C680" s="19" t="inlineStr">
        <is>
          <t>Henceforth</t>
        </is>
      </c>
      <c r="D680" s="19" t="inlineStr">
        <is>
          <t>None</t>
        </is>
      </c>
      <c r="E680" s="19" t="inlineStr">
        <is>
          <t>None</t>
        </is>
      </c>
      <c r="F680" s="19" t="inlineStr">
        <is>
          <t>12.2</t>
        </is>
      </c>
      <c r="G680" s="19" t="inlineStr">
        <is>
          <t>12</t>
        </is>
      </c>
      <c r="H680" s="19" t="inlineStr">
        <is>
          <t>None</t>
        </is>
      </c>
      <c r="K680" s="19">
        <f>C680&amp;A680</f>
        <v/>
      </c>
      <c r="L680" s="19">
        <f>F680</f>
        <v/>
      </c>
    </row>
    <row r="681">
      <c r="A681" s="19" t="inlineStr">
        <is>
          <t>EXPERT</t>
        </is>
      </c>
      <c r="B681" s="19" t="inlineStr">
        <is>
          <t>オンゲキ</t>
        </is>
      </c>
      <c r="C681" s="19" t="inlineStr">
        <is>
          <t>最っ高のエンタメだ!!</t>
        </is>
      </c>
      <c r="D681" s="19" t="inlineStr">
        <is>
          <t>None</t>
        </is>
      </c>
      <c r="E681" s="19" t="inlineStr">
        <is>
          <t>None</t>
        </is>
      </c>
      <c r="F681" s="19" t="inlineStr">
        <is>
          <t>12.3</t>
        </is>
      </c>
      <c r="G681" s="19" t="inlineStr">
        <is>
          <t>12</t>
        </is>
      </c>
      <c r="H681" s="19" t="inlineStr">
        <is>
          <t>None</t>
        </is>
      </c>
      <c r="K681" s="19">
        <f>C681&amp;A681</f>
        <v/>
      </c>
      <c r="L681" s="19">
        <f>F681</f>
        <v/>
      </c>
    </row>
    <row r="682">
      <c r="A682" s="19" t="inlineStr">
        <is>
          <t>EXPERT</t>
        </is>
      </c>
      <c r="B682" s="19" t="inlineStr">
        <is>
          <t>オンゲキ</t>
        </is>
      </c>
      <c r="C682" s="19" t="inlineStr">
        <is>
          <t>Adverse Gaff</t>
        </is>
      </c>
      <c r="D682" s="19" t="inlineStr">
        <is>
          <t>None</t>
        </is>
      </c>
      <c r="E682" s="19" t="inlineStr">
        <is>
          <t>None</t>
        </is>
      </c>
      <c r="F682" s="19" t="inlineStr">
        <is>
          <t>12.1</t>
        </is>
      </c>
      <c r="G682" s="19" t="inlineStr">
        <is>
          <t>12</t>
        </is>
      </c>
      <c r="H682" s="19" t="inlineStr">
        <is>
          <t>None</t>
        </is>
      </c>
      <c r="K682" s="19">
        <f>C682&amp;A682</f>
        <v/>
      </c>
      <c r="L682" s="19">
        <f>F682</f>
        <v/>
      </c>
    </row>
    <row r="683">
      <c r="A683" s="19" t="inlineStr">
        <is>
          <t>MASTER</t>
        </is>
      </c>
      <c r="B683" s="19" t="inlineStr">
        <is>
          <t>ボーナストラック</t>
        </is>
      </c>
      <c r="C683" s="19" t="inlineStr">
        <is>
          <t>ポケットからぬりつぶせ! -日向 千夏ソロver.-</t>
        </is>
      </c>
      <c r="D683" s="19" t="inlineStr">
        <is>
          <t>939</t>
        </is>
      </c>
      <c r="E683" s="19" t="inlineStr">
        <is>
          <t>188</t>
        </is>
      </c>
      <c r="F683" s="19" t="inlineStr">
        <is>
          <t>12.3</t>
        </is>
      </c>
      <c r="G683" s="19" t="inlineStr">
        <is>
          <t>12</t>
        </is>
      </c>
      <c r="H683" s="19" t="inlineStr">
        <is>
          <t>None</t>
        </is>
      </c>
      <c r="K683" s="19">
        <f>C683&amp;A683</f>
        <v/>
      </c>
      <c r="L683" s="19">
        <f>F683</f>
        <v/>
      </c>
    </row>
    <row r="684">
      <c r="A684" s="19" t="inlineStr">
        <is>
          <t>MASTER</t>
        </is>
      </c>
      <c r="B684" s="19" t="inlineStr">
        <is>
          <t>ボーナストラック</t>
        </is>
      </c>
      <c r="C684" s="19" t="inlineStr">
        <is>
          <t>ポケットからぬりつぶせ! -柏木 美亜ソロver.-</t>
        </is>
      </c>
      <c r="D684" s="19" t="inlineStr">
        <is>
          <t>939</t>
        </is>
      </c>
      <c r="E684" s="19" t="inlineStr">
        <is>
          <t>188</t>
        </is>
      </c>
      <c r="F684" s="19" t="inlineStr">
        <is>
          <t>None</t>
        </is>
      </c>
      <c r="G684" s="19" t="inlineStr">
        <is>
          <t>12</t>
        </is>
      </c>
      <c r="H684" s="19" t="inlineStr">
        <is>
          <t>None</t>
        </is>
      </c>
      <c r="K684" s="19">
        <f>C684&amp;A684</f>
        <v/>
      </c>
      <c r="L684" s="19">
        <f>F684</f>
        <v/>
      </c>
    </row>
    <row r="685">
      <c r="A685" s="19" t="inlineStr">
        <is>
          <t>MASTER</t>
        </is>
      </c>
      <c r="B685" s="19" t="inlineStr">
        <is>
          <t>ボーナストラック</t>
        </is>
      </c>
      <c r="C685" s="19" t="inlineStr">
        <is>
          <t>ポケットからぬりつぶせ! -東雲 つむぎソロver.-</t>
        </is>
      </c>
      <c r="D685" s="19" t="inlineStr">
        <is>
          <t>939</t>
        </is>
      </c>
      <c r="E685" s="19" t="inlineStr">
        <is>
          <t>188</t>
        </is>
      </c>
      <c r="F685" s="19" t="inlineStr">
        <is>
          <t>None</t>
        </is>
      </c>
      <c r="G685" s="19" t="inlineStr">
        <is>
          <t>12</t>
        </is>
      </c>
      <c r="H685" s="19" t="inlineStr">
        <is>
          <t>None</t>
        </is>
      </c>
      <c r="K685" s="19">
        <f>C685&amp;A685</f>
        <v/>
      </c>
      <c r="L685" s="19">
        <f>F685</f>
        <v/>
      </c>
    </row>
    <row r="686">
      <c r="A686" s="19" t="inlineStr">
        <is>
          <t>EXPERT</t>
        </is>
      </c>
      <c r="B686" s="19" t="inlineStr">
        <is>
          <t>niconico</t>
        </is>
      </c>
      <c r="C686" s="19" t="inlineStr">
        <is>
          <t>ラクガキスト</t>
        </is>
      </c>
      <c r="D686" s="19" t="inlineStr">
        <is>
          <t>None</t>
        </is>
      </c>
      <c r="E686" s="19" t="inlineStr">
        <is>
          <t>None</t>
        </is>
      </c>
      <c r="F686" s="19" t="inlineStr">
        <is>
          <t>12.0</t>
        </is>
      </c>
      <c r="G686" s="19" t="inlineStr">
        <is>
          <t>12</t>
        </is>
      </c>
      <c r="H686" s="19" t="inlineStr">
        <is>
          <t>None</t>
        </is>
      </c>
      <c r="K686" s="19">
        <f>C686&amp;A686</f>
        <v/>
      </c>
      <c r="L686" s="19">
        <f>F686</f>
        <v/>
      </c>
    </row>
    <row r="687">
      <c r="A687" s="19" t="inlineStr">
        <is>
          <t>EXPERT</t>
        </is>
      </c>
      <c r="B687" s="19" t="inlineStr">
        <is>
          <t>オンゲキ</t>
        </is>
      </c>
      <c r="C687" s="19" t="inlineStr">
        <is>
          <t>colorful transparency</t>
        </is>
      </c>
      <c r="D687" s="19" t="inlineStr">
        <is>
          <t>None</t>
        </is>
      </c>
      <c r="E687" s="19" t="inlineStr">
        <is>
          <t>None</t>
        </is>
      </c>
      <c r="F687" s="19" t="inlineStr">
        <is>
          <t>12.2</t>
        </is>
      </c>
      <c r="G687" s="19" t="inlineStr">
        <is>
          <t>12</t>
        </is>
      </c>
      <c r="H687" s="19" t="inlineStr">
        <is>
          <t>None</t>
        </is>
      </c>
      <c r="K687" s="19">
        <f>C687&amp;A687</f>
        <v/>
      </c>
      <c r="L687" s="19">
        <f>F687</f>
        <v/>
      </c>
    </row>
    <row r="688">
      <c r="A688" s="19" t="inlineStr">
        <is>
          <t>MASTER</t>
        </is>
      </c>
      <c r="B688" s="19" t="inlineStr">
        <is>
          <t>POPS＆ANIME</t>
        </is>
      </c>
      <c r="C688" s="19" t="inlineStr">
        <is>
          <t>EZ DO DANCE</t>
        </is>
      </c>
      <c r="D688" s="19" t="inlineStr">
        <is>
          <t>None</t>
        </is>
      </c>
      <c r="E688" s="19" t="inlineStr">
        <is>
          <t>None</t>
        </is>
      </c>
      <c r="F688" s="19" t="inlineStr">
        <is>
          <t>12.4</t>
        </is>
      </c>
      <c r="G688" s="19" t="inlineStr">
        <is>
          <t>12</t>
        </is>
      </c>
      <c r="H688" s="19" t="inlineStr">
        <is>
          <t>None</t>
        </is>
      </c>
      <c r="K688" s="19">
        <f>C688&amp;A688</f>
        <v/>
      </c>
      <c r="L688" s="19">
        <f>F688</f>
        <v/>
      </c>
    </row>
    <row r="689">
      <c r="A689" s="19" t="inlineStr">
        <is>
          <t>MASTER</t>
        </is>
      </c>
      <c r="B689" s="19" t="inlineStr">
        <is>
          <t>ボーナストラック</t>
        </is>
      </c>
      <c r="C689" s="19" t="inlineStr">
        <is>
          <t>めんどーい!やっほーい!ともだち! -井之原 小星ソロver.-</t>
        </is>
      </c>
      <c r="D689" s="19" t="inlineStr">
        <is>
          <t>None</t>
        </is>
      </c>
      <c r="E689" s="19" t="inlineStr">
        <is>
          <t>None</t>
        </is>
      </c>
      <c r="F689" s="19" t="inlineStr">
        <is>
          <t>None</t>
        </is>
      </c>
      <c r="G689" s="19" t="inlineStr">
        <is>
          <t>12</t>
        </is>
      </c>
      <c r="H689" s="19" t="inlineStr">
        <is>
          <t>None</t>
        </is>
      </c>
      <c r="K689" s="19">
        <f>C689&amp;A689</f>
        <v/>
      </c>
      <c r="L689" s="19">
        <f>F689</f>
        <v/>
      </c>
    </row>
    <row r="690">
      <c r="A690" s="19" t="inlineStr">
        <is>
          <t>MASTER</t>
        </is>
      </c>
      <c r="B690" s="19" t="inlineStr">
        <is>
          <t>ボーナストラック</t>
        </is>
      </c>
      <c r="C690" s="19" t="inlineStr">
        <is>
          <t>めんどーい!やっほーい!ともだち! -柏木 咲姫ソロver.-</t>
        </is>
      </c>
      <c r="D690" s="19" t="inlineStr">
        <is>
          <t>None</t>
        </is>
      </c>
      <c r="E690" s="19" t="inlineStr">
        <is>
          <t>None</t>
        </is>
      </c>
      <c r="F690" s="19" t="inlineStr">
        <is>
          <t>None</t>
        </is>
      </c>
      <c r="G690" s="19" t="inlineStr">
        <is>
          <t>12</t>
        </is>
      </c>
      <c r="H690" s="19" t="inlineStr">
        <is>
          <t>None</t>
        </is>
      </c>
      <c r="K690" s="19">
        <f>C690&amp;A690</f>
        <v/>
      </c>
      <c r="L690" s="19">
        <f>F690</f>
        <v/>
      </c>
    </row>
    <row r="691">
      <c r="A691" s="19" t="inlineStr">
        <is>
          <t>MASTER</t>
        </is>
      </c>
      <c r="B691" s="19" t="inlineStr">
        <is>
          <t>POPS＆ANIME</t>
        </is>
      </c>
      <c r="C691" s="19" t="inlineStr">
        <is>
          <t>Realize!</t>
        </is>
      </c>
      <c r="D691" s="19" t="inlineStr">
        <is>
          <t>1,691</t>
        </is>
      </c>
      <c r="E691" s="19" t="inlineStr">
        <is>
          <t>97</t>
        </is>
      </c>
      <c r="F691" s="19" t="inlineStr">
        <is>
          <t>12.3</t>
        </is>
      </c>
      <c r="G691" s="19" t="inlineStr">
        <is>
          <t>12</t>
        </is>
      </c>
      <c r="H691" s="19" t="inlineStr">
        <is>
          <t>None</t>
        </is>
      </c>
      <c r="K691" s="19">
        <f>C691&amp;A691</f>
        <v/>
      </c>
      <c r="L691" s="19">
        <f>F691</f>
        <v/>
      </c>
    </row>
    <row r="692">
      <c r="A692" s="19" t="inlineStr">
        <is>
          <t>EXPERT</t>
        </is>
      </c>
      <c r="B692" s="19" t="inlineStr">
        <is>
          <t>VARIETY</t>
        </is>
      </c>
      <c r="C692" s="19" t="inlineStr">
        <is>
          <t>Amphisbaena</t>
        </is>
      </c>
      <c r="D692" s="19" t="inlineStr">
        <is>
          <t>None</t>
        </is>
      </c>
      <c r="E692" s="19" t="inlineStr">
        <is>
          <t>None</t>
        </is>
      </c>
      <c r="F692" s="19" t="inlineStr">
        <is>
          <t>12.5</t>
        </is>
      </c>
      <c r="G692" s="19" t="inlineStr">
        <is>
          <t>12</t>
        </is>
      </c>
      <c r="H692" s="19" t="inlineStr">
        <is>
          <t>None</t>
        </is>
      </c>
      <c r="K692" s="19">
        <f>C692&amp;A692</f>
        <v/>
      </c>
      <c r="L692" s="19">
        <f>F692</f>
        <v/>
      </c>
    </row>
    <row r="693">
      <c r="A693" s="19" t="inlineStr">
        <is>
          <t>MASTER</t>
        </is>
      </c>
      <c r="B693" s="19" t="inlineStr">
        <is>
          <t>POPS＆ANIME</t>
        </is>
      </c>
      <c r="C693" s="19" t="inlineStr">
        <is>
          <t>Check my soul</t>
        </is>
      </c>
      <c r="D693" s="19" t="inlineStr">
        <is>
          <t>None</t>
        </is>
      </c>
      <c r="E693" s="19" t="inlineStr">
        <is>
          <t>None</t>
        </is>
      </c>
      <c r="F693" s="19" t="inlineStr">
        <is>
          <t>12.3</t>
        </is>
      </c>
      <c r="G693" s="19" t="inlineStr">
        <is>
          <t>12</t>
        </is>
      </c>
      <c r="H693" s="19" t="inlineStr">
        <is>
          <t>None</t>
        </is>
      </c>
      <c r="K693" s="19">
        <f>C693&amp;A693</f>
        <v/>
      </c>
      <c r="L693" s="19">
        <f>F693</f>
        <v/>
      </c>
    </row>
    <row r="694">
      <c r="A694" s="19" t="inlineStr">
        <is>
          <t>EXPERT</t>
        </is>
      </c>
      <c r="B694" s="19" t="inlineStr">
        <is>
          <t>オンゲキ</t>
        </is>
      </c>
      <c r="C694" s="19" t="inlineStr">
        <is>
          <t>Pastel Sprinkles</t>
        </is>
      </c>
      <c r="D694" s="19" t="inlineStr">
        <is>
          <t>1,036</t>
        </is>
      </c>
      <c r="E694" s="19" t="inlineStr">
        <is>
          <t>115</t>
        </is>
      </c>
      <c r="F694" s="19" t="inlineStr">
        <is>
          <t>12.2</t>
        </is>
      </c>
      <c r="G694" s="19" t="inlineStr">
        <is>
          <t>12</t>
        </is>
      </c>
      <c r="H694" s="19" t="inlineStr">
        <is>
          <t>None</t>
        </is>
      </c>
      <c r="K694" s="19">
        <f>C694&amp;A694</f>
        <v/>
      </c>
      <c r="L694" s="19">
        <f>F694</f>
        <v/>
      </c>
    </row>
    <row r="695">
      <c r="A695" s="19" t="inlineStr">
        <is>
          <t>MASTER</t>
        </is>
      </c>
      <c r="B695" s="19" t="inlineStr">
        <is>
          <t>POPS＆ANIME</t>
        </is>
      </c>
      <c r="C695" s="19" t="inlineStr">
        <is>
          <t>イルミナージュ・ランド</t>
        </is>
      </c>
      <c r="D695" s="19" t="inlineStr">
        <is>
          <t>None</t>
        </is>
      </c>
      <c r="E695" s="19" t="inlineStr">
        <is>
          <t>None</t>
        </is>
      </c>
      <c r="F695" s="19" t="inlineStr">
        <is>
          <t>12.4</t>
        </is>
      </c>
      <c r="G695" s="19" t="inlineStr">
        <is>
          <t>12</t>
        </is>
      </c>
      <c r="H695" s="19" t="inlineStr">
        <is>
          <t>None</t>
        </is>
      </c>
      <c r="K695" s="19">
        <f>C695&amp;A695</f>
        <v/>
      </c>
      <c r="L695" s="19">
        <f>F695</f>
        <v/>
      </c>
    </row>
    <row r="696">
      <c r="A696" s="19" t="inlineStr">
        <is>
          <t>MASTER</t>
        </is>
      </c>
      <c r="B696" s="19" t="inlineStr">
        <is>
          <t>niconico</t>
        </is>
      </c>
      <c r="C696" s="19" t="inlineStr">
        <is>
          <t>キレキャリオン</t>
        </is>
      </c>
      <c r="D696" s="19" t="inlineStr">
        <is>
          <t>None</t>
        </is>
      </c>
      <c r="E696" s="19" t="inlineStr">
        <is>
          <t>None</t>
        </is>
      </c>
      <c r="F696" s="19" t="inlineStr">
        <is>
          <t>12.4</t>
        </is>
      </c>
      <c r="G696" s="19" t="inlineStr">
        <is>
          <t>12</t>
        </is>
      </c>
      <c r="H696" s="19" t="inlineStr">
        <is>
          <t>None</t>
        </is>
      </c>
      <c r="K696" s="19">
        <f>C696&amp;A696</f>
        <v/>
      </c>
      <c r="L696" s="19">
        <f>F696</f>
        <v/>
      </c>
    </row>
    <row r="697">
      <c r="A697" s="19" t="inlineStr">
        <is>
          <t>MASTER</t>
        </is>
      </c>
      <c r="B697" s="19" t="inlineStr">
        <is>
          <t>niconico</t>
        </is>
      </c>
      <c r="C697" s="19" t="inlineStr">
        <is>
          <t>アルカリレットウセイ</t>
        </is>
      </c>
      <c r="D697" s="19" t="inlineStr">
        <is>
          <t>None</t>
        </is>
      </c>
      <c r="E697" s="19" t="inlineStr">
        <is>
          <t>None</t>
        </is>
      </c>
      <c r="F697" s="19" t="inlineStr">
        <is>
          <t>12.3</t>
        </is>
      </c>
      <c r="G697" s="19" t="inlineStr">
        <is>
          <t>12</t>
        </is>
      </c>
      <c r="H697" s="19" t="inlineStr">
        <is>
          <t>None</t>
        </is>
      </c>
      <c r="K697" s="19">
        <f>C697&amp;A697</f>
        <v/>
      </c>
      <c r="L697" s="19">
        <f>F697</f>
        <v/>
      </c>
    </row>
    <row r="698">
      <c r="A698" s="19" t="inlineStr">
        <is>
          <t>EXPERT</t>
        </is>
      </c>
      <c r="B698" s="19" t="inlineStr">
        <is>
          <t>VARIETY</t>
        </is>
      </c>
      <c r="C698" s="19" t="inlineStr">
        <is>
          <t>Love ＆ Justice</t>
        </is>
      </c>
      <c r="D698" s="19" t="inlineStr">
        <is>
          <t>None</t>
        </is>
      </c>
      <c r="E698" s="19" t="inlineStr">
        <is>
          <t>None</t>
        </is>
      </c>
      <c r="F698" s="19" t="inlineStr">
        <is>
          <t>12.6</t>
        </is>
      </c>
      <c r="G698" s="19" t="inlineStr">
        <is>
          <t>12</t>
        </is>
      </c>
      <c r="H698" s="19" t="inlineStr">
        <is>
          <t>None</t>
        </is>
      </c>
      <c r="K698" s="19">
        <f>C698&amp;A698</f>
        <v/>
      </c>
      <c r="L698" s="19">
        <f>F698</f>
        <v/>
      </c>
    </row>
    <row r="699">
      <c r="A699" s="19" t="inlineStr">
        <is>
          <t>MASTER</t>
        </is>
      </c>
      <c r="B699" s="19" t="inlineStr">
        <is>
          <t>POPS＆ANIME</t>
        </is>
      </c>
      <c r="C699" s="19" t="inlineStr">
        <is>
          <t>キズナ Sparkling World</t>
        </is>
      </c>
      <c r="D699" s="19" t="inlineStr">
        <is>
          <t>None</t>
        </is>
      </c>
      <c r="E699" s="19" t="inlineStr">
        <is>
          <t>None</t>
        </is>
      </c>
      <c r="F699" s="19" t="inlineStr">
        <is>
          <t>12.5</t>
        </is>
      </c>
      <c r="G699" s="19" t="inlineStr">
        <is>
          <t>12</t>
        </is>
      </c>
      <c r="H699" s="19" t="inlineStr">
        <is>
          <t>None</t>
        </is>
      </c>
      <c r="K699" s="19">
        <f>C699&amp;A699</f>
        <v/>
      </c>
      <c r="L699" s="19">
        <f>F699</f>
        <v/>
      </c>
    </row>
    <row r="700">
      <c r="A700" s="19" t="inlineStr">
        <is>
          <t>EXPERT</t>
        </is>
      </c>
      <c r="B700" s="19" t="inlineStr">
        <is>
          <t>チュウマイ</t>
        </is>
      </c>
      <c r="C700" s="19" t="inlineStr">
        <is>
          <t>Xevel</t>
        </is>
      </c>
      <c r="D700" s="19" t="inlineStr">
        <is>
          <t>1,315</t>
        </is>
      </c>
      <c r="E700" s="19" t="inlineStr">
        <is>
          <t>157</t>
        </is>
      </c>
      <c r="F700" s="19" t="inlineStr">
        <is>
          <t>12.2</t>
        </is>
      </c>
      <c r="G700" s="19" t="inlineStr">
        <is>
          <t>12</t>
        </is>
      </c>
      <c r="H700" s="19" t="inlineStr">
        <is>
          <t>None</t>
        </is>
      </c>
      <c r="K700" s="19">
        <f>C700&amp;A700</f>
        <v/>
      </c>
      <c r="L700" s="19">
        <f>F700</f>
        <v/>
      </c>
    </row>
    <row r="701">
      <c r="A701" s="19" t="inlineStr">
        <is>
          <t>EXPERT</t>
        </is>
      </c>
      <c r="B701" s="19" t="inlineStr">
        <is>
          <t>チュウマイ</t>
        </is>
      </c>
      <c r="C701" s="19" t="inlineStr">
        <is>
          <t>Supersonic Generation</t>
        </is>
      </c>
      <c r="D701" s="19" t="inlineStr">
        <is>
          <t>None</t>
        </is>
      </c>
      <c r="E701" s="19" t="inlineStr">
        <is>
          <t>None</t>
        </is>
      </c>
      <c r="F701" s="19" t="inlineStr">
        <is>
          <t>12.3</t>
        </is>
      </c>
      <c r="G701" s="19" t="inlineStr">
        <is>
          <t>12</t>
        </is>
      </c>
      <c r="H701" s="19" t="inlineStr">
        <is>
          <t>None</t>
        </is>
      </c>
      <c r="K701" s="19">
        <f>C701&amp;A701</f>
        <v/>
      </c>
      <c r="L701" s="19">
        <f>F701</f>
        <v/>
      </c>
    </row>
    <row r="702">
      <c r="A702" s="19" t="inlineStr">
        <is>
          <t>EXPERT</t>
        </is>
      </c>
      <c r="B702" s="19" t="inlineStr">
        <is>
          <t>VARIETY</t>
        </is>
      </c>
      <c r="C702" s="19" t="inlineStr">
        <is>
          <t>DRAGONLADY</t>
        </is>
      </c>
      <c r="D702" s="19" t="inlineStr">
        <is>
          <t>None</t>
        </is>
      </c>
      <c r="E702" s="19" t="inlineStr">
        <is>
          <t>None</t>
        </is>
      </c>
      <c r="F702" s="19" t="inlineStr">
        <is>
          <t>None</t>
        </is>
      </c>
      <c r="G702" s="19" t="inlineStr">
        <is>
          <t>12</t>
        </is>
      </c>
      <c r="H702" s="19" t="inlineStr">
        <is>
          <t>None</t>
        </is>
      </c>
      <c r="K702" s="19">
        <f>C702&amp;A702</f>
        <v/>
      </c>
      <c r="L702" s="19">
        <f>F702</f>
        <v/>
      </c>
    </row>
    <row r="703">
      <c r="A703" s="19" t="inlineStr">
        <is>
          <t>MASTER</t>
        </is>
      </c>
      <c r="B703" s="19" t="inlineStr">
        <is>
          <t>niconico</t>
        </is>
      </c>
      <c r="C703" s="19" t="inlineStr">
        <is>
          <t>Snow Song Show</t>
        </is>
      </c>
      <c r="D703" s="19" t="inlineStr">
        <is>
          <t>None</t>
        </is>
      </c>
      <c r="E703" s="19" t="inlineStr">
        <is>
          <t>None</t>
        </is>
      </c>
      <c r="F703" s="19" t="inlineStr">
        <is>
          <t>12.0</t>
        </is>
      </c>
      <c r="G703" s="19" t="inlineStr">
        <is>
          <t>12</t>
        </is>
      </c>
      <c r="H703" s="19" t="inlineStr">
        <is>
          <t>None</t>
        </is>
      </c>
      <c r="K703" s="19">
        <f>C703&amp;A703</f>
        <v/>
      </c>
      <c r="L703" s="19">
        <f>F703</f>
        <v/>
      </c>
    </row>
    <row r="704">
      <c r="A704" s="19" t="inlineStr">
        <is>
          <t>MASTER</t>
        </is>
      </c>
      <c r="B704" s="19" t="inlineStr">
        <is>
          <t>東方Project</t>
        </is>
      </c>
      <c r="C704" s="19" t="inlineStr">
        <is>
          <t>Nowhere Girl</t>
        </is>
      </c>
      <c r="D704" s="19" t="inlineStr">
        <is>
          <t>None</t>
        </is>
      </c>
      <c r="E704" s="19" t="inlineStr">
        <is>
          <t>None</t>
        </is>
      </c>
      <c r="F704" s="19" t="inlineStr">
        <is>
          <t>12.4</t>
        </is>
      </c>
      <c r="G704" s="19" t="inlineStr">
        <is>
          <t>12</t>
        </is>
      </c>
      <c r="H704" s="19" t="inlineStr">
        <is>
          <t>None</t>
        </is>
      </c>
      <c r="K704" s="19">
        <f>C704&amp;A704</f>
        <v/>
      </c>
      <c r="L704" s="19">
        <f>F704</f>
        <v/>
      </c>
    </row>
    <row r="705">
      <c r="A705" s="19" t="inlineStr">
        <is>
          <t>MASTER</t>
        </is>
      </c>
      <c r="B705" s="19" t="inlineStr">
        <is>
          <t>POPS＆ANIME</t>
        </is>
      </c>
      <c r="C705" s="19" t="inlineStr">
        <is>
          <t>STYX HELIX</t>
        </is>
      </c>
      <c r="D705" s="19" t="inlineStr">
        <is>
          <t>None</t>
        </is>
      </c>
      <c r="E705" s="19" t="inlineStr">
        <is>
          <t>None</t>
        </is>
      </c>
      <c r="F705" s="19" t="inlineStr">
        <is>
          <t>12.6</t>
        </is>
      </c>
      <c r="G705" s="19" t="inlineStr">
        <is>
          <t>12</t>
        </is>
      </c>
      <c r="H705" s="19" t="inlineStr">
        <is>
          <t>None</t>
        </is>
      </c>
      <c r="K705" s="19">
        <f>C705&amp;A705</f>
        <v/>
      </c>
      <c r="L705" s="19">
        <f>F705</f>
        <v/>
      </c>
    </row>
    <row r="706">
      <c r="A706" s="19" t="inlineStr">
        <is>
          <t>MASTER</t>
        </is>
      </c>
      <c r="B706" s="19" t="inlineStr">
        <is>
          <t>ボーナストラック</t>
        </is>
      </c>
      <c r="C706" s="19" t="inlineStr">
        <is>
          <t>Starring Stars -三角 葵ソロver.-</t>
        </is>
      </c>
      <c r="D706" s="19" t="inlineStr">
        <is>
          <t>None</t>
        </is>
      </c>
      <c r="E706" s="19" t="inlineStr">
        <is>
          <t>None</t>
        </is>
      </c>
      <c r="F706" s="19" t="inlineStr">
        <is>
          <t>None</t>
        </is>
      </c>
      <c r="G706" s="19" t="inlineStr">
        <is>
          <t>12</t>
        </is>
      </c>
      <c r="H706" s="19" t="inlineStr">
        <is>
          <t>None</t>
        </is>
      </c>
      <c r="K706" s="19">
        <f>C706&amp;A706</f>
        <v/>
      </c>
      <c r="L706" s="19">
        <f>F706</f>
        <v/>
      </c>
    </row>
    <row r="707">
      <c r="A707" s="19" t="inlineStr">
        <is>
          <t>MASTER</t>
        </is>
      </c>
      <c r="B707" s="19" t="inlineStr">
        <is>
          <t>ボーナストラック</t>
        </is>
      </c>
      <c r="C707" s="19" t="inlineStr">
        <is>
          <t>Starring Stars -藤沢 柚子ソロver.-</t>
        </is>
      </c>
      <c r="D707" s="19" t="inlineStr">
        <is>
          <t>None</t>
        </is>
      </c>
      <c r="E707" s="19" t="inlineStr">
        <is>
          <t>None</t>
        </is>
      </c>
      <c r="F707" s="19" t="inlineStr">
        <is>
          <t>None</t>
        </is>
      </c>
      <c r="G707" s="19" t="inlineStr">
        <is>
          <t>12</t>
        </is>
      </c>
      <c r="H707" s="19" t="inlineStr">
        <is>
          <t>None</t>
        </is>
      </c>
      <c r="K707" s="19">
        <f>C707&amp;A707</f>
        <v/>
      </c>
      <c r="L707" s="19">
        <f>F707</f>
        <v/>
      </c>
    </row>
    <row r="708">
      <c r="A708" s="19" t="inlineStr">
        <is>
          <t>MASTER</t>
        </is>
      </c>
      <c r="B708" s="19" t="inlineStr">
        <is>
          <t>ボーナストラック</t>
        </is>
      </c>
      <c r="C708" s="19" t="inlineStr">
        <is>
          <t>Starring Stars -星咲 あかりソロver.-</t>
        </is>
      </c>
      <c r="D708" s="19" t="inlineStr">
        <is>
          <t>None</t>
        </is>
      </c>
      <c r="E708" s="19" t="inlineStr">
        <is>
          <t>None</t>
        </is>
      </c>
      <c r="F708" s="19" t="inlineStr">
        <is>
          <t>None</t>
        </is>
      </c>
      <c r="G708" s="19" t="inlineStr">
        <is>
          <t>12</t>
        </is>
      </c>
      <c r="H708" s="19" t="inlineStr">
        <is>
          <t>None</t>
        </is>
      </c>
      <c r="K708" s="19">
        <f>C708&amp;A708</f>
        <v/>
      </c>
      <c r="L708" s="19">
        <f>F708</f>
        <v/>
      </c>
    </row>
    <row r="709">
      <c r="A709" s="19" t="inlineStr">
        <is>
          <t>MASTER</t>
        </is>
      </c>
      <c r="B709" s="19" t="inlineStr">
        <is>
          <t>niconico</t>
        </is>
      </c>
      <c r="C709" s="19" t="inlineStr">
        <is>
          <t>空奏列車</t>
        </is>
      </c>
      <c r="D709" s="19" t="inlineStr">
        <is>
          <t>None</t>
        </is>
      </c>
      <c r="E709" s="19" t="inlineStr">
        <is>
          <t>None</t>
        </is>
      </c>
      <c r="F709" s="19" t="inlineStr">
        <is>
          <t>12.3</t>
        </is>
      </c>
      <c r="G709" s="19" t="inlineStr">
        <is>
          <t>12</t>
        </is>
      </c>
      <c r="H709" s="19" t="inlineStr">
        <is>
          <t>None</t>
        </is>
      </c>
      <c r="K709" s="19">
        <f>C709&amp;A709</f>
        <v/>
      </c>
      <c r="L709" s="19">
        <f>F709</f>
        <v/>
      </c>
    </row>
    <row r="710">
      <c r="A710" s="19" t="inlineStr">
        <is>
          <t>MASTER</t>
        </is>
      </c>
      <c r="B710" s="19" t="inlineStr">
        <is>
          <t>POPS＆ANIME</t>
        </is>
      </c>
      <c r="C710" s="19" t="inlineStr">
        <is>
          <t>レイル・ロマネスク ハチロクver.</t>
        </is>
      </c>
      <c r="D710" s="19" t="inlineStr">
        <is>
          <t>None</t>
        </is>
      </c>
      <c r="E710" s="19" t="inlineStr">
        <is>
          <t>None</t>
        </is>
      </c>
      <c r="F710" s="19" t="inlineStr">
        <is>
          <t>12.3</t>
        </is>
      </c>
      <c r="G710" s="19" t="inlineStr">
        <is>
          <t>12</t>
        </is>
      </c>
      <c r="H710" s="19" t="inlineStr">
        <is>
          <t>None</t>
        </is>
      </c>
      <c r="K710" s="19">
        <f>C710&amp;A710</f>
        <v/>
      </c>
      <c r="L710" s="19">
        <f>F710</f>
        <v/>
      </c>
    </row>
    <row r="711">
      <c r="A711" s="19" t="inlineStr">
        <is>
          <t>EXPERT</t>
        </is>
      </c>
      <c r="B711" s="19" t="inlineStr">
        <is>
          <t>オンゲキ</t>
        </is>
      </c>
      <c r="C711" s="19" t="inlineStr">
        <is>
          <t>GODLINESS</t>
        </is>
      </c>
      <c r="D711" s="19" t="inlineStr">
        <is>
          <t>None</t>
        </is>
      </c>
      <c r="E711" s="19" t="inlineStr">
        <is>
          <t>None</t>
        </is>
      </c>
      <c r="F711" s="19" t="inlineStr">
        <is>
          <t>12.2</t>
        </is>
      </c>
      <c r="G711" s="19" t="inlineStr">
        <is>
          <t>12</t>
        </is>
      </c>
      <c r="H711" s="19" t="inlineStr">
        <is>
          <t>None</t>
        </is>
      </c>
      <c r="K711" s="19">
        <f>C711&amp;A711</f>
        <v/>
      </c>
      <c r="L711" s="19">
        <f>F711</f>
        <v/>
      </c>
    </row>
    <row r="712">
      <c r="A712" s="19" t="inlineStr">
        <is>
          <t>MASTER</t>
        </is>
      </c>
      <c r="B712" s="19" t="inlineStr">
        <is>
          <t>POPS＆ANIME</t>
        </is>
      </c>
      <c r="C712" s="19" t="inlineStr">
        <is>
          <t>Hide ＆ Attack</t>
        </is>
      </c>
      <c r="D712" s="19" t="inlineStr">
        <is>
          <t>None</t>
        </is>
      </c>
      <c r="E712" s="19" t="inlineStr">
        <is>
          <t>None</t>
        </is>
      </c>
      <c r="F712" s="19" t="inlineStr">
        <is>
          <t>12.6</t>
        </is>
      </c>
      <c r="G712" s="19" t="inlineStr">
        <is>
          <t>12</t>
        </is>
      </c>
      <c r="H712" s="19" t="inlineStr">
        <is>
          <t>None</t>
        </is>
      </c>
      <c r="K712" s="19">
        <f>C712&amp;A712</f>
        <v/>
      </c>
      <c r="L712" s="19">
        <f>F712</f>
        <v/>
      </c>
    </row>
    <row r="713">
      <c r="A713" s="19" t="inlineStr">
        <is>
          <t>MASTER</t>
        </is>
      </c>
      <c r="B713" s="19" t="inlineStr">
        <is>
          <t>niconico</t>
        </is>
      </c>
      <c r="C713" s="19" t="inlineStr">
        <is>
          <t>恋愛裁判</t>
        </is>
      </c>
      <c r="D713" s="19" t="inlineStr">
        <is>
          <t>None</t>
        </is>
      </c>
      <c r="E713" s="19" t="inlineStr">
        <is>
          <t>None</t>
        </is>
      </c>
      <c r="F713" s="19" t="inlineStr">
        <is>
          <t>12.3</t>
        </is>
      </c>
      <c r="G713" s="19" t="inlineStr">
        <is>
          <t>12</t>
        </is>
      </c>
      <c r="H713" s="19" t="inlineStr">
        <is>
          <t>None</t>
        </is>
      </c>
      <c r="K713" s="19">
        <f>C713&amp;A713</f>
        <v/>
      </c>
      <c r="L713" s="19">
        <f>F713</f>
        <v/>
      </c>
    </row>
    <row r="714">
      <c r="A714" s="19" t="inlineStr">
        <is>
          <t>EXPERT</t>
        </is>
      </c>
      <c r="B714" s="19" t="inlineStr">
        <is>
          <t>チュウマイ</t>
        </is>
      </c>
      <c r="C714" s="19" t="inlineStr">
        <is>
          <t>TEmPTaTiON</t>
        </is>
      </c>
      <c r="D714" s="19" t="inlineStr">
        <is>
          <t>None</t>
        </is>
      </c>
      <c r="E714" s="19" t="inlineStr">
        <is>
          <t>None</t>
        </is>
      </c>
      <c r="F714" s="19" t="inlineStr">
        <is>
          <t>12.3</t>
        </is>
      </c>
      <c r="G714" s="19" t="inlineStr">
        <is>
          <t>12</t>
        </is>
      </c>
      <c r="H714" s="19" t="inlineStr">
        <is>
          <t>None</t>
        </is>
      </c>
      <c r="K714" s="19">
        <f>C714&amp;A714</f>
        <v/>
      </c>
      <c r="L714" s="19">
        <f>F714</f>
        <v/>
      </c>
    </row>
    <row r="715">
      <c r="A715" s="19" t="inlineStr">
        <is>
          <t>EXPERT</t>
        </is>
      </c>
      <c r="B715" s="19" t="inlineStr">
        <is>
          <t>チュウマイ</t>
        </is>
      </c>
      <c r="C715" s="19" t="inlineStr">
        <is>
          <t>Last Celebration</t>
        </is>
      </c>
      <c r="D715" s="19" t="inlineStr">
        <is>
          <t>1,029</t>
        </is>
      </c>
      <c r="E715" s="19" t="inlineStr">
        <is>
          <t>187</t>
        </is>
      </c>
      <c r="F715" s="19" t="inlineStr">
        <is>
          <t>12.0</t>
        </is>
      </c>
      <c r="G715" s="19" t="inlineStr">
        <is>
          <t>12</t>
        </is>
      </c>
      <c r="H715" s="19" t="inlineStr">
        <is>
          <t>None</t>
        </is>
      </c>
      <c r="K715" s="19">
        <f>C715&amp;A715</f>
        <v/>
      </c>
      <c r="L715" s="19">
        <f>F715</f>
        <v/>
      </c>
    </row>
    <row r="716">
      <c r="A716" s="19" t="inlineStr">
        <is>
          <t>MASTER</t>
        </is>
      </c>
      <c r="B716" s="19" t="inlineStr">
        <is>
          <t>東方Project</t>
        </is>
      </c>
      <c r="C716" s="19" t="inlineStr">
        <is>
          <t>色は匂へど散りぬるを</t>
        </is>
      </c>
      <c r="D716" s="19" t="inlineStr">
        <is>
          <t>None</t>
        </is>
      </c>
      <c r="E716" s="19" t="inlineStr">
        <is>
          <t>None</t>
        </is>
      </c>
      <c r="F716" s="19" t="inlineStr">
        <is>
          <t>12.3</t>
        </is>
      </c>
      <c r="G716" s="19" t="inlineStr">
        <is>
          <t>12</t>
        </is>
      </c>
      <c r="H716" s="19" t="inlineStr">
        <is>
          <t>None</t>
        </is>
      </c>
      <c r="K716" s="19">
        <f>C716&amp;A716</f>
        <v/>
      </c>
      <c r="L716" s="19">
        <f>F716</f>
        <v/>
      </c>
    </row>
    <row r="717">
      <c r="A717" s="19" t="inlineStr">
        <is>
          <t>MASTER</t>
        </is>
      </c>
      <c r="B717" s="19" t="inlineStr">
        <is>
          <t>オンゲキ</t>
        </is>
      </c>
      <c r="C717" s="19" t="inlineStr">
        <is>
          <t>Happiness on the Table</t>
        </is>
      </c>
      <c r="D717" s="19" t="inlineStr">
        <is>
          <t>1,166</t>
        </is>
      </c>
      <c r="E717" s="19" t="inlineStr">
        <is>
          <t>101</t>
        </is>
      </c>
      <c r="F717" s="19" t="inlineStr">
        <is>
          <t>12.0</t>
        </is>
      </c>
      <c r="G717" s="19" t="inlineStr">
        <is>
          <t>12</t>
        </is>
      </c>
      <c r="H717" s="19" t="inlineStr">
        <is>
          <t>None</t>
        </is>
      </c>
      <c r="K717" s="19">
        <f>C717&amp;A717</f>
        <v/>
      </c>
      <c r="L717" s="19">
        <f>F717</f>
        <v/>
      </c>
    </row>
    <row r="718">
      <c r="A718" s="19" t="inlineStr">
        <is>
          <t>EXPERT</t>
        </is>
      </c>
      <c r="B718" s="19" t="inlineStr">
        <is>
          <t>VARIETY</t>
        </is>
      </c>
      <c r="C718" s="19" t="inlineStr">
        <is>
          <t xml:space="preserve">竹 </t>
        </is>
      </c>
      <c r="D718" s="19" t="inlineStr">
        <is>
          <t>None</t>
        </is>
      </c>
      <c r="E718" s="19" t="inlineStr">
        <is>
          <t>None</t>
        </is>
      </c>
      <c r="F718" s="19" t="inlineStr">
        <is>
          <t>12.4</t>
        </is>
      </c>
      <c r="G718" s="19" t="inlineStr">
        <is>
          <t>12</t>
        </is>
      </c>
      <c r="H718" s="19" t="inlineStr">
        <is>
          <t>None</t>
        </is>
      </c>
      <c r="K718" s="19">
        <f>C718&amp;A718</f>
        <v/>
      </c>
      <c r="L718" s="19">
        <f>F718</f>
        <v/>
      </c>
    </row>
    <row r="719">
      <c r="A719" s="19" t="inlineStr">
        <is>
          <t>MASTER</t>
        </is>
      </c>
      <c r="B719" s="19" t="inlineStr">
        <is>
          <t>POPS＆ANIME</t>
        </is>
      </c>
      <c r="C719" s="19" t="inlineStr">
        <is>
          <t>エッビーナースデイ</t>
        </is>
      </c>
      <c r="D719" s="19" t="inlineStr">
        <is>
          <t>1,213</t>
        </is>
      </c>
      <c r="E719" s="19" t="inlineStr">
        <is>
          <t>37</t>
        </is>
      </c>
      <c r="F719" s="19" t="inlineStr">
        <is>
          <t>12.4</t>
        </is>
      </c>
      <c r="G719" s="19" t="inlineStr">
        <is>
          <t>12</t>
        </is>
      </c>
      <c r="H719" s="19" t="inlineStr">
        <is>
          <t>None</t>
        </is>
      </c>
      <c r="K719" s="19">
        <f>C719&amp;A719</f>
        <v/>
      </c>
      <c r="L719" s="19">
        <f>F719</f>
        <v/>
      </c>
    </row>
    <row r="720">
      <c r="A720" s="19" t="inlineStr">
        <is>
          <t>MASTER</t>
        </is>
      </c>
      <c r="B720" s="19" t="inlineStr">
        <is>
          <t>ボーナストラック</t>
        </is>
      </c>
      <c r="C720" s="19" t="inlineStr">
        <is>
          <t>Y.Y.Y.計画!!!! -珠洲島 有栖ソロver.-</t>
        </is>
      </c>
      <c r="D720" s="19" t="inlineStr">
        <is>
          <t>None</t>
        </is>
      </c>
      <c r="E720" s="19" t="inlineStr">
        <is>
          <t>None</t>
        </is>
      </c>
      <c r="F720" s="19" t="inlineStr">
        <is>
          <t>None</t>
        </is>
      </c>
      <c r="G720" s="19" t="inlineStr">
        <is>
          <t>12</t>
        </is>
      </c>
      <c r="H720" s="19" t="inlineStr">
        <is>
          <t>None</t>
        </is>
      </c>
      <c r="K720" s="19">
        <f>C720&amp;A720</f>
        <v/>
      </c>
      <c r="L720" s="19">
        <f>F720</f>
        <v/>
      </c>
    </row>
    <row r="721">
      <c r="A721" s="19" t="inlineStr">
        <is>
          <t>MASTER</t>
        </is>
      </c>
      <c r="B721" s="19" t="inlineStr">
        <is>
          <t>ボーナストラック</t>
        </is>
      </c>
      <c r="C721" s="19" t="inlineStr">
        <is>
          <t>Y.Y.Y.計画!!!! -九條 楓ソロver.-</t>
        </is>
      </c>
      <c r="D721" s="19" t="inlineStr">
        <is>
          <t>None</t>
        </is>
      </c>
      <c r="E721" s="19" t="inlineStr">
        <is>
          <t>None</t>
        </is>
      </c>
      <c r="F721" s="19" t="inlineStr">
        <is>
          <t>None</t>
        </is>
      </c>
      <c r="G721" s="19" t="inlineStr">
        <is>
          <t>12</t>
        </is>
      </c>
      <c r="H721" s="19" t="inlineStr">
        <is>
          <t>None</t>
        </is>
      </c>
      <c r="K721" s="19">
        <f>C721&amp;A721</f>
        <v/>
      </c>
      <c r="L721" s="19">
        <f>F721</f>
        <v/>
      </c>
    </row>
    <row r="722">
      <c r="A722" s="19" t="inlineStr">
        <is>
          <t>MASTER</t>
        </is>
      </c>
      <c r="B722" s="19" t="inlineStr">
        <is>
          <t>ボーナストラック</t>
        </is>
      </c>
      <c r="C722" s="19" t="inlineStr">
        <is>
          <t>Y.Y.Y.計画!!!! -逢坂 茜ソロver.-</t>
        </is>
      </c>
      <c r="D722" s="19" t="inlineStr">
        <is>
          <t>None</t>
        </is>
      </c>
      <c r="E722" s="19" t="inlineStr">
        <is>
          <t>None</t>
        </is>
      </c>
      <c r="F722" s="19" t="inlineStr">
        <is>
          <t>None</t>
        </is>
      </c>
      <c r="G722" s="19" t="inlineStr">
        <is>
          <t>12</t>
        </is>
      </c>
      <c r="H722" s="19" t="inlineStr">
        <is>
          <t>None</t>
        </is>
      </c>
      <c r="K722" s="19">
        <f>C722&amp;A722</f>
        <v/>
      </c>
      <c r="L722" s="19">
        <f>F722</f>
        <v/>
      </c>
    </row>
    <row r="723">
      <c r="A723" s="19" t="inlineStr">
        <is>
          <t>EXPERT</t>
        </is>
      </c>
      <c r="B723" s="19" t="inlineStr">
        <is>
          <t>オンゲキ</t>
        </is>
      </c>
      <c r="C723" s="19" t="inlineStr">
        <is>
          <t>μάγια</t>
        </is>
      </c>
      <c r="D723" s="19" t="inlineStr">
        <is>
          <t>None</t>
        </is>
      </c>
      <c r="E723" s="19" t="inlineStr">
        <is>
          <t>None</t>
        </is>
      </c>
      <c r="F723" s="19" t="inlineStr">
        <is>
          <t>12.3</t>
        </is>
      </c>
      <c r="G723" s="19" t="inlineStr">
        <is>
          <t>12</t>
        </is>
      </c>
      <c r="H723" s="19" t="inlineStr">
        <is>
          <t>None</t>
        </is>
      </c>
      <c r="K723" s="19">
        <f>C723&amp;A723</f>
        <v/>
      </c>
      <c r="L723" s="19">
        <f>F723</f>
        <v/>
      </c>
    </row>
    <row r="724">
      <c r="A724" s="19" t="inlineStr">
        <is>
          <t>MASTER</t>
        </is>
      </c>
      <c r="B724" s="19" t="inlineStr">
        <is>
          <t>POPS＆ANIME</t>
        </is>
      </c>
      <c r="C724" s="19" t="inlineStr">
        <is>
          <t>うぇるかむ to ONSEN!!</t>
        </is>
      </c>
      <c r="D724" s="19" t="inlineStr">
        <is>
          <t>969</t>
        </is>
      </c>
      <c r="E724" s="19" t="inlineStr">
        <is>
          <t>167</t>
        </is>
      </c>
      <c r="F724" s="19" t="inlineStr">
        <is>
          <t>12.2</t>
        </is>
      </c>
      <c r="G724" s="19" t="inlineStr">
        <is>
          <t>12</t>
        </is>
      </c>
      <c r="H724" s="19" t="inlineStr">
        <is>
          <t>None</t>
        </is>
      </c>
      <c r="K724" s="19">
        <f>C724&amp;A724</f>
        <v/>
      </c>
      <c r="L724" s="19">
        <f>F724</f>
        <v/>
      </c>
    </row>
    <row r="725">
      <c r="A725" s="19" t="inlineStr">
        <is>
          <t>MASTER</t>
        </is>
      </c>
      <c r="B725" s="19" t="inlineStr">
        <is>
          <t>POPS＆ANIME</t>
        </is>
      </c>
      <c r="C725" s="19" t="inlineStr">
        <is>
          <t>700,000,000,000,000,000,000,000の空で</t>
        </is>
      </c>
      <c r="D725" s="19" t="inlineStr">
        <is>
          <t>None</t>
        </is>
      </c>
      <c r="E725" s="19" t="inlineStr">
        <is>
          <t>None</t>
        </is>
      </c>
      <c r="F725" s="19" t="inlineStr">
        <is>
          <t>12.5</t>
        </is>
      </c>
      <c r="G725" s="19" t="inlineStr">
        <is>
          <t>12</t>
        </is>
      </c>
      <c r="H725" s="19" t="inlineStr">
        <is>
          <t>None</t>
        </is>
      </c>
      <c r="K725" s="19">
        <f>C725&amp;A725</f>
        <v/>
      </c>
      <c r="L725" s="19">
        <f>F725</f>
        <v/>
      </c>
    </row>
    <row r="726">
      <c r="A726" s="19" t="inlineStr">
        <is>
          <t>EXPERT</t>
        </is>
      </c>
      <c r="B726" s="19" t="inlineStr">
        <is>
          <t>オンゲキ</t>
        </is>
      </c>
      <c r="C726" s="19" t="inlineStr">
        <is>
          <t>RELOAD</t>
        </is>
      </c>
      <c r="D726" s="19" t="inlineStr">
        <is>
          <t>None</t>
        </is>
      </c>
      <c r="E726" s="19" t="inlineStr">
        <is>
          <t>None</t>
        </is>
      </c>
      <c r="F726" s="19" t="inlineStr">
        <is>
          <t>12.5</t>
        </is>
      </c>
      <c r="G726" s="19" t="inlineStr">
        <is>
          <t>12</t>
        </is>
      </c>
      <c r="H726" s="19" t="inlineStr">
        <is>
          <t>None</t>
        </is>
      </c>
      <c r="K726" s="19">
        <f>C726&amp;A726</f>
        <v/>
      </c>
      <c r="L726" s="19">
        <f>F726</f>
        <v/>
      </c>
    </row>
    <row r="727">
      <c r="A727" s="19" t="inlineStr">
        <is>
          <t>MASTER</t>
        </is>
      </c>
      <c r="B727" s="19" t="inlineStr">
        <is>
          <t>オンゲキ</t>
        </is>
      </c>
      <c r="C727" s="19" t="inlineStr">
        <is>
          <t>White Magic Night!</t>
        </is>
      </c>
      <c r="D727" s="19" t="inlineStr">
        <is>
          <t>None</t>
        </is>
      </c>
      <c r="E727" s="19" t="inlineStr">
        <is>
          <t>None</t>
        </is>
      </c>
      <c r="F727" s="19" t="inlineStr">
        <is>
          <t>12.0</t>
        </is>
      </c>
      <c r="G727" s="19" t="inlineStr">
        <is>
          <t>12</t>
        </is>
      </c>
      <c r="H727" s="19" t="inlineStr">
        <is>
          <t>None</t>
        </is>
      </c>
      <c r="K727" s="19">
        <f>C727&amp;A727</f>
        <v/>
      </c>
      <c r="L727" s="19">
        <f>F727</f>
        <v/>
      </c>
    </row>
    <row r="728">
      <c r="A728" s="19" t="inlineStr">
        <is>
          <t>EXPERT</t>
        </is>
      </c>
      <c r="B728" s="19" t="inlineStr">
        <is>
          <t>VARIETY</t>
        </is>
      </c>
      <c r="C728" s="19" t="inlineStr">
        <is>
          <t>Showguts</t>
        </is>
      </c>
      <c r="D728" s="19" t="inlineStr">
        <is>
          <t>None</t>
        </is>
      </c>
      <c r="E728" s="19" t="inlineStr">
        <is>
          <t>None</t>
        </is>
      </c>
      <c r="F728" s="19" t="inlineStr">
        <is>
          <t>12.0</t>
        </is>
      </c>
      <c r="G728" s="19" t="inlineStr">
        <is>
          <t>12</t>
        </is>
      </c>
      <c r="H728" s="19" t="inlineStr">
        <is>
          <t>None</t>
        </is>
      </c>
      <c r="K728" s="19">
        <f>C728&amp;A728</f>
        <v/>
      </c>
      <c r="L728" s="19">
        <f>F728</f>
        <v/>
      </c>
    </row>
    <row r="729">
      <c r="A729" s="19" t="inlineStr">
        <is>
          <t>MASTER</t>
        </is>
      </c>
      <c r="B729" s="19" t="inlineStr">
        <is>
          <t>niconico</t>
        </is>
      </c>
      <c r="C729" s="19" t="inlineStr">
        <is>
          <t>セカイはまだ始まってすらいない</t>
        </is>
      </c>
      <c r="D729" s="19" t="inlineStr">
        <is>
          <t>None</t>
        </is>
      </c>
      <c r="E729" s="19" t="inlineStr">
        <is>
          <t>None</t>
        </is>
      </c>
      <c r="F729" s="19" t="inlineStr">
        <is>
          <t>12.4</t>
        </is>
      </c>
      <c r="G729" s="19" t="inlineStr">
        <is>
          <t>12</t>
        </is>
      </c>
      <c r="H729" s="19" t="inlineStr">
        <is>
          <t>None</t>
        </is>
      </c>
      <c r="K729" s="19">
        <f>C729&amp;A729</f>
        <v/>
      </c>
      <c r="L729" s="19">
        <f>F729</f>
        <v/>
      </c>
    </row>
    <row r="730">
      <c r="A730" s="19" t="inlineStr">
        <is>
          <t>EXPERT</t>
        </is>
      </c>
      <c r="B730" s="19" t="inlineStr">
        <is>
          <t>オンゲキ</t>
        </is>
      </c>
      <c r="C730" s="19" t="inlineStr">
        <is>
          <t>B WiZ U</t>
        </is>
      </c>
      <c r="D730" s="19" t="inlineStr">
        <is>
          <t>None</t>
        </is>
      </c>
      <c r="E730" s="19" t="inlineStr">
        <is>
          <t>None</t>
        </is>
      </c>
      <c r="F730" s="19" t="inlineStr">
        <is>
          <t>12.5</t>
        </is>
      </c>
      <c r="G730" s="19" t="inlineStr">
        <is>
          <t>12</t>
        </is>
      </c>
      <c r="H730" s="19" t="inlineStr">
        <is>
          <t>None</t>
        </is>
      </c>
      <c r="K730" s="19">
        <f>C730&amp;A730</f>
        <v/>
      </c>
      <c r="L730" s="19">
        <f>F730</f>
        <v/>
      </c>
    </row>
    <row r="731">
      <c r="A731" s="19" t="inlineStr">
        <is>
          <t>MASTER</t>
        </is>
      </c>
      <c r="B731" s="19" t="inlineStr">
        <is>
          <t>niconico</t>
        </is>
      </c>
      <c r="C731" s="19" t="inlineStr">
        <is>
          <t>セカイ</t>
        </is>
      </c>
      <c r="D731" s="19" t="inlineStr">
        <is>
          <t>None</t>
        </is>
      </c>
      <c r="E731" s="19" t="inlineStr">
        <is>
          <t>None</t>
        </is>
      </c>
      <c r="F731" s="19" t="inlineStr">
        <is>
          <t>12.4</t>
        </is>
      </c>
      <c r="G731" s="19" t="inlineStr">
        <is>
          <t>12</t>
        </is>
      </c>
      <c r="H731" s="19" t="inlineStr">
        <is>
          <t>None</t>
        </is>
      </c>
      <c r="K731" s="19">
        <f>C731&amp;A731</f>
        <v/>
      </c>
      <c r="L731" s="19">
        <f>F731</f>
        <v/>
      </c>
    </row>
    <row r="732">
      <c r="A732" s="19" t="inlineStr">
        <is>
          <t>EXPERT</t>
        </is>
      </c>
      <c r="B732" s="19" t="inlineStr">
        <is>
          <t>VARIETY</t>
        </is>
      </c>
      <c r="C732" s="19" t="inlineStr">
        <is>
          <t>2112410403927243233368</t>
        </is>
      </c>
      <c r="D732" s="19" t="inlineStr">
        <is>
          <t>None</t>
        </is>
      </c>
      <c r="E732" s="19" t="inlineStr">
        <is>
          <t>None</t>
        </is>
      </c>
      <c r="F732" s="19" t="inlineStr">
        <is>
          <t>12.4</t>
        </is>
      </c>
      <c r="G732" s="19" t="inlineStr">
        <is>
          <t>12</t>
        </is>
      </c>
      <c r="H732" s="19" t="inlineStr">
        <is>
          <t>None</t>
        </is>
      </c>
      <c r="K732" s="19">
        <f>C732&amp;A732</f>
        <v/>
      </c>
      <c r="L732" s="19">
        <f>F732</f>
        <v/>
      </c>
    </row>
    <row r="733">
      <c r="A733" s="19" t="inlineStr">
        <is>
          <t>MASTER</t>
        </is>
      </c>
      <c r="B733" s="19" t="inlineStr">
        <is>
          <t>VARIETY</t>
        </is>
      </c>
      <c r="C733" s="19" t="inlineStr">
        <is>
          <t>君のStarlight Road</t>
        </is>
      </c>
      <c r="D733" s="19" t="inlineStr">
        <is>
          <t>None</t>
        </is>
      </c>
      <c r="E733" s="19" t="inlineStr">
        <is>
          <t>None</t>
        </is>
      </c>
      <c r="F733" s="19" t="inlineStr">
        <is>
          <t>12.2</t>
        </is>
      </c>
      <c r="G733" s="19" t="inlineStr">
        <is>
          <t>12</t>
        </is>
      </c>
      <c r="H733" s="19" t="inlineStr">
        <is>
          <t>None</t>
        </is>
      </c>
      <c r="K733" s="19">
        <f>C733&amp;A733</f>
        <v/>
      </c>
      <c r="L733" s="19">
        <f>F733</f>
        <v/>
      </c>
    </row>
    <row r="734">
      <c r="A734" s="19" t="inlineStr">
        <is>
          <t>MASTER</t>
        </is>
      </c>
      <c r="B734" s="19" t="inlineStr">
        <is>
          <t>オンゲキ</t>
        </is>
      </c>
      <c r="C734" s="19" t="inlineStr">
        <is>
          <t>Handmade Good Day</t>
        </is>
      </c>
      <c r="D734" s="19" t="inlineStr">
        <is>
          <t>None</t>
        </is>
      </c>
      <c r="E734" s="19" t="inlineStr">
        <is>
          <t>None</t>
        </is>
      </c>
      <c r="F734" s="19" t="inlineStr">
        <is>
          <t>12.3</t>
        </is>
      </c>
      <c r="G734" s="19" t="inlineStr">
        <is>
          <t>12</t>
        </is>
      </c>
      <c r="H734" s="19" t="inlineStr">
        <is>
          <t>None</t>
        </is>
      </c>
      <c r="K734" s="19">
        <f>C734&amp;A734</f>
        <v/>
      </c>
      <c r="L734" s="19">
        <f>F734</f>
        <v/>
      </c>
    </row>
    <row r="735">
      <c r="A735" s="19" t="inlineStr">
        <is>
          <t>MASTER</t>
        </is>
      </c>
      <c r="B735" s="19" t="inlineStr">
        <is>
          <t>ボーナストラック</t>
        </is>
      </c>
      <c r="C735" s="19" t="inlineStr">
        <is>
          <t>キミは“見ていたね"? -東雲 つむぎソロver.-</t>
        </is>
      </c>
      <c r="D735" s="19" t="inlineStr">
        <is>
          <t>None</t>
        </is>
      </c>
      <c r="E735" s="19" t="inlineStr">
        <is>
          <t>None</t>
        </is>
      </c>
      <c r="F735" s="19" t="inlineStr">
        <is>
          <t>None</t>
        </is>
      </c>
      <c r="G735" s="19" t="inlineStr">
        <is>
          <t>12</t>
        </is>
      </c>
      <c r="H735" s="19" t="inlineStr">
        <is>
          <t>None</t>
        </is>
      </c>
      <c r="K735" s="19">
        <f>C735&amp;A735</f>
        <v/>
      </c>
      <c r="L735" s="19">
        <f>F735</f>
        <v/>
      </c>
    </row>
    <row r="736">
      <c r="A736" s="19" t="inlineStr">
        <is>
          <t>MASTER</t>
        </is>
      </c>
      <c r="B736" s="19" t="inlineStr">
        <is>
          <t>ボーナストラック</t>
        </is>
      </c>
      <c r="C736" s="19" t="inlineStr">
        <is>
          <t>キミは“見ていたね"? -結城 莉玖ソロver.-</t>
        </is>
      </c>
      <c r="D736" s="19" t="inlineStr">
        <is>
          <t>None</t>
        </is>
      </c>
      <c r="E736" s="19" t="inlineStr">
        <is>
          <t>None</t>
        </is>
      </c>
      <c r="F736" s="19" t="inlineStr">
        <is>
          <t>None</t>
        </is>
      </c>
      <c r="G736" s="19" t="inlineStr">
        <is>
          <t>12</t>
        </is>
      </c>
      <c r="H736" s="19" t="inlineStr">
        <is>
          <t>None</t>
        </is>
      </c>
      <c r="K736" s="19">
        <f>C736&amp;A736</f>
        <v/>
      </c>
      <c r="L736" s="19">
        <f>F736</f>
        <v/>
      </c>
    </row>
    <row r="737">
      <c r="A737" s="19" t="inlineStr">
        <is>
          <t>MASTER</t>
        </is>
      </c>
      <c r="B737" s="19" t="inlineStr">
        <is>
          <t>POPS＆ANIME</t>
        </is>
      </c>
      <c r="C737" s="19" t="inlineStr">
        <is>
          <t>ミライメモリーズ!</t>
        </is>
      </c>
      <c r="D737" s="19" t="inlineStr">
        <is>
          <t>None</t>
        </is>
      </c>
      <c r="E737" s="19" t="inlineStr">
        <is>
          <t>None</t>
        </is>
      </c>
      <c r="F737" s="19" t="inlineStr">
        <is>
          <t>12.6</t>
        </is>
      </c>
      <c r="G737" s="19" t="inlineStr">
        <is>
          <t>12</t>
        </is>
      </c>
      <c r="H737" s="19" t="inlineStr">
        <is>
          <t>None</t>
        </is>
      </c>
      <c r="K737" s="19">
        <f>C737&amp;A737</f>
        <v/>
      </c>
      <c r="L737" s="19">
        <f>F737</f>
        <v/>
      </c>
    </row>
    <row r="738">
      <c r="A738" s="19" t="inlineStr">
        <is>
          <t>EXPERT</t>
        </is>
      </c>
      <c r="B738" s="19" t="inlineStr">
        <is>
          <t>VARIETY</t>
        </is>
      </c>
      <c r="C738" s="19" t="inlineStr">
        <is>
          <t>BABYLON</t>
        </is>
      </c>
      <c r="D738" s="19" t="inlineStr">
        <is>
          <t>None</t>
        </is>
      </c>
      <c r="E738" s="19" t="inlineStr">
        <is>
          <t>None</t>
        </is>
      </c>
      <c r="F738" s="19" t="inlineStr">
        <is>
          <t>12.0</t>
        </is>
      </c>
      <c r="G738" s="19" t="inlineStr">
        <is>
          <t>12</t>
        </is>
      </c>
      <c r="H738" s="19" t="inlineStr">
        <is>
          <t>None</t>
        </is>
      </c>
      <c r="K738" s="19">
        <f>C738&amp;A738</f>
        <v/>
      </c>
      <c r="L738" s="19">
        <f>F738</f>
        <v/>
      </c>
    </row>
    <row r="739">
      <c r="A739" s="19" t="inlineStr">
        <is>
          <t>MASTER</t>
        </is>
      </c>
      <c r="B739" s="19" t="inlineStr">
        <is>
          <t>POPS＆ANIME</t>
        </is>
      </c>
      <c r="C739" s="19" t="inlineStr">
        <is>
          <t>うまぴょい伝説</t>
        </is>
      </c>
      <c r="D739" s="19" t="inlineStr">
        <is>
          <t>None</t>
        </is>
      </c>
      <c r="E739" s="19" t="inlineStr">
        <is>
          <t>None</t>
        </is>
      </c>
      <c r="F739" s="19" t="inlineStr">
        <is>
          <t>12.4</t>
        </is>
      </c>
      <c r="G739" s="19" t="inlineStr">
        <is>
          <t>12</t>
        </is>
      </c>
      <c r="H739" s="19" t="inlineStr">
        <is>
          <t>None</t>
        </is>
      </c>
      <c r="K739" s="19">
        <f>C739&amp;A739</f>
        <v/>
      </c>
      <c r="L739" s="19">
        <f>F739</f>
        <v/>
      </c>
    </row>
    <row r="740">
      <c r="A740" s="19" t="inlineStr">
        <is>
          <t>MASTER</t>
        </is>
      </c>
      <c r="B740" s="19" t="inlineStr">
        <is>
          <t>niconico</t>
        </is>
      </c>
      <c r="C740" s="19" t="inlineStr">
        <is>
          <t>幽霊東京</t>
        </is>
      </c>
      <c r="D740" s="19" t="inlineStr">
        <is>
          <t>None</t>
        </is>
      </c>
      <c r="E740" s="19" t="inlineStr">
        <is>
          <t>None</t>
        </is>
      </c>
      <c r="F740" s="19" t="inlineStr">
        <is>
          <t>12.2</t>
        </is>
      </c>
      <c r="G740" s="19" t="inlineStr">
        <is>
          <t>12</t>
        </is>
      </c>
      <c r="H740" s="19" t="inlineStr">
        <is>
          <t>None</t>
        </is>
      </c>
      <c r="K740" s="19">
        <f>C740&amp;A740</f>
        <v/>
      </c>
      <c r="L740" s="19">
        <f>F740</f>
        <v/>
      </c>
    </row>
    <row r="741">
      <c r="A741" s="19" t="inlineStr">
        <is>
          <t>EXPERT</t>
        </is>
      </c>
      <c r="B741" s="19" t="inlineStr">
        <is>
          <t>VARIETY</t>
        </is>
      </c>
      <c r="C741" s="19" t="inlineStr">
        <is>
          <t>8OROCHI</t>
        </is>
      </c>
      <c r="D741" s="19" t="inlineStr">
        <is>
          <t>None</t>
        </is>
      </c>
      <c r="E741" s="19" t="inlineStr">
        <is>
          <t>None</t>
        </is>
      </c>
      <c r="F741" s="19" t="inlineStr">
        <is>
          <t>12.4</t>
        </is>
      </c>
      <c r="G741" s="19" t="inlineStr">
        <is>
          <t>12</t>
        </is>
      </c>
      <c r="H741" s="19" t="inlineStr">
        <is>
          <t>None</t>
        </is>
      </c>
      <c r="K741" s="19">
        <f>C741&amp;A741</f>
        <v/>
      </c>
      <c r="L741" s="19">
        <f>F741</f>
        <v/>
      </c>
    </row>
    <row r="742">
      <c r="A742" s="19" t="inlineStr">
        <is>
          <t>EXPERT</t>
        </is>
      </c>
      <c r="B742" s="19" t="inlineStr">
        <is>
          <t>チュウマイ</t>
        </is>
      </c>
      <c r="C742" s="19" t="inlineStr">
        <is>
          <t>Alea jacta est!</t>
        </is>
      </c>
      <c r="D742" s="19" t="inlineStr">
        <is>
          <t>None</t>
        </is>
      </c>
      <c r="E742" s="19" t="inlineStr">
        <is>
          <t>None</t>
        </is>
      </c>
      <c r="F742" s="19" t="inlineStr">
        <is>
          <t>12.3</t>
        </is>
      </c>
      <c r="G742" s="19" t="inlineStr">
        <is>
          <t>12</t>
        </is>
      </c>
      <c r="H742" s="19" t="inlineStr">
        <is>
          <t>None</t>
        </is>
      </c>
      <c r="K742" s="19">
        <f>C742&amp;A742</f>
        <v/>
      </c>
      <c r="L742" s="19">
        <f>F742</f>
        <v/>
      </c>
    </row>
    <row r="743">
      <c r="A743" s="19" t="inlineStr">
        <is>
          <t>EXPERT</t>
        </is>
      </c>
      <c r="B743" s="19" t="inlineStr">
        <is>
          <t>オンゲキ</t>
        </is>
      </c>
      <c r="C743" s="19" t="inlineStr">
        <is>
          <t>Knocking Harder</t>
        </is>
      </c>
      <c r="D743" s="19" t="inlineStr">
        <is>
          <t>None</t>
        </is>
      </c>
      <c r="E743" s="19" t="inlineStr">
        <is>
          <t>None</t>
        </is>
      </c>
      <c r="F743" s="19" t="inlineStr">
        <is>
          <t>12.4</t>
        </is>
      </c>
      <c r="G743" s="19" t="inlineStr">
        <is>
          <t>12</t>
        </is>
      </c>
      <c r="H743" s="19" t="inlineStr">
        <is>
          <t>None</t>
        </is>
      </c>
      <c r="K743" s="19">
        <f>C743&amp;A743</f>
        <v/>
      </c>
      <c r="L743" s="19">
        <f>F743</f>
        <v/>
      </c>
    </row>
    <row r="744">
      <c r="A744" s="19" t="inlineStr">
        <is>
          <t>MASTER</t>
        </is>
      </c>
      <c r="B744" s="19" t="inlineStr">
        <is>
          <t>ボーナストラック</t>
        </is>
      </c>
      <c r="C744" s="19" t="inlineStr">
        <is>
          <t>Jump!! Jump!! Jump!! -星咲 あかりソロver.-</t>
        </is>
      </c>
      <c r="D744" s="19" t="inlineStr">
        <is>
          <t>None</t>
        </is>
      </c>
      <c r="E744" s="19" t="inlineStr">
        <is>
          <t>None</t>
        </is>
      </c>
      <c r="F744" s="19" t="inlineStr">
        <is>
          <t>None</t>
        </is>
      </c>
      <c r="G744" s="19" t="inlineStr">
        <is>
          <t>12</t>
        </is>
      </c>
      <c r="H744" s="19" t="inlineStr">
        <is>
          <t>None</t>
        </is>
      </c>
      <c r="K744" s="19">
        <f>C744&amp;A744</f>
        <v/>
      </c>
      <c r="L744" s="19">
        <f>F744</f>
        <v/>
      </c>
    </row>
    <row r="745">
      <c r="A745" s="19" t="inlineStr">
        <is>
          <t>MASTER</t>
        </is>
      </c>
      <c r="B745" s="19" t="inlineStr">
        <is>
          <t>ボーナストラック</t>
        </is>
      </c>
      <c r="C745" s="19" t="inlineStr">
        <is>
          <t>Jump!! Jump!! Jump!! -藤沢 柚子ソロver.-</t>
        </is>
      </c>
      <c r="D745" s="19" t="inlineStr">
        <is>
          <t>None</t>
        </is>
      </c>
      <c r="E745" s="19" t="inlineStr">
        <is>
          <t>None</t>
        </is>
      </c>
      <c r="F745" s="19" t="inlineStr">
        <is>
          <t>None</t>
        </is>
      </c>
      <c r="G745" s="19" t="inlineStr">
        <is>
          <t>12</t>
        </is>
      </c>
      <c r="H745" s="19" t="inlineStr">
        <is>
          <t>None</t>
        </is>
      </c>
      <c r="K745" s="19">
        <f>C745&amp;A745</f>
        <v/>
      </c>
      <c r="L745" s="19">
        <f>F745</f>
        <v/>
      </c>
    </row>
    <row r="746">
      <c r="A746" s="19" t="inlineStr">
        <is>
          <t>MASTER</t>
        </is>
      </c>
      <c r="B746" s="19" t="inlineStr">
        <is>
          <t>ボーナストラック</t>
        </is>
      </c>
      <c r="C746" s="19" t="inlineStr">
        <is>
          <t>Jump!! Jump!! Jump!! -三角 葵ソロver.-</t>
        </is>
      </c>
      <c r="D746" s="19" t="inlineStr">
        <is>
          <t>None</t>
        </is>
      </c>
      <c r="E746" s="19" t="inlineStr">
        <is>
          <t>None</t>
        </is>
      </c>
      <c r="F746" s="19" t="inlineStr">
        <is>
          <t>None</t>
        </is>
      </c>
      <c r="G746" s="19" t="inlineStr">
        <is>
          <t>12</t>
        </is>
      </c>
      <c r="H746" s="19" t="inlineStr">
        <is>
          <t>None</t>
        </is>
      </c>
      <c r="K746" s="19">
        <f>C746&amp;A746</f>
        <v/>
      </c>
      <c r="L746" s="19">
        <f>F746</f>
        <v/>
      </c>
    </row>
    <row r="747">
      <c r="A747" s="19" t="inlineStr">
        <is>
          <t>MASTER</t>
        </is>
      </c>
      <c r="B747" s="19" t="inlineStr">
        <is>
          <t>ボーナストラック</t>
        </is>
      </c>
      <c r="C747" s="19" t="inlineStr">
        <is>
          <t>Jump!! Jump!! Jump!! -逢坂 茜ソロver.-</t>
        </is>
      </c>
      <c r="D747" s="19" t="inlineStr">
        <is>
          <t>None</t>
        </is>
      </c>
      <c r="E747" s="19" t="inlineStr">
        <is>
          <t>None</t>
        </is>
      </c>
      <c r="F747" s="19" t="inlineStr">
        <is>
          <t>None</t>
        </is>
      </c>
      <c r="G747" s="19" t="inlineStr">
        <is>
          <t>12</t>
        </is>
      </c>
      <c r="H747" s="19" t="inlineStr">
        <is>
          <t>None</t>
        </is>
      </c>
      <c r="K747" s="19">
        <f>C747&amp;A747</f>
        <v/>
      </c>
      <c r="L747" s="19">
        <f>F747</f>
        <v/>
      </c>
    </row>
    <row r="748">
      <c r="A748" s="19" t="inlineStr">
        <is>
          <t>MASTER</t>
        </is>
      </c>
      <c r="B748" s="19" t="inlineStr">
        <is>
          <t>ボーナストラック</t>
        </is>
      </c>
      <c r="C748" s="19" t="inlineStr">
        <is>
          <t>Jump!! Jump!! Jump!! -高瀬 梨緒ソロver.-</t>
        </is>
      </c>
      <c r="D748" s="19" t="inlineStr">
        <is>
          <t>None</t>
        </is>
      </c>
      <c r="E748" s="19" t="inlineStr">
        <is>
          <t>None</t>
        </is>
      </c>
      <c r="F748" s="19" t="inlineStr">
        <is>
          <t>None</t>
        </is>
      </c>
      <c r="G748" s="19" t="inlineStr">
        <is>
          <t>12</t>
        </is>
      </c>
      <c r="H748" s="19" t="inlineStr">
        <is>
          <t>None</t>
        </is>
      </c>
      <c r="K748" s="19">
        <f>C748&amp;A748</f>
        <v/>
      </c>
      <c r="L748" s="19">
        <f>F748</f>
        <v/>
      </c>
    </row>
    <row r="749">
      <c r="A749" s="19" t="inlineStr">
        <is>
          <t>MASTER</t>
        </is>
      </c>
      <c r="B749" s="19" t="inlineStr">
        <is>
          <t>POPS＆ANIME</t>
        </is>
      </c>
      <c r="C749" s="19" t="inlineStr">
        <is>
          <t>シュガーソングとビターステップ</t>
        </is>
      </c>
      <c r="D749" s="19" t="inlineStr">
        <is>
          <t>976</t>
        </is>
      </c>
      <c r="E749" s="19" t="inlineStr">
        <is>
          <t>58</t>
        </is>
      </c>
      <c r="F749" s="19" t="inlineStr">
        <is>
          <t>11.8</t>
        </is>
      </c>
      <c r="G749" s="19" t="inlineStr">
        <is>
          <t>11+</t>
        </is>
      </c>
      <c r="H749" s="19" t="inlineStr">
        <is>
          <t>None</t>
        </is>
      </c>
      <c r="K749" s="19">
        <f>C749&amp;A749</f>
        <v/>
      </c>
      <c r="L749" s="19">
        <f>F749</f>
        <v/>
      </c>
    </row>
    <row r="750">
      <c r="A750" s="19" t="inlineStr">
        <is>
          <t>MASTER</t>
        </is>
      </c>
      <c r="B750" s="19" t="inlineStr">
        <is>
          <t>POPS＆ANIME</t>
        </is>
      </c>
      <c r="C750" s="19" t="inlineStr">
        <is>
          <t>回レ!雪月花</t>
        </is>
      </c>
      <c r="D750" s="19" t="inlineStr">
        <is>
          <t>1,087</t>
        </is>
      </c>
      <c r="E750" s="19" t="inlineStr">
        <is>
          <t>116</t>
        </is>
      </c>
      <c r="F750" s="19" t="inlineStr">
        <is>
          <t>11.8</t>
        </is>
      </c>
      <c r="G750" s="19" t="inlineStr">
        <is>
          <t>11+</t>
        </is>
      </c>
      <c r="H750" s="19" t="inlineStr">
        <is>
          <t>ジュエル10個消費</t>
        </is>
      </c>
      <c r="K750" s="19">
        <f>C750&amp;A750</f>
        <v/>
      </c>
      <c r="L750" s="19">
        <f>F750</f>
        <v/>
      </c>
    </row>
    <row r="751">
      <c r="A751" s="19" t="inlineStr">
        <is>
          <t>MASTER</t>
        </is>
      </c>
      <c r="B751" s="19" t="inlineStr">
        <is>
          <t>チュウマイ</t>
        </is>
      </c>
      <c r="C751" s="19" t="inlineStr">
        <is>
          <t>ＧＯ!ＧＯ!ラブリズム♥</t>
        </is>
      </c>
      <c r="D751" s="19" t="inlineStr">
        <is>
          <t>1,170</t>
        </is>
      </c>
      <c r="E751" s="19" t="inlineStr">
        <is>
          <t>72</t>
        </is>
      </c>
      <c r="F751" s="19" t="inlineStr">
        <is>
          <t>11.9</t>
        </is>
      </c>
      <c r="G751" s="19" t="inlineStr">
        <is>
          <t>11+</t>
        </is>
      </c>
      <c r="H751" s="19" t="inlineStr">
        <is>
          <t>ジュエル20個消費</t>
        </is>
      </c>
      <c r="K751" s="19">
        <f>C751&amp;A751</f>
        <v/>
      </c>
      <c r="L751" s="19">
        <f>F751</f>
        <v/>
      </c>
    </row>
    <row r="752">
      <c r="A752" s="19" t="inlineStr">
        <is>
          <t>MASTER</t>
        </is>
      </c>
      <c r="B752" s="19" t="inlineStr">
        <is>
          <t>POPS＆ANIME</t>
        </is>
      </c>
      <c r="C752" s="19" t="inlineStr">
        <is>
          <t>Los! Los! Los!</t>
        </is>
      </c>
      <c r="D752" s="19" t="inlineStr">
        <is>
          <t>836</t>
        </is>
      </c>
      <c r="E752" s="19" t="inlineStr">
        <is>
          <t>94</t>
        </is>
      </c>
      <c r="F752" s="19" t="inlineStr">
        <is>
          <t>11.9</t>
        </is>
      </c>
      <c r="G752" s="19" t="inlineStr">
        <is>
          <t>11+</t>
        </is>
      </c>
      <c r="H752" s="19" t="inlineStr">
        <is>
          <t>None</t>
        </is>
      </c>
      <c r="K752" s="19">
        <f>C752&amp;A752</f>
        <v/>
      </c>
      <c r="L752" s="19">
        <f>F752</f>
        <v/>
      </c>
    </row>
    <row r="753">
      <c r="A753" s="19" t="inlineStr">
        <is>
          <t>MASTER</t>
        </is>
      </c>
      <c r="B753" s="19" t="inlineStr">
        <is>
          <t>niconico</t>
        </is>
      </c>
      <c r="C753" s="19" t="inlineStr">
        <is>
          <t>天ノ弱</t>
        </is>
      </c>
      <c r="D753" s="19" t="inlineStr">
        <is>
          <t>937</t>
        </is>
      </c>
      <c r="E753" s="19" t="inlineStr">
        <is>
          <t>28</t>
        </is>
      </c>
      <c r="F753" s="19" t="inlineStr">
        <is>
          <t>11.9</t>
        </is>
      </c>
      <c r="G753" s="19" t="inlineStr">
        <is>
          <t>11+</t>
        </is>
      </c>
      <c r="H753" s="19" t="inlineStr">
        <is>
          <t>None</t>
        </is>
      </c>
      <c r="K753" s="19">
        <f>C753&amp;A753</f>
        <v/>
      </c>
      <c r="L753" s="19">
        <f>F753</f>
        <v/>
      </c>
    </row>
    <row r="754">
      <c r="A754" s="19" t="inlineStr">
        <is>
          <t>MASTER</t>
        </is>
      </c>
      <c r="B754" s="19" t="inlineStr">
        <is>
          <t>niconico</t>
        </is>
      </c>
      <c r="C754" s="19" t="inlineStr">
        <is>
          <t>おこちゃま戦争</t>
        </is>
      </c>
      <c r="D754" s="19" t="inlineStr">
        <is>
          <t>945</t>
        </is>
      </c>
      <c r="E754" s="19" t="inlineStr">
        <is>
          <t>45</t>
        </is>
      </c>
      <c r="F754" s="19" t="inlineStr">
        <is>
          <t>11.9</t>
        </is>
      </c>
      <c r="G754" s="19" t="inlineStr">
        <is>
          <t>11+</t>
        </is>
      </c>
      <c r="H754" s="19" t="inlineStr">
        <is>
          <t>ジュエル25個消費</t>
        </is>
      </c>
      <c r="K754" s="19">
        <f>C754&amp;A754</f>
        <v/>
      </c>
      <c r="L754" s="19">
        <f>F754</f>
        <v/>
      </c>
    </row>
    <row r="755">
      <c r="A755" s="19" t="inlineStr">
        <is>
          <t>MASTER</t>
        </is>
      </c>
      <c r="B755" s="19" t="inlineStr">
        <is>
          <t>オンゲキ</t>
        </is>
      </c>
      <c r="C755" s="19" t="inlineStr">
        <is>
          <t>タテマエと本心の大乱闘</t>
        </is>
      </c>
      <c r="D755" s="19" t="inlineStr">
        <is>
          <t>836</t>
        </is>
      </c>
      <c r="E755" s="19" t="inlineStr">
        <is>
          <t>121</t>
        </is>
      </c>
      <c r="F755" s="19" t="inlineStr">
        <is>
          <t>11.8</t>
        </is>
      </c>
      <c r="G755" s="19" t="inlineStr">
        <is>
          <t>11+</t>
        </is>
      </c>
      <c r="H755" s="19" t="inlineStr">
        <is>
          <t>None</t>
        </is>
      </c>
      <c r="K755" s="19">
        <f>C755&amp;A755</f>
        <v/>
      </c>
      <c r="L755" s="19">
        <f>F755</f>
        <v/>
      </c>
    </row>
    <row r="756">
      <c r="A756" s="19" t="inlineStr">
        <is>
          <t>MASTER</t>
        </is>
      </c>
      <c r="B756" s="19" t="inlineStr">
        <is>
          <t>niconico</t>
        </is>
      </c>
      <c r="C756" s="19" t="inlineStr">
        <is>
          <t>千本桜</t>
        </is>
      </c>
      <c r="D756" s="19" t="inlineStr">
        <is>
          <t>972</t>
        </is>
      </c>
      <c r="E756" s="19" t="inlineStr">
        <is>
          <t>155</t>
        </is>
      </c>
      <c r="F756" s="19" t="inlineStr">
        <is>
          <t>11.9</t>
        </is>
      </c>
      <c r="G756" s="19" t="inlineStr">
        <is>
          <t>11+</t>
        </is>
      </c>
      <c r="H756" s="19" t="inlineStr">
        <is>
          <t>None</t>
        </is>
      </c>
      <c r="K756" s="19">
        <f>C756&amp;A756</f>
        <v/>
      </c>
      <c r="L756" s="19">
        <f>F756</f>
        <v/>
      </c>
    </row>
    <row r="757">
      <c r="A757" s="19" t="inlineStr">
        <is>
          <t>EXPERT</t>
        </is>
      </c>
      <c r="B757" s="19" t="inlineStr">
        <is>
          <t>チュウマイ</t>
        </is>
      </c>
      <c r="C757" s="19" t="inlineStr">
        <is>
          <t>7thSense</t>
        </is>
      </c>
      <c r="D757" s="19" t="inlineStr">
        <is>
          <t>646</t>
        </is>
      </c>
      <c r="E757" s="19" t="inlineStr">
        <is>
          <t>77</t>
        </is>
      </c>
      <c r="F757" s="19" t="inlineStr">
        <is>
          <t>11.7</t>
        </is>
      </c>
      <c r="G757" s="19" t="inlineStr">
        <is>
          <t>11+</t>
        </is>
      </c>
      <c r="H757" s="19" t="inlineStr">
        <is>
          <t>ジュエル75個消費</t>
        </is>
      </c>
      <c r="K757" s="19">
        <f>C757&amp;A757</f>
        <v/>
      </c>
      <c r="L757" s="19">
        <f>F757</f>
        <v/>
      </c>
    </row>
    <row r="758">
      <c r="A758" s="19" t="inlineStr">
        <is>
          <t>MASTER</t>
        </is>
      </c>
      <c r="B758" s="19" t="inlineStr">
        <is>
          <t>niconico</t>
        </is>
      </c>
      <c r="C758" s="19" t="inlineStr">
        <is>
          <t>ブリキノダンス</t>
        </is>
      </c>
      <c r="D758" s="19" t="inlineStr">
        <is>
          <t>1,021</t>
        </is>
      </c>
      <c r="E758" s="19" t="inlineStr">
        <is>
          <t>178</t>
        </is>
      </c>
      <c r="F758" s="19" t="inlineStr">
        <is>
          <t>11.7</t>
        </is>
      </c>
      <c r="G758" s="19" t="inlineStr">
        <is>
          <t>11+</t>
        </is>
      </c>
      <c r="H758" s="19" t="inlineStr">
        <is>
          <t>None</t>
        </is>
      </c>
      <c r="K758" s="19">
        <f>C758&amp;A758</f>
        <v/>
      </c>
      <c r="L758" s="19">
        <f>F758</f>
        <v/>
      </c>
    </row>
    <row r="759">
      <c r="A759" s="19" t="inlineStr">
        <is>
          <t>EXPERT</t>
        </is>
      </c>
      <c r="B759" s="19" t="inlineStr">
        <is>
          <t>チュウマイ</t>
        </is>
      </c>
      <c r="C759" s="19" t="inlineStr">
        <is>
          <t>エンドマークに希望と涙を添えて</t>
        </is>
      </c>
      <c r="D759" s="19" t="inlineStr">
        <is>
          <t>871</t>
        </is>
      </c>
      <c r="E759" s="19" t="inlineStr">
        <is>
          <t>241</t>
        </is>
      </c>
      <c r="F759" s="19" t="inlineStr">
        <is>
          <t>11.8</t>
        </is>
      </c>
      <c r="G759" s="19" t="inlineStr">
        <is>
          <t>11+</t>
        </is>
      </c>
      <c r="H759" s="19" t="inlineStr">
        <is>
          <t>ジュエル90個消費</t>
        </is>
      </c>
      <c r="K759" s="19">
        <f>C759&amp;A759</f>
        <v/>
      </c>
      <c r="L759" s="19">
        <f>F759</f>
        <v/>
      </c>
    </row>
    <row r="760">
      <c r="A760" s="19" t="inlineStr">
        <is>
          <t>EXPERT</t>
        </is>
      </c>
      <c r="B760" s="19" t="inlineStr">
        <is>
          <t>niconico</t>
        </is>
      </c>
      <c r="C760" s="19" t="inlineStr">
        <is>
          <t>カミサマネジマキ</t>
        </is>
      </c>
      <c r="D760" s="19" t="inlineStr">
        <is>
          <t>956</t>
        </is>
      </c>
      <c r="E760" s="19" t="inlineStr">
        <is>
          <t>105</t>
        </is>
      </c>
      <c r="F760" s="19" t="inlineStr">
        <is>
          <t>11.7</t>
        </is>
      </c>
      <c r="G760" s="19" t="inlineStr">
        <is>
          <t>11+</t>
        </is>
      </c>
      <c r="H760" s="19" t="inlineStr">
        <is>
          <t>イベントジュエル 15個</t>
        </is>
      </c>
      <c r="K760" s="19">
        <f>C760&amp;A760</f>
        <v/>
      </c>
      <c r="L760" s="19">
        <f>F760</f>
        <v/>
      </c>
    </row>
    <row r="761">
      <c r="A761" s="19" t="inlineStr">
        <is>
          <t>EXPERT</t>
        </is>
      </c>
      <c r="B761" s="19" t="inlineStr">
        <is>
          <t>niconico</t>
        </is>
      </c>
      <c r="C761" s="19" t="inlineStr">
        <is>
          <t>初音ミクの消失</t>
        </is>
      </c>
      <c r="D761" s="19" t="inlineStr">
        <is>
          <t>749</t>
        </is>
      </c>
      <c r="E761" s="19" t="inlineStr">
        <is>
          <t>209</t>
        </is>
      </c>
      <c r="F761" s="19" t="inlineStr">
        <is>
          <t>11.7</t>
        </is>
      </c>
      <c r="G761" s="19" t="inlineStr">
        <is>
          <t>11+</t>
        </is>
      </c>
      <c r="H761" s="19" t="inlineStr">
        <is>
          <t>None</t>
        </is>
      </c>
      <c r="K761" s="19">
        <f>C761&amp;A761</f>
        <v/>
      </c>
      <c r="L761" s="19">
        <f>F761</f>
        <v/>
      </c>
    </row>
    <row r="762">
      <c r="A762" s="19" t="inlineStr">
        <is>
          <t>MASTER</t>
        </is>
      </c>
      <c r="B762" s="19" t="inlineStr">
        <is>
          <t>チュウマイ</t>
        </is>
      </c>
      <c r="C762" s="19" t="inlineStr">
        <is>
          <t>Sentimental Snow</t>
        </is>
      </c>
      <c r="D762" s="19" t="inlineStr">
        <is>
          <t>1,142</t>
        </is>
      </c>
      <c r="E762" s="19" t="inlineStr">
        <is>
          <t>72</t>
        </is>
      </c>
      <c r="F762" s="19" t="inlineStr">
        <is>
          <t>11.9</t>
        </is>
      </c>
      <c r="G762" s="19" t="inlineStr">
        <is>
          <t>11+</t>
        </is>
      </c>
      <c r="H762" s="19" t="inlineStr">
        <is>
          <t>None</t>
        </is>
      </c>
      <c r="K762" s="19">
        <f>C762&amp;A762</f>
        <v/>
      </c>
      <c r="L762" s="19">
        <f>F762</f>
        <v/>
      </c>
    </row>
    <row r="763">
      <c r="A763" s="19" t="inlineStr">
        <is>
          <t>EXPERT</t>
        </is>
      </c>
      <c r="B763" s="19" t="inlineStr">
        <is>
          <t>オンゲキ</t>
        </is>
      </c>
      <c r="C763" s="19" t="inlineStr">
        <is>
          <t>Touch and Go</t>
        </is>
      </c>
      <c r="D763" s="19" t="inlineStr">
        <is>
          <t>1,258</t>
        </is>
      </c>
      <c r="E763" s="19" t="inlineStr">
        <is>
          <t>228</t>
        </is>
      </c>
      <c r="F763" s="19" t="inlineStr">
        <is>
          <t>11.7</t>
        </is>
      </c>
      <c r="G763" s="19" t="inlineStr">
        <is>
          <t>11+</t>
        </is>
      </c>
      <c r="H763" s="19" t="inlineStr">
        <is>
          <t>None</t>
        </is>
      </c>
      <c r="K763" s="19">
        <f>C763&amp;A763</f>
        <v/>
      </c>
      <c r="L763" s="19">
        <f>F763</f>
        <v/>
      </c>
    </row>
    <row r="764">
      <c r="A764" s="19" t="inlineStr">
        <is>
          <t>EXPERT</t>
        </is>
      </c>
      <c r="B764" s="19" t="inlineStr">
        <is>
          <t>VARIETY</t>
        </is>
      </c>
      <c r="C764" s="19" t="inlineStr">
        <is>
          <t>FREEDOM DiVE (tpz Overcute Remix)</t>
        </is>
      </c>
      <c r="D764" s="19" t="inlineStr">
        <is>
          <t>1,401</t>
        </is>
      </c>
      <c r="E764" s="19" t="inlineStr">
        <is>
          <t>75</t>
        </is>
      </c>
      <c r="F764" s="19" t="inlineStr">
        <is>
          <t>11.9</t>
        </is>
      </c>
      <c r="G764" s="19" t="inlineStr">
        <is>
          <t>11+</t>
        </is>
      </c>
      <c r="H764" s="19" t="inlineStr">
        <is>
          <t>None</t>
        </is>
      </c>
      <c r="K764" s="19">
        <f>C764&amp;A764</f>
        <v/>
      </c>
      <c r="L764" s="19">
        <f>F764</f>
        <v/>
      </c>
    </row>
    <row r="765">
      <c r="A765" s="19" t="inlineStr">
        <is>
          <t>MASTER</t>
        </is>
      </c>
      <c r="B765" s="19" t="inlineStr">
        <is>
          <t>niconico</t>
        </is>
      </c>
      <c r="C765" s="19" t="inlineStr">
        <is>
          <t>ブレス・ユア・ブレス</t>
        </is>
      </c>
      <c r="D765" s="19" t="inlineStr">
        <is>
          <t>1,039</t>
        </is>
      </c>
      <c r="E765" s="19" t="inlineStr">
        <is>
          <t>169</t>
        </is>
      </c>
      <c r="F765" s="19" t="inlineStr">
        <is>
          <t>11.8</t>
        </is>
      </c>
      <c r="G765" s="19" t="inlineStr">
        <is>
          <t>11+</t>
        </is>
      </c>
      <c r="H765" s="19" t="inlineStr">
        <is>
          <t>None</t>
        </is>
      </c>
      <c r="K765" s="19">
        <f>C765&amp;A765</f>
        <v/>
      </c>
      <c r="L765" s="19">
        <f>F765</f>
        <v/>
      </c>
    </row>
    <row r="766">
      <c r="A766" s="19" t="inlineStr">
        <is>
          <t>MASTER</t>
        </is>
      </c>
      <c r="B766" s="19" t="inlineStr">
        <is>
          <t>POPS＆ANIME</t>
        </is>
      </c>
      <c r="C766" s="19" t="inlineStr">
        <is>
          <t>星のダイアローグ</t>
        </is>
      </c>
      <c r="D766" s="19" t="inlineStr">
        <is>
          <t>816</t>
        </is>
      </c>
      <c r="E766" s="19" t="inlineStr">
        <is>
          <t>130</t>
        </is>
      </c>
      <c r="F766" s="19" t="inlineStr">
        <is>
          <t>11.7</t>
        </is>
      </c>
      <c r="G766" s="19" t="inlineStr">
        <is>
          <t>11+</t>
        </is>
      </c>
      <c r="H766" s="19" t="inlineStr">
        <is>
          <t>None</t>
        </is>
      </c>
      <c r="K766" s="19">
        <f>C766&amp;A766</f>
        <v/>
      </c>
      <c r="L766" s="19">
        <f>F766</f>
        <v/>
      </c>
    </row>
    <row r="767">
      <c r="A767" s="19" t="inlineStr">
        <is>
          <t>EXPERT</t>
        </is>
      </c>
      <c r="B767" s="19" t="inlineStr">
        <is>
          <t>東方Project</t>
        </is>
      </c>
      <c r="C767" s="19" t="inlineStr">
        <is>
          <t>ウサテイ</t>
        </is>
      </c>
      <c r="D767" s="19" t="inlineStr">
        <is>
          <t>626</t>
        </is>
      </c>
      <c r="E767" s="19" t="inlineStr">
        <is>
          <t>138</t>
        </is>
      </c>
      <c r="F767" s="19" t="inlineStr">
        <is>
          <t>11.7</t>
        </is>
      </c>
      <c r="G767" s="19" t="inlineStr">
        <is>
          <t>11+</t>
        </is>
      </c>
      <c r="H767" s="19" t="inlineStr">
        <is>
          <t>None</t>
        </is>
      </c>
      <c r="K767" s="19">
        <f>C767&amp;A767</f>
        <v/>
      </c>
      <c r="L767" s="19">
        <f>F767</f>
        <v/>
      </c>
    </row>
    <row r="768">
      <c r="A768" s="19" t="inlineStr">
        <is>
          <t>EXPERT</t>
        </is>
      </c>
      <c r="B768" s="19" t="inlineStr">
        <is>
          <t>チュウマイ</t>
        </is>
      </c>
      <c r="C768" s="19" t="inlineStr">
        <is>
          <t>World Vanquisher</t>
        </is>
      </c>
      <c r="D768" s="19" t="inlineStr">
        <is>
          <t>1,314</t>
        </is>
      </c>
      <c r="E768" s="19" t="inlineStr">
        <is>
          <t>176</t>
        </is>
      </c>
      <c r="F768" s="19" t="inlineStr">
        <is>
          <t>11.9</t>
        </is>
      </c>
      <c r="G768" s="19" t="inlineStr">
        <is>
          <t>11+</t>
        </is>
      </c>
      <c r="H768" s="19" t="inlineStr">
        <is>
          <t>None</t>
        </is>
      </c>
      <c r="K768" s="19">
        <f>C768&amp;A768</f>
        <v/>
      </c>
      <c r="L768" s="19">
        <f>F768</f>
        <v/>
      </c>
    </row>
    <row r="769">
      <c r="A769" s="19" t="inlineStr">
        <is>
          <t>MASTER</t>
        </is>
      </c>
      <c r="B769" s="19" t="inlineStr">
        <is>
          <t>POPS＆ANIME</t>
        </is>
      </c>
      <c r="C769" s="19" t="inlineStr">
        <is>
          <t>お願い☆My Boy</t>
        </is>
      </c>
      <c r="D769" s="19" t="inlineStr">
        <is>
          <t>1,031</t>
        </is>
      </c>
      <c r="E769" s="19" t="inlineStr">
        <is>
          <t>88</t>
        </is>
      </c>
      <c r="F769" s="19" t="inlineStr">
        <is>
          <t>11.7</t>
        </is>
      </c>
      <c r="G769" s="19" t="inlineStr">
        <is>
          <t>11+</t>
        </is>
      </c>
      <c r="H769" s="19" t="inlineStr">
        <is>
          <t>None</t>
        </is>
      </c>
      <c r="K769" s="19">
        <f>C769&amp;A769</f>
        <v/>
      </c>
      <c r="L769" s="19">
        <f>F769</f>
        <v/>
      </c>
    </row>
    <row r="770">
      <c r="A770" s="19" t="inlineStr">
        <is>
          <t>MASTER</t>
        </is>
      </c>
      <c r="B770" s="19" t="inlineStr">
        <is>
          <t>niconico</t>
        </is>
      </c>
      <c r="C770" s="19" t="inlineStr">
        <is>
          <t>Snow Fairy Story</t>
        </is>
      </c>
      <c r="D770" s="19" t="inlineStr">
        <is>
          <t>894</t>
        </is>
      </c>
      <c r="E770" s="19" t="inlineStr">
        <is>
          <t>124</t>
        </is>
      </c>
      <c r="F770" s="19" t="inlineStr">
        <is>
          <t>11.9</t>
        </is>
      </c>
      <c r="G770" s="19" t="inlineStr">
        <is>
          <t>11+</t>
        </is>
      </c>
      <c r="H770" s="19" t="inlineStr">
        <is>
          <t>None</t>
        </is>
      </c>
      <c r="K770" s="19">
        <f>C770&amp;A770</f>
        <v/>
      </c>
      <c r="L770" s="19">
        <f>F770</f>
        <v/>
      </c>
    </row>
    <row r="771">
      <c r="A771" s="19" t="inlineStr">
        <is>
          <t>MASTER</t>
        </is>
      </c>
      <c r="B771" s="19" t="inlineStr">
        <is>
          <t>POPS＆ANIME</t>
        </is>
      </c>
      <c r="C771" s="19" t="inlineStr">
        <is>
          <t>Brave Song</t>
        </is>
      </c>
      <c r="D771" s="19" t="inlineStr">
        <is>
          <t>583</t>
        </is>
      </c>
      <c r="E771" s="19" t="inlineStr">
        <is>
          <t>34</t>
        </is>
      </c>
      <c r="F771" s="19" t="inlineStr">
        <is>
          <t>11.7</t>
        </is>
      </c>
      <c r="G771" s="19" t="inlineStr">
        <is>
          <t>11+</t>
        </is>
      </c>
      <c r="H771" s="19" t="inlineStr">
        <is>
          <t>None</t>
        </is>
      </c>
      <c r="K771" s="19">
        <f>C771&amp;A771</f>
        <v/>
      </c>
      <c r="L771" s="19">
        <f>F771</f>
        <v/>
      </c>
    </row>
    <row r="772">
      <c r="A772" s="19" t="inlineStr">
        <is>
          <t>EXPERT</t>
        </is>
      </c>
      <c r="B772" s="19" t="inlineStr">
        <is>
          <t>オンゲキ</t>
        </is>
      </c>
      <c r="C772" s="19" t="inlineStr">
        <is>
          <t>Sparkle</t>
        </is>
      </c>
      <c r="D772" s="19" t="inlineStr">
        <is>
          <t>910</t>
        </is>
      </c>
      <c r="E772" s="19" t="inlineStr">
        <is>
          <t>147</t>
        </is>
      </c>
      <c r="F772" s="19" t="inlineStr">
        <is>
          <t>11.8</t>
        </is>
      </c>
      <c r="G772" s="19" t="inlineStr">
        <is>
          <t>11+</t>
        </is>
      </c>
      <c r="H772" s="19" t="inlineStr">
        <is>
          <t>None</t>
        </is>
      </c>
      <c r="K772" s="19">
        <f>C772&amp;A772</f>
        <v/>
      </c>
      <c r="L772" s="19">
        <f>F772</f>
        <v/>
      </c>
    </row>
    <row r="773">
      <c r="A773" s="19" t="inlineStr">
        <is>
          <t>EXPERT</t>
        </is>
      </c>
      <c r="B773" s="19" t="inlineStr">
        <is>
          <t>オンゲキ</t>
        </is>
      </c>
      <c r="C773" s="19" t="inlineStr">
        <is>
          <t>Last Kingdom</t>
        </is>
      </c>
      <c r="D773" s="19" t="inlineStr">
        <is>
          <t>908</t>
        </is>
      </c>
      <c r="E773" s="19" t="inlineStr">
        <is>
          <t>52</t>
        </is>
      </c>
      <c r="F773" s="19" t="inlineStr">
        <is>
          <t>11.9</t>
        </is>
      </c>
      <c r="G773" s="19" t="inlineStr">
        <is>
          <t>11+</t>
        </is>
      </c>
      <c r="H773" s="19" t="inlineStr">
        <is>
          <t>None</t>
        </is>
      </c>
      <c r="K773" s="19">
        <f>C773&amp;A773</f>
        <v/>
      </c>
      <c r="L773" s="19">
        <f>F773</f>
        <v/>
      </c>
    </row>
    <row r="774">
      <c r="A774" s="19" t="inlineStr">
        <is>
          <t>MASTER</t>
        </is>
      </c>
      <c r="B774" s="19" t="inlineStr">
        <is>
          <t>POPS＆ANIME</t>
        </is>
      </c>
      <c r="C774" s="19" t="inlineStr">
        <is>
          <t>SmileAgain</t>
        </is>
      </c>
      <c r="D774" s="19" t="inlineStr">
        <is>
          <t>1,429</t>
        </is>
      </c>
      <c r="E774" s="19" t="inlineStr">
        <is>
          <t>112</t>
        </is>
      </c>
      <c r="F774" s="19" t="inlineStr">
        <is>
          <t>11.7</t>
        </is>
      </c>
      <c r="G774" s="19" t="inlineStr">
        <is>
          <t>11+</t>
        </is>
      </c>
      <c r="H774" s="19" t="inlineStr">
        <is>
          <t>None</t>
        </is>
      </c>
      <c r="K774" s="19">
        <f>C774&amp;A774</f>
        <v/>
      </c>
      <c r="L774" s="19">
        <f>F774</f>
        <v/>
      </c>
    </row>
    <row r="775">
      <c r="A775" s="19" t="inlineStr">
        <is>
          <t>EXPERT</t>
        </is>
      </c>
      <c r="B775" s="19" t="inlineStr">
        <is>
          <t>オンゲキ</t>
        </is>
      </c>
      <c r="C775" s="19" t="inlineStr">
        <is>
          <t>DAWNBREAKER</t>
        </is>
      </c>
      <c r="D775" s="19" t="inlineStr">
        <is>
          <t>952</t>
        </is>
      </c>
      <c r="E775" s="19" t="inlineStr">
        <is>
          <t>162</t>
        </is>
      </c>
      <c r="F775" s="19" t="inlineStr">
        <is>
          <t>11.8</t>
        </is>
      </c>
      <c r="G775" s="19" t="inlineStr">
        <is>
          <t>11+</t>
        </is>
      </c>
      <c r="H775" s="19" t="inlineStr">
        <is>
          <t>None</t>
        </is>
      </c>
      <c r="K775" s="19">
        <f>C775&amp;A775</f>
        <v/>
      </c>
      <c r="L775" s="19">
        <f>F775</f>
        <v/>
      </c>
    </row>
    <row r="776">
      <c r="A776" s="19" t="inlineStr">
        <is>
          <t>MASTER</t>
        </is>
      </c>
      <c r="B776" s="19" t="inlineStr">
        <is>
          <t>niconico</t>
        </is>
      </c>
      <c r="C776" s="19" t="inlineStr">
        <is>
          <t>Hand in Hand - livetune</t>
        </is>
      </c>
      <c r="D776" s="19" t="inlineStr">
        <is>
          <t>646</t>
        </is>
      </c>
      <c r="E776" s="19" t="inlineStr">
        <is>
          <t>97</t>
        </is>
      </c>
      <c r="F776" s="19" t="inlineStr">
        <is>
          <t>11.7</t>
        </is>
      </c>
      <c r="G776" s="19" t="inlineStr">
        <is>
          <t>11+</t>
        </is>
      </c>
      <c r="H776" s="19" t="inlineStr">
        <is>
          <t>None</t>
        </is>
      </c>
      <c r="K776" s="19">
        <f>C776&amp;A776</f>
        <v/>
      </c>
      <c r="L776" s="19">
        <f>F776</f>
        <v/>
      </c>
    </row>
    <row r="777">
      <c r="A777" s="19" t="inlineStr">
        <is>
          <t>EXPERT</t>
        </is>
      </c>
      <c r="B777" s="19" t="inlineStr">
        <is>
          <t>VARIETY</t>
        </is>
      </c>
      <c r="C777" s="19" t="inlineStr">
        <is>
          <t>felys -final remix-</t>
        </is>
      </c>
      <c r="D777" s="19" t="inlineStr">
        <is>
          <t>944</t>
        </is>
      </c>
      <c r="E777" s="19" t="inlineStr">
        <is>
          <t>223</t>
        </is>
      </c>
      <c r="F777" s="19" t="inlineStr">
        <is>
          <t>11.7</t>
        </is>
      </c>
      <c r="G777" s="19" t="inlineStr">
        <is>
          <t>11+</t>
        </is>
      </c>
      <c r="H777" s="19" t="inlineStr">
        <is>
          <t>None</t>
        </is>
      </c>
      <c r="K777" s="19">
        <f>C777&amp;A777</f>
        <v/>
      </c>
      <c r="L777" s="19">
        <f>F777</f>
        <v/>
      </c>
    </row>
    <row r="778">
      <c r="A778" s="19" t="inlineStr">
        <is>
          <t>EXPERT</t>
        </is>
      </c>
      <c r="B778" s="19" t="inlineStr">
        <is>
          <t>オンゲキ</t>
        </is>
      </c>
      <c r="C778" s="19" t="inlineStr">
        <is>
          <t>Lostwizz</t>
        </is>
      </c>
      <c r="D778" s="19" t="inlineStr">
        <is>
          <t>872</t>
        </is>
      </c>
      <c r="E778" s="19" t="inlineStr">
        <is>
          <t>138</t>
        </is>
      </c>
      <c r="F778" s="19" t="inlineStr">
        <is>
          <t>11.7</t>
        </is>
      </c>
      <c r="G778" s="19" t="inlineStr">
        <is>
          <t>11+</t>
        </is>
      </c>
      <c r="H778" s="19" t="inlineStr">
        <is>
          <t>None</t>
        </is>
      </c>
      <c r="K778" s="19">
        <f>C778&amp;A778</f>
        <v/>
      </c>
      <c r="L778" s="19">
        <f>F778</f>
        <v/>
      </c>
    </row>
    <row r="779">
      <c r="A779" s="19" t="inlineStr">
        <is>
          <t>EXPERT</t>
        </is>
      </c>
      <c r="B779" s="19" t="inlineStr">
        <is>
          <t>東方Project</t>
        </is>
      </c>
      <c r="C779" s="19" t="inlineStr">
        <is>
          <t>ナイト・オブ・ナイツ(xi Remix)</t>
        </is>
      </c>
      <c r="D779" s="19" t="inlineStr">
        <is>
          <t>1,334</t>
        </is>
      </c>
      <c r="E779" s="19" t="inlineStr">
        <is>
          <t>156</t>
        </is>
      </c>
      <c r="F779" s="19" t="inlineStr">
        <is>
          <t>11.9</t>
        </is>
      </c>
      <c r="G779" s="19" t="inlineStr">
        <is>
          <t>11+</t>
        </is>
      </c>
      <c r="H779" s="19" t="inlineStr">
        <is>
          <t>None</t>
        </is>
      </c>
      <c r="K779" s="19">
        <f>C779&amp;A779</f>
        <v/>
      </c>
      <c r="L779" s="19">
        <f>F779</f>
        <v/>
      </c>
    </row>
    <row r="780">
      <c r="A780" s="19" t="inlineStr">
        <is>
          <t>EXPERT</t>
        </is>
      </c>
      <c r="B780" s="19" t="inlineStr">
        <is>
          <t>オンゲキ</t>
        </is>
      </c>
      <c r="C780" s="19" t="inlineStr">
        <is>
          <t>LiftOff</t>
        </is>
      </c>
      <c r="D780" s="19" t="inlineStr">
        <is>
          <t>None</t>
        </is>
      </c>
      <c r="E780" s="19" t="inlineStr">
        <is>
          <t>None</t>
        </is>
      </c>
      <c r="F780" s="19" t="inlineStr">
        <is>
          <t>11.7</t>
        </is>
      </c>
      <c r="G780" s="19" t="inlineStr">
        <is>
          <t>11+</t>
        </is>
      </c>
      <c r="H780" s="19" t="inlineStr">
        <is>
          <t>None</t>
        </is>
      </c>
      <c r="K780" s="19">
        <f>C780&amp;A780</f>
        <v/>
      </c>
      <c r="L780" s="19">
        <f>F780</f>
        <v/>
      </c>
    </row>
    <row r="781">
      <c r="A781" s="19" t="inlineStr">
        <is>
          <t>EXPERT</t>
        </is>
      </c>
      <c r="B781" s="19" t="inlineStr">
        <is>
          <t>チュウマイ</t>
        </is>
      </c>
      <c r="C781" s="19" t="inlineStr">
        <is>
          <t>Climax</t>
        </is>
      </c>
      <c r="D781" s="19" t="inlineStr">
        <is>
          <t>1,308</t>
        </is>
      </c>
      <c r="E781" s="19" t="inlineStr">
        <is>
          <t>156</t>
        </is>
      </c>
      <c r="F781" s="19" t="inlineStr">
        <is>
          <t>11.8</t>
        </is>
      </c>
      <c r="G781" s="19" t="inlineStr">
        <is>
          <t>11+</t>
        </is>
      </c>
      <c r="H781" s="19" t="inlineStr">
        <is>
          <t>None</t>
        </is>
      </c>
      <c r="K781" s="19">
        <f>C781&amp;A781</f>
        <v/>
      </c>
      <c r="L781" s="19">
        <f>F781</f>
        <v/>
      </c>
    </row>
    <row r="782">
      <c r="A782" s="19" t="inlineStr">
        <is>
          <t>EXPERT</t>
        </is>
      </c>
      <c r="B782" s="19" t="inlineStr">
        <is>
          <t>オンゲキ</t>
        </is>
      </c>
      <c r="C782" s="19" t="inlineStr">
        <is>
          <t>Ruler Count,Zero</t>
        </is>
      </c>
      <c r="D782" s="19" t="inlineStr">
        <is>
          <t>894</t>
        </is>
      </c>
      <c r="E782" s="19" t="inlineStr">
        <is>
          <t>86</t>
        </is>
      </c>
      <c r="F782" s="19" t="inlineStr">
        <is>
          <t>11.7</t>
        </is>
      </c>
      <c r="G782" s="19" t="inlineStr">
        <is>
          <t>11+</t>
        </is>
      </c>
      <c r="H782" s="19" t="inlineStr">
        <is>
          <t>None</t>
        </is>
      </c>
      <c r="K782" s="19">
        <f>C782&amp;A782</f>
        <v/>
      </c>
      <c r="L782" s="19">
        <f>F782</f>
        <v/>
      </c>
    </row>
    <row r="783">
      <c r="A783" s="19" t="inlineStr">
        <is>
          <t>EXPERT</t>
        </is>
      </c>
      <c r="B783" s="19" t="inlineStr">
        <is>
          <t>オンゲキ</t>
        </is>
      </c>
      <c r="C783" s="19" t="inlineStr">
        <is>
          <t>A Day in the Patisserie</t>
        </is>
      </c>
      <c r="D783" s="19" t="inlineStr">
        <is>
          <t>None</t>
        </is>
      </c>
      <c r="E783" s="19" t="inlineStr">
        <is>
          <t>None</t>
        </is>
      </c>
      <c r="F783" s="19" t="inlineStr">
        <is>
          <t>11.9</t>
        </is>
      </c>
      <c r="G783" s="19" t="inlineStr">
        <is>
          <t>11+</t>
        </is>
      </c>
      <c r="H783" s="19" t="inlineStr">
        <is>
          <t>None</t>
        </is>
      </c>
      <c r="K783" s="19">
        <f>C783&amp;A783</f>
        <v/>
      </c>
      <c r="L783" s="19">
        <f>F783</f>
        <v/>
      </c>
    </row>
    <row r="784">
      <c r="A784" s="19" t="inlineStr">
        <is>
          <t>EXPERT</t>
        </is>
      </c>
      <c r="B784" s="19" t="inlineStr">
        <is>
          <t>チュウマイ</t>
        </is>
      </c>
      <c r="C784" s="19" t="inlineStr">
        <is>
          <t>シャッキーーン!!</t>
        </is>
      </c>
      <c r="D784" s="19" t="inlineStr">
        <is>
          <t>None</t>
        </is>
      </c>
      <c r="E784" s="19" t="inlineStr">
        <is>
          <t>None</t>
        </is>
      </c>
      <c r="F784" s="19" t="inlineStr">
        <is>
          <t>11.8</t>
        </is>
      </c>
      <c r="G784" s="19" t="inlineStr">
        <is>
          <t>11+</t>
        </is>
      </c>
      <c r="H784" s="19" t="inlineStr">
        <is>
          <t>None</t>
        </is>
      </c>
      <c r="K784" s="19">
        <f>C784&amp;A784</f>
        <v/>
      </c>
      <c r="L784" s="19">
        <f>F784</f>
        <v/>
      </c>
    </row>
    <row r="785">
      <c r="A785" s="19" t="inlineStr">
        <is>
          <t>EXPERT</t>
        </is>
      </c>
      <c r="B785" s="19" t="inlineStr">
        <is>
          <t>チュウマイ</t>
        </is>
      </c>
      <c r="C785" s="19" t="inlineStr">
        <is>
          <t>四月の雨</t>
        </is>
      </c>
      <c r="D785" s="19" t="inlineStr">
        <is>
          <t>None</t>
        </is>
      </c>
      <c r="E785" s="19" t="inlineStr">
        <is>
          <t>None</t>
        </is>
      </c>
      <c r="F785" s="19" t="inlineStr">
        <is>
          <t>11.7</t>
        </is>
      </c>
      <c r="G785" s="19" t="inlineStr">
        <is>
          <t>11+</t>
        </is>
      </c>
      <c r="H785" s="19" t="inlineStr">
        <is>
          <t>None</t>
        </is>
      </c>
      <c r="K785" s="19">
        <f>C785&amp;A785</f>
        <v/>
      </c>
      <c r="L785" s="19">
        <f>F785</f>
        <v/>
      </c>
    </row>
    <row r="786">
      <c r="A786" s="19" t="inlineStr">
        <is>
          <t>EXPERT</t>
        </is>
      </c>
      <c r="B786" s="19" t="inlineStr">
        <is>
          <t>VARIETY</t>
        </is>
      </c>
      <c r="C786" s="19" t="inlineStr">
        <is>
          <t>c.s.q.n.</t>
        </is>
      </c>
      <c r="D786" s="19" t="inlineStr">
        <is>
          <t>None</t>
        </is>
      </c>
      <c r="E786" s="19" t="inlineStr">
        <is>
          <t>None</t>
        </is>
      </c>
      <c r="F786" s="19" t="inlineStr">
        <is>
          <t>11.8</t>
        </is>
      </c>
      <c r="G786" s="19" t="inlineStr">
        <is>
          <t>11+</t>
        </is>
      </c>
      <c r="H786" s="19" t="inlineStr">
        <is>
          <t>None</t>
        </is>
      </c>
      <c r="K786" s="19">
        <f>C786&amp;A786</f>
        <v/>
      </c>
      <c r="L786" s="19">
        <f>F786</f>
        <v/>
      </c>
    </row>
    <row r="787">
      <c r="A787" s="19" t="inlineStr">
        <is>
          <t>EXPERT</t>
        </is>
      </c>
      <c r="B787" s="19" t="inlineStr">
        <is>
          <t>チュウマイ</t>
        </is>
      </c>
      <c r="C787" s="19" t="inlineStr">
        <is>
          <t>Secret Sleuth</t>
        </is>
      </c>
      <c r="D787" s="19" t="inlineStr">
        <is>
          <t>None</t>
        </is>
      </c>
      <c r="E787" s="19" t="inlineStr">
        <is>
          <t>None</t>
        </is>
      </c>
      <c r="F787" s="19" t="inlineStr">
        <is>
          <t>11.8</t>
        </is>
      </c>
      <c r="G787" s="19" t="inlineStr">
        <is>
          <t>11+</t>
        </is>
      </c>
      <c r="H787" s="19" t="inlineStr">
        <is>
          <t>None</t>
        </is>
      </c>
      <c r="K787" s="19">
        <f>C787&amp;A787</f>
        <v/>
      </c>
      <c r="L787" s="19">
        <f>F787</f>
        <v/>
      </c>
    </row>
    <row r="788">
      <c r="A788" s="19" t="inlineStr">
        <is>
          <t>EXPERT</t>
        </is>
      </c>
      <c r="B788" s="19" t="inlineStr">
        <is>
          <t>ボーナストラック</t>
        </is>
      </c>
      <c r="C788" s="19" t="inlineStr">
        <is>
          <t>Ruler Count,Zero -逢坂 茜ソロver.-</t>
        </is>
      </c>
      <c r="D788" s="19" t="inlineStr">
        <is>
          <t>None</t>
        </is>
      </c>
      <c r="E788" s="19" t="inlineStr">
        <is>
          <t>None</t>
        </is>
      </c>
      <c r="F788" s="19" t="inlineStr">
        <is>
          <t>None</t>
        </is>
      </c>
      <c r="G788" s="19" t="inlineStr">
        <is>
          <t>11+</t>
        </is>
      </c>
      <c r="H788" s="19" t="inlineStr">
        <is>
          <t>None</t>
        </is>
      </c>
      <c r="K788" s="19">
        <f>C788&amp;A788</f>
        <v/>
      </c>
      <c r="L788" s="19">
        <f>F788</f>
        <v/>
      </c>
    </row>
    <row r="789">
      <c r="A789" s="19" t="inlineStr">
        <is>
          <t>EXPERT</t>
        </is>
      </c>
      <c r="B789" s="19" t="inlineStr">
        <is>
          <t>ボーナストラック</t>
        </is>
      </c>
      <c r="C789" s="19" t="inlineStr">
        <is>
          <t>Ruler Count,Zero -九條 楓ソロver.-</t>
        </is>
      </c>
      <c r="D789" s="19" t="inlineStr">
        <is>
          <t>None</t>
        </is>
      </c>
      <c r="E789" s="19" t="inlineStr">
        <is>
          <t>None</t>
        </is>
      </c>
      <c r="F789" s="19" t="inlineStr">
        <is>
          <t>None</t>
        </is>
      </c>
      <c r="G789" s="19" t="inlineStr">
        <is>
          <t>11+</t>
        </is>
      </c>
      <c r="H789" s="19" t="inlineStr">
        <is>
          <t>None</t>
        </is>
      </c>
      <c r="K789" s="19">
        <f>C789&amp;A789</f>
        <v/>
      </c>
      <c r="L789" s="19">
        <f>F789</f>
        <v/>
      </c>
    </row>
    <row r="790">
      <c r="A790" s="19" t="inlineStr">
        <is>
          <t>EXPERT</t>
        </is>
      </c>
      <c r="B790" s="19" t="inlineStr">
        <is>
          <t>ボーナストラック</t>
        </is>
      </c>
      <c r="C790" s="19" t="inlineStr">
        <is>
          <t>Ruler Count,Zero -珠洲島 有栖ソロver.-</t>
        </is>
      </c>
      <c r="D790" s="19" t="inlineStr">
        <is>
          <t>None</t>
        </is>
      </c>
      <c r="E790" s="19" t="inlineStr">
        <is>
          <t>None</t>
        </is>
      </c>
      <c r="F790" s="19" t="inlineStr">
        <is>
          <t>None</t>
        </is>
      </c>
      <c r="G790" s="19" t="inlineStr">
        <is>
          <t>11+</t>
        </is>
      </c>
      <c r="H790" s="19" t="inlineStr">
        <is>
          <t>None</t>
        </is>
      </c>
      <c r="K790" s="19">
        <f>C790&amp;A790</f>
        <v/>
      </c>
      <c r="L790" s="19">
        <f>F790</f>
        <v/>
      </c>
    </row>
    <row r="791">
      <c r="A791" s="19" t="inlineStr">
        <is>
          <t>EXPERT</t>
        </is>
      </c>
      <c r="B791" s="19" t="inlineStr">
        <is>
          <t>東方Project</t>
        </is>
      </c>
      <c r="C791" s="19" t="inlineStr">
        <is>
          <t>LUNA DIAL -Version X-SAKUYA-</t>
        </is>
      </c>
      <c r="D791" s="19" t="inlineStr">
        <is>
          <t>None</t>
        </is>
      </c>
      <c r="E791" s="19" t="inlineStr">
        <is>
          <t>None</t>
        </is>
      </c>
      <c r="F791" s="19" t="inlineStr">
        <is>
          <t>11.7</t>
        </is>
      </c>
      <c r="G791" s="19" t="inlineStr">
        <is>
          <t>11+</t>
        </is>
      </c>
      <c r="H791" s="19" t="inlineStr">
        <is>
          <t>None</t>
        </is>
      </c>
      <c r="K791" s="19">
        <f>C791&amp;A791</f>
        <v/>
      </c>
      <c r="L791" s="19">
        <f>F791</f>
        <v/>
      </c>
    </row>
    <row r="792">
      <c r="A792" s="19" t="inlineStr">
        <is>
          <t>EXPERT</t>
        </is>
      </c>
      <c r="B792" s="19" t="inlineStr">
        <is>
          <t>VARIETY</t>
        </is>
      </c>
      <c r="C792" s="19" t="inlineStr">
        <is>
          <t>ニニ</t>
        </is>
      </c>
      <c r="D792" s="19" t="inlineStr">
        <is>
          <t>None</t>
        </is>
      </c>
      <c r="E792" s="19" t="inlineStr">
        <is>
          <t>None</t>
        </is>
      </c>
      <c r="F792" s="19" t="inlineStr">
        <is>
          <t>11.7</t>
        </is>
      </c>
      <c r="G792" s="19" t="inlineStr">
        <is>
          <t>11+</t>
        </is>
      </c>
      <c r="H792" s="19" t="inlineStr">
        <is>
          <t>None</t>
        </is>
      </c>
      <c r="K792" s="19">
        <f>C792&amp;A792</f>
        <v/>
      </c>
      <c r="L792" s="19">
        <f>F792</f>
        <v/>
      </c>
    </row>
    <row r="793">
      <c r="A793" s="19" t="inlineStr">
        <is>
          <t>EXPERT</t>
        </is>
      </c>
      <c r="B793" s="19" t="inlineStr">
        <is>
          <t>VARIETY</t>
        </is>
      </c>
      <c r="C793" s="19" t="inlineStr">
        <is>
          <t>ENERGY SYNERGY MATRIX</t>
        </is>
      </c>
      <c r="D793" s="19" t="inlineStr">
        <is>
          <t>None</t>
        </is>
      </c>
      <c r="E793" s="19" t="inlineStr">
        <is>
          <t>None</t>
        </is>
      </c>
      <c r="F793" s="19" t="inlineStr">
        <is>
          <t>11.9</t>
        </is>
      </c>
      <c r="G793" s="19" t="inlineStr">
        <is>
          <t>11+</t>
        </is>
      </c>
      <c r="H793" s="19" t="inlineStr">
        <is>
          <t>None</t>
        </is>
      </c>
      <c r="K793" s="19">
        <f>C793&amp;A793</f>
        <v/>
      </c>
      <c r="L793" s="19">
        <f>F793</f>
        <v/>
      </c>
    </row>
    <row r="794">
      <c r="A794" s="19" t="inlineStr">
        <is>
          <t>MASTER</t>
        </is>
      </c>
      <c r="B794" s="19" t="inlineStr">
        <is>
          <t>POPS＆ANIME</t>
        </is>
      </c>
      <c r="C794" s="19" t="inlineStr">
        <is>
          <t>なんどでも笑おう</t>
        </is>
      </c>
      <c r="D794" s="19" t="inlineStr">
        <is>
          <t>None</t>
        </is>
      </c>
      <c r="E794" s="19" t="inlineStr">
        <is>
          <t>None</t>
        </is>
      </c>
      <c r="F794" s="19" t="inlineStr">
        <is>
          <t>11.7</t>
        </is>
      </c>
      <c r="G794" s="19" t="inlineStr">
        <is>
          <t>11+</t>
        </is>
      </c>
      <c r="H794" s="19" t="inlineStr">
        <is>
          <t>None</t>
        </is>
      </c>
      <c r="K794" s="19">
        <f>C794&amp;A794</f>
        <v/>
      </c>
      <c r="L794" s="19">
        <f>F794</f>
        <v/>
      </c>
    </row>
    <row r="795">
      <c r="A795" s="19" t="inlineStr">
        <is>
          <t>EXPERT</t>
        </is>
      </c>
      <c r="B795" s="19" t="inlineStr">
        <is>
          <t>オンゲキ</t>
        </is>
      </c>
      <c r="C795" s="19" t="inlineStr">
        <is>
          <t>Island Breeze</t>
        </is>
      </c>
      <c r="D795" s="19" t="inlineStr">
        <is>
          <t>None</t>
        </is>
      </c>
      <c r="E795" s="19" t="inlineStr">
        <is>
          <t>None</t>
        </is>
      </c>
      <c r="F795" s="19" t="inlineStr">
        <is>
          <t>11.9</t>
        </is>
      </c>
      <c r="G795" s="19" t="inlineStr">
        <is>
          <t>11+</t>
        </is>
      </c>
      <c r="H795" s="19" t="inlineStr">
        <is>
          <t>None</t>
        </is>
      </c>
      <c r="K795" s="19">
        <f>C795&amp;A795</f>
        <v/>
      </c>
      <c r="L795" s="19">
        <f>F795</f>
        <v/>
      </c>
    </row>
    <row r="796">
      <c r="A796" s="19" t="inlineStr">
        <is>
          <t>EXPERT</t>
        </is>
      </c>
      <c r="B796" s="19" t="inlineStr">
        <is>
          <t>オンゲキ</t>
        </is>
      </c>
      <c r="C796" s="19" t="inlineStr">
        <is>
          <t>ICEBURN</t>
        </is>
      </c>
      <c r="D796" s="19" t="inlineStr">
        <is>
          <t>None</t>
        </is>
      </c>
      <c r="E796" s="19" t="inlineStr">
        <is>
          <t>None</t>
        </is>
      </c>
      <c r="F796" s="19" t="inlineStr">
        <is>
          <t>11.9</t>
        </is>
      </c>
      <c r="G796" s="19" t="inlineStr">
        <is>
          <t>11+</t>
        </is>
      </c>
      <c r="H796" s="19" t="inlineStr">
        <is>
          <t>None</t>
        </is>
      </c>
      <c r="K796" s="19">
        <f>C796&amp;A796</f>
        <v/>
      </c>
      <c r="L796" s="19">
        <f>F796</f>
        <v/>
      </c>
    </row>
    <row r="797">
      <c r="A797" s="19" t="inlineStr">
        <is>
          <t>MASTER</t>
        </is>
      </c>
      <c r="B797" s="19" t="inlineStr">
        <is>
          <t>オンゲキ</t>
        </is>
      </c>
      <c r="C797" s="19" t="inlineStr">
        <is>
          <t>STARTLINER</t>
        </is>
      </c>
      <c r="D797" s="19" t="inlineStr">
        <is>
          <t>819</t>
        </is>
      </c>
      <c r="E797" s="19" t="inlineStr">
        <is>
          <t>95</t>
        </is>
      </c>
      <c r="F797" s="19" t="inlineStr">
        <is>
          <t>11.2</t>
        </is>
      </c>
      <c r="G797" s="19" t="inlineStr">
        <is>
          <t>11</t>
        </is>
      </c>
      <c r="H797" s="19" t="inlineStr">
        <is>
          <t>ジュエル3個消費</t>
        </is>
      </c>
      <c r="K797" s="19">
        <f>C797&amp;A797</f>
        <v/>
      </c>
      <c r="L797" s="19">
        <f>F797</f>
        <v/>
      </c>
    </row>
    <row r="798">
      <c r="A798" s="19" t="inlineStr">
        <is>
          <t>MASTER</t>
        </is>
      </c>
      <c r="B798" s="19" t="inlineStr">
        <is>
          <t>オンゲキ</t>
        </is>
      </c>
      <c r="C798" s="19" t="inlineStr">
        <is>
          <t>Perfect Shining!!</t>
        </is>
      </c>
      <c r="D798" s="19" t="inlineStr">
        <is>
          <t>918</t>
        </is>
      </c>
      <c r="E798" s="19" t="inlineStr">
        <is>
          <t>133</t>
        </is>
      </c>
      <c r="F798" s="19" t="inlineStr">
        <is>
          <t>11.5</t>
        </is>
      </c>
      <c r="G798" s="19" t="inlineStr">
        <is>
          <t>11</t>
        </is>
      </c>
      <c r="H798" s="19" t="inlineStr">
        <is>
          <t>None</t>
        </is>
      </c>
      <c r="K798" s="19">
        <f>C798&amp;A798</f>
        <v/>
      </c>
      <c r="L798" s="19">
        <f>F798</f>
        <v/>
      </c>
    </row>
    <row r="799">
      <c r="A799" s="19" t="inlineStr">
        <is>
          <t>MASTER</t>
        </is>
      </c>
      <c r="B799" s="19" t="inlineStr">
        <is>
          <t>VARIETY</t>
        </is>
      </c>
      <c r="C799" s="19" t="inlineStr">
        <is>
          <t>檄!帝国華撃団</t>
        </is>
      </c>
      <c r="D799" s="19" t="inlineStr">
        <is>
          <t>817</t>
        </is>
      </c>
      <c r="E799" s="19" t="inlineStr">
        <is>
          <t>120</t>
        </is>
      </c>
      <c r="F799" s="19" t="inlineStr">
        <is>
          <t>11.4</t>
        </is>
      </c>
      <c r="G799" s="19" t="inlineStr">
        <is>
          <t>11</t>
        </is>
      </c>
      <c r="H799" s="19" t="inlineStr">
        <is>
          <t>None</t>
        </is>
      </c>
      <c r="K799" s="19">
        <f>C799&amp;A799</f>
        <v/>
      </c>
      <c r="L799" s="19">
        <f>F799</f>
        <v/>
      </c>
    </row>
    <row r="800">
      <c r="A800" s="19" t="inlineStr">
        <is>
          <t>MASTER</t>
        </is>
      </c>
      <c r="B800" s="19" t="inlineStr">
        <is>
          <t>オンゲキ</t>
        </is>
      </c>
      <c r="C800" s="19" t="inlineStr">
        <is>
          <t>みんな Happy!!</t>
        </is>
      </c>
      <c r="D800" s="19" t="inlineStr">
        <is>
          <t>971</t>
        </is>
      </c>
      <c r="E800" s="19" t="inlineStr">
        <is>
          <t>47</t>
        </is>
      </c>
      <c r="F800" s="19" t="inlineStr">
        <is>
          <t>11.5</t>
        </is>
      </c>
      <c r="G800" s="19" t="inlineStr">
        <is>
          <t>11</t>
        </is>
      </c>
      <c r="H800" s="19" t="inlineStr">
        <is>
          <t>None</t>
        </is>
      </c>
      <c r="K800" s="19">
        <f>C800&amp;A800</f>
        <v/>
      </c>
      <c r="L800" s="19">
        <f>F800</f>
        <v/>
      </c>
    </row>
    <row r="801">
      <c r="A801" s="19" t="inlineStr">
        <is>
          <t>EXPERT</t>
        </is>
      </c>
      <c r="B801" s="19" t="inlineStr">
        <is>
          <t>チュウマイ</t>
        </is>
      </c>
      <c r="C801" s="19" t="inlineStr">
        <is>
          <t>Hyper Active</t>
        </is>
      </c>
      <c r="D801" s="19" t="inlineStr">
        <is>
          <t>791</t>
        </is>
      </c>
      <c r="E801" s="19" t="inlineStr">
        <is>
          <t>129</t>
        </is>
      </c>
      <c r="F801" s="19" t="inlineStr">
        <is>
          <t>11.2</t>
        </is>
      </c>
      <c r="G801" s="19" t="inlineStr">
        <is>
          <t>11</t>
        </is>
      </c>
      <c r="H801" s="19" t="inlineStr">
        <is>
          <t>None</t>
        </is>
      </c>
      <c r="K801" s="19">
        <f>C801&amp;A801</f>
        <v/>
      </c>
      <c r="L801" s="19">
        <f>F801</f>
        <v/>
      </c>
    </row>
    <row r="802">
      <c r="A802" s="19" t="inlineStr">
        <is>
          <t>EXPERT</t>
        </is>
      </c>
      <c r="B802" s="19" t="inlineStr">
        <is>
          <t>チュウマイ</t>
        </is>
      </c>
      <c r="C802" s="19" t="inlineStr">
        <is>
          <t>AMAZING MIGHTYYYY!!!!</t>
        </is>
      </c>
      <c r="D802" s="19" t="inlineStr">
        <is>
          <t>743</t>
        </is>
      </c>
      <c r="E802" s="19" t="inlineStr">
        <is>
          <t>151</t>
        </is>
      </c>
      <c r="F802" s="19" t="inlineStr">
        <is>
          <t>11.0</t>
        </is>
      </c>
      <c r="G802" s="19" t="inlineStr">
        <is>
          <t>11</t>
        </is>
      </c>
      <c r="H802" s="19" t="inlineStr">
        <is>
          <t>None</t>
        </is>
      </c>
      <c r="K802" s="19">
        <f>C802&amp;A802</f>
        <v/>
      </c>
      <c r="L802" s="19">
        <f>F802</f>
        <v/>
      </c>
    </row>
    <row r="803">
      <c r="A803" s="19" t="inlineStr">
        <is>
          <t>EXPERT</t>
        </is>
      </c>
      <c r="B803" s="19" t="inlineStr">
        <is>
          <t>オンゲキ</t>
        </is>
      </c>
      <c r="C803" s="19" t="inlineStr">
        <is>
          <t>Ai Nov</t>
        </is>
      </c>
      <c r="D803" s="19" t="inlineStr">
        <is>
          <t>814</t>
        </is>
      </c>
      <c r="E803" s="19" t="inlineStr">
        <is>
          <t>182</t>
        </is>
      </c>
      <c r="F803" s="19" t="inlineStr">
        <is>
          <t>11.0</t>
        </is>
      </c>
      <c r="G803" s="19" t="inlineStr">
        <is>
          <t>11</t>
        </is>
      </c>
      <c r="H803" s="19" t="inlineStr">
        <is>
          <t>None</t>
        </is>
      </c>
      <c r="K803" s="19">
        <f>C803&amp;A803</f>
        <v/>
      </c>
      <c r="L803" s="19">
        <f>F803</f>
        <v/>
      </c>
    </row>
    <row r="804">
      <c r="A804" s="19" t="inlineStr">
        <is>
          <t>MASTER</t>
        </is>
      </c>
      <c r="B804" s="19" t="inlineStr">
        <is>
          <t>POPS＆ANIME</t>
        </is>
      </c>
      <c r="C804" s="19" t="inlineStr">
        <is>
          <t>鳥の詩</t>
        </is>
      </c>
      <c r="D804" s="19" t="inlineStr">
        <is>
          <t>943</t>
        </is>
      </c>
      <c r="E804" s="19" t="inlineStr">
        <is>
          <t>103</t>
        </is>
      </c>
      <c r="F804" s="19" t="inlineStr">
        <is>
          <t>11.3</t>
        </is>
      </c>
      <c r="G804" s="19" t="inlineStr">
        <is>
          <t>11</t>
        </is>
      </c>
      <c r="H804" s="19" t="inlineStr">
        <is>
          <t>ジュエル45個消費</t>
        </is>
      </c>
      <c r="K804" s="19">
        <f>C804&amp;A804</f>
        <v/>
      </c>
      <c r="L804" s="19">
        <f>F804</f>
        <v/>
      </c>
    </row>
    <row r="805">
      <c r="A805" s="19" t="inlineStr">
        <is>
          <t>MASTER</t>
        </is>
      </c>
      <c r="B805" s="19" t="inlineStr">
        <is>
          <t>チュウマイ</t>
        </is>
      </c>
      <c r="C805" s="19" t="inlineStr">
        <is>
          <t>First Twinkle</t>
        </is>
      </c>
      <c r="D805" s="19" t="inlineStr">
        <is>
          <t>1,163</t>
        </is>
      </c>
      <c r="E805" s="19" t="inlineStr">
        <is>
          <t>196</t>
        </is>
      </c>
      <c r="F805" s="19" t="inlineStr">
        <is>
          <t>11.4</t>
        </is>
      </c>
      <c r="G805" s="19" t="inlineStr">
        <is>
          <t>11</t>
        </is>
      </c>
      <c r="H805" s="19" t="inlineStr">
        <is>
          <t>ジュエル75個消費</t>
        </is>
      </c>
      <c r="K805" s="19">
        <f>C805&amp;A805</f>
        <v/>
      </c>
      <c r="L805" s="19">
        <f>F805</f>
        <v/>
      </c>
    </row>
    <row r="806">
      <c r="A806" s="19" t="inlineStr">
        <is>
          <t>EXPERT</t>
        </is>
      </c>
      <c r="B806" s="19" t="inlineStr">
        <is>
          <t>niconico</t>
        </is>
      </c>
      <c r="C806" s="19" t="inlineStr">
        <is>
          <t>初音ミクの激唱</t>
        </is>
      </c>
      <c r="D806" s="19" t="inlineStr">
        <is>
          <t>982</t>
        </is>
      </c>
      <c r="E806" s="19" t="inlineStr">
        <is>
          <t>139</t>
        </is>
      </c>
      <c r="F806" s="19" t="inlineStr">
        <is>
          <t>11.0</t>
        </is>
      </c>
      <c r="G806" s="19" t="inlineStr">
        <is>
          <t>11</t>
        </is>
      </c>
      <c r="H806" s="19" t="inlineStr">
        <is>
          <t>None</t>
        </is>
      </c>
      <c r="K806" s="19">
        <f>C806&amp;A806</f>
        <v/>
      </c>
      <c r="L806" s="19">
        <f>F806</f>
        <v/>
      </c>
    </row>
    <row r="807">
      <c r="A807" s="19" t="inlineStr">
        <is>
          <t>EXPERT</t>
        </is>
      </c>
      <c r="B807" s="19" t="inlineStr">
        <is>
          <t>VARIETY</t>
        </is>
      </c>
      <c r="C807" s="19" t="inlineStr">
        <is>
          <t>GOODRAGE</t>
        </is>
      </c>
      <c r="D807" s="19" t="inlineStr">
        <is>
          <t>704</t>
        </is>
      </c>
      <c r="E807" s="19" t="inlineStr">
        <is>
          <t>124</t>
        </is>
      </c>
      <c r="F807" s="19" t="inlineStr">
        <is>
          <t>11.5</t>
        </is>
      </c>
      <c r="G807" s="19" t="inlineStr">
        <is>
          <t>11</t>
        </is>
      </c>
      <c r="H807" s="19" t="inlineStr">
        <is>
          <t>イベントジュエル 30個</t>
        </is>
      </c>
      <c r="K807" s="19">
        <f>C807&amp;A807</f>
        <v/>
      </c>
      <c r="L807" s="19">
        <f>F807</f>
        <v/>
      </c>
    </row>
    <row r="808">
      <c r="A808" s="19" t="inlineStr">
        <is>
          <t>EXPERT</t>
        </is>
      </c>
      <c r="B808" s="19" t="inlineStr">
        <is>
          <t>オンゲキ</t>
        </is>
      </c>
      <c r="C808" s="19" t="inlineStr">
        <is>
          <t>アンハッピーリフレイン</t>
        </is>
      </c>
      <c r="D808" s="19" t="inlineStr">
        <is>
          <t>653</t>
        </is>
      </c>
      <c r="E808" s="19" t="inlineStr">
        <is>
          <t>86</t>
        </is>
      </c>
      <c r="F808" s="19" t="inlineStr">
        <is>
          <t>11.3</t>
        </is>
      </c>
      <c r="G808" s="19" t="inlineStr">
        <is>
          <t>11</t>
        </is>
      </c>
      <c r="H808" s="19" t="inlineStr">
        <is>
          <t>None</t>
        </is>
      </c>
      <c r="K808" s="19">
        <f>C808&amp;A808</f>
        <v/>
      </c>
      <c r="L808" s="19">
        <f>F808</f>
        <v/>
      </c>
    </row>
    <row r="809">
      <c r="A809" s="19" t="inlineStr">
        <is>
          <t>MASTER</t>
        </is>
      </c>
      <c r="B809" s="19" t="inlineStr">
        <is>
          <t>POPS＆ANIME</t>
        </is>
      </c>
      <c r="C809" s="19" t="inlineStr">
        <is>
          <t>Cream＋Mint</t>
        </is>
      </c>
      <c r="D809" s="19" t="inlineStr">
        <is>
          <t>768</t>
        </is>
      </c>
      <c r="E809" s="19" t="inlineStr">
        <is>
          <t>59</t>
        </is>
      </c>
      <c r="F809" s="19" t="inlineStr">
        <is>
          <t>11.4</t>
        </is>
      </c>
      <c r="G809" s="19" t="inlineStr">
        <is>
          <t>11</t>
        </is>
      </c>
      <c r="H809" s="19" t="inlineStr">
        <is>
          <t>None</t>
        </is>
      </c>
      <c r="K809" s="19">
        <f>C809&amp;A809</f>
        <v/>
      </c>
      <c r="L809" s="19">
        <f>F809</f>
        <v/>
      </c>
    </row>
    <row r="810">
      <c r="A810" s="19" t="inlineStr">
        <is>
          <t>EXPERT</t>
        </is>
      </c>
      <c r="B810" s="19" t="inlineStr">
        <is>
          <t>オンゲキ</t>
        </is>
      </c>
      <c r="C810" s="19" t="inlineStr">
        <is>
          <t>Death Doll</t>
        </is>
      </c>
      <c r="D810" s="19" t="inlineStr">
        <is>
          <t>887</t>
        </is>
      </c>
      <c r="E810" s="19" t="inlineStr">
        <is>
          <t>92</t>
        </is>
      </c>
      <c r="F810" s="19" t="inlineStr">
        <is>
          <t>11.2</t>
        </is>
      </c>
      <c r="G810" s="19" t="inlineStr">
        <is>
          <t>11</t>
        </is>
      </c>
      <c r="H810" s="19" t="inlineStr">
        <is>
          <t>None</t>
        </is>
      </c>
      <c r="K810" s="19">
        <f>C810&amp;A810</f>
        <v/>
      </c>
      <c r="L810" s="19">
        <f>F810</f>
        <v/>
      </c>
    </row>
    <row r="811">
      <c r="A811" s="19" t="inlineStr">
        <is>
          <t>MASTER</t>
        </is>
      </c>
      <c r="B811" s="19" t="inlineStr">
        <is>
          <t>POPS＆ANIME</t>
        </is>
      </c>
      <c r="C811" s="19" t="inlineStr">
        <is>
          <t>Lost Princess</t>
        </is>
      </c>
      <c r="D811" s="19" t="inlineStr">
        <is>
          <t>1,332</t>
        </is>
      </c>
      <c r="E811" s="19" t="inlineStr">
        <is>
          <t>179</t>
        </is>
      </c>
      <c r="F811" s="19" t="inlineStr">
        <is>
          <t>11.6</t>
        </is>
      </c>
      <c r="G811" s="19" t="inlineStr">
        <is>
          <t>11</t>
        </is>
      </c>
      <c r="H811" s="19" t="inlineStr">
        <is>
          <t>None</t>
        </is>
      </c>
      <c r="K811" s="19">
        <f>C811&amp;A811</f>
        <v/>
      </c>
      <c r="L811" s="19">
        <f>F811</f>
        <v/>
      </c>
    </row>
    <row r="812">
      <c r="A812" s="19" t="inlineStr">
        <is>
          <t>EXPERT</t>
        </is>
      </c>
      <c r="B812" s="19" t="inlineStr">
        <is>
          <t>VARIETY</t>
        </is>
      </c>
      <c r="C812" s="19" t="inlineStr">
        <is>
          <t>conflict</t>
        </is>
      </c>
      <c r="D812" s="19" t="inlineStr">
        <is>
          <t>993</t>
        </is>
      </c>
      <c r="E812" s="19" t="inlineStr">
        <is>
          <t>176</t>
        </is>
      </c>
      <c r="F812" s="19" t="inlineStr">
        <is>
          <t>11.4</t>
        </is>
      </c>
      <c r="G812" s="19" t="inlineStr">
        <is>
          <t>11</t>
        </is>
      </c>
      <c r="H812" s="19" t="inlineStr">
        <is>
          <t>None</t>
        </is>
      </c>
      <c r="K812" s="19">
        <f>C812&amp;A812</f>
        <v/>
      </c>
      <c r="L812" s="19">
        <f>F812</f>
        <v/>
      </c>
    </row>
    <row r="813">
      <c r="A813" s="19" t="inlineStr">
        <is>
          <t>EXPERT</t>
        </is>
      </c>
      <c r="B813" s="19" t="inlineStr">
        <is>
          <t>niconico</t>
        </is>
      </c>
      <c r="C813" s="19" t="inlineStr">
        <is>
          <t>人生リセットボタン</t>
        </is>
      </c>
      <c r="D813" s="19" t="inlineStr">
        <is>
          <t>874</t>
        </is>
      </c>
      <c r="E813" s="19" t="inlineStr">
        <is>
          <t>172</t>
        </is>
      </c>
      <c r="F813" s="19" t="inlineStr">
        <is>
          <t>11.3</t>
        </is>
      </c>
      <c r="G813" s="19" t="inlineStr">
        <is>
          <t>11</t>
        </is>
      </c>
      <c r="H813" s="19" t="inlineStr">
        <is>
          <t>2019/8/8通常配信</t>
        </is>
      </c>
      <c r="K813" s="19">
        <f>C813&amp;A813</f>
        <v/>
      </c>
      <c r="L813" s="19">
        <f>F813</f>
        <v/>
      </c>
    </row>
    <row r="814">
      <c r="A814" s="19" t="inlineStr">
        <is>
          <t>EXPERT</t>
        </is>
      </c>
      <c r="B814" s="19" t="inlineStr">
        <is>
          <t>オンゲキ</t>
        </is>
      </c>
      <c r="C814" s="19" t="inlineStr">
        <is>
          <t>Baqeela</t>
        </is>
      </c>
      <c r="D814" s="19" t="inlineStr">
        <is>
          <t>1,118</t>
        </is>
      </c>
      <c r="E814" s="19" t="inlineStr">
        <is>
          <t>131</t>
        </is>
      </c>
      <c r="F814" s="19" t="inlineStr">
        <is>
          <t>11.4</t>
        </is>
      </c>
      <c r="G814" s="19" t="inlineStr">
        <is>
          <t>11</t>
        </is>
      </c>
      <c r="H814" s="19" t="inlineStr">
        <is>
          <t>None</t>
        </is>
      </c>
      <c r="K814" s="19">
        <f>C814&amp;A814</f>
        <v/>
      </c>
      <c r="L814" s="19">
        <f>F814</f>
        <v/>
      </c>
    </row>
    <row r="815">
      <c r="A815" s="19" t="inlineStr">
        <is>
          <t>EXPERT</t>
        </is>
      </c>
      <c r="B815" s="19" t="inlineStr">
        <is>
          <t>オンゲキ</t>
        </is>
      </c>
      <c r="C815" s="19" t="inlineStr">
        <is>
          <t>Lazy Addiction</t>
        </is>
      </c>
      <c r="D815" s="19" t="inlineStr">
        <is>
          <t>1,058</t>
        </is>
      </c>
      <c r="E815" s="19" t="inlineStr">
        <is>
          <t>212</t>
        </is>
      </c>
      <c r="F815" s="19" t="inlineStr">
        <is>
          <t>11.6</t>
        </is>
      </c>
      <c r="G815" s="19" t="inlineStr">
        <is>
          <t>11</t>
        </is>
      </c>
      <c r="H815" s="19" t="inlineStr">
        <is>
          <t>None</t>
        </is>
      </c>
      <c r="K815" s="19">
        <f>C815&amp;A815</f>
        <v/>
      </c>
      <c r="L815" s="19">
        <f>F815</f>
        <v/>
      </c>
    </row>
    <row r="816">
      <c r="A816" s="19" t="inlineStr">
        <is>
          <t>EXPERT</t>
        </is>
      </c>
      <c r="B816" s="19" t="inlineStr">
        <is>
          <t>東方Project</t>
        </is>
      </c>
      <c r="C816" s="19" t="inlineStr">
        <is>
          <t>患部で止まってすぐ溶ける～狂気の優曇華院</t>
        </is>
      </c>
      <c r="D816" s="19" t="inlineStr">
        <is>
          <t>543</t>
        </is>
      </c>
      <c r="E816" s="19" t="inlineStr">
        <is>
          <t>277</t>
        </is>
      </c>
      <c r="F816" s="19" t="inlineStr">
        <is>
          <t>11.0</t>
        </is>
      </c>
      <c r="G816" s="19" t="inlineStr">
        <is>
          <t>11</t>
        </is>
      </c>
      <c r="H816" s="19" t="inlineStr">
        <is>
          <t>None</t>
        </is>
      </c>
      <c r="K816" s="19">
        <f>C816&amp;A816</f>
        <v/>
      </c>
      <c r="L816" s="19">
        <f>F816</f>
        <v/>
      </c>
    </row>
    <row r="817">
      <c r="A817" s="19" t="inlineStr">
        <is>
          <t>EXPERT</t>
        </is>
      </c>
      <c r="B817" s="19" t="inlineStr">
        <is>
          <t>東方Project</t>
        </is>
      </c>
      <c r="C817" s="19" t="inlineStr">
        <is>
          <t>Imperishable Night 2006(2016 Refine)</t>
        </is>
      </c>
      <c r="D817" s="19" t="inlineStr">
        <is>
          <t>1,096</t>
        </is>
      </c>
      <c r="E817" s="19" t="inlineStr">
        <is>
          <t>88</t>
        </is>
      </c>
      <c r="F817" s="19" t="inlineStr">
        <is>
          <t>11.6</t>
        </is>
      </c>
      <c r="G817" s="19" t="inlineStr">
        <is>
          <t>11</t>
        </is>
      </c>
      <c r="H817" s="19" t="inlineStr">
        <is>
          <t>None</t>
        </is>
      </c>
      <c r="K817" s="19">
        <f>C817&amp;A817</f>
        <v/>
      </c>
      <c r="L817" s="19">
        <f>F817</f>
        <v/>
      </c>
    </row>
    <row r="818">
      <c r="A818" s="19" t="inlineStr">
        <is>
          <t>EXPERT</t>
        </is>
      </c>
      <c r="B818" s="19" t="inlineStr">
        <is>
          <t>niconico</t>
        </is>
      </c>
      <c r="C818" s="19" t="inlineStr">
        <is>
          <t>裏表ラバーズ</t>
        </is>
      </c>
      <c r="D818" s="19" t="inlineStr">
        <is>
          <t>747</t>
        </is>
      </c>
      <c r="E818" s="19" t="inlineStr">
        <is>
          <t>99</t>
        </is>
      </c>
      <c r="F818" s="19" t="inlineStr">
        <is>
          <t>11.3</t>
        </is>
      </c>
      <c r="G818" s="19" t="inlineStr">
        <is>
          <t>11</t>
        </is>
      </c>
      <c r="H818" s="19" t="inlineStr">
        <is>
          <t>2019/11/14 通常配信</t>
        </is>
      </c>
      <c r="K818" s="19">
        <f>C818&amp;A818</f>
        <v/>
      </c>
      <c r="L818" s="19">
        <f>F818</f>
        <v/>
      </c>
    </row>
    <row r="819">
      <c r="A819" s="19" t="inlineStr">
        <is>
          <t>EXPERT</t>
        </is>
      </c>
      <c r="B819" s="19" t="inlineStr">
        <is>
          <t>niconico</t>
        </is>
      </c>
      <c r="C819" s="19" t="inlineStr">
        <is>
          <t>こどものしくみ</t>
        </is>
      </c>
      <c r="D819" s="19" t="inlineStr">
        <is>
          <t>988</t>
        </is>
      </c>
      <c r="E819" s="19" t="inlineStr">
        <is>
          <t>113</t>
        </is>
      </c>
      <c r="F819" s="19" t="inlineStr">
        <is>
          <t>11.0</t>
        </is>
      </c>
      <c r="G819" s="19" t="inlineStr">
        <is>
          <t>11</t>
        </is>
      </c>
      <c r="H819" s="19" t="inlineStr">
        <is>
          <t>2019/11/28 通常配信</t>
        </is>
      </c>
      <c r="K819" s="19">
        <f>C819&amp;A819</f>
        <v/>
      </c>
      <c r="L819" s="19">
        <f>F819</f>
        <v/>
      </c>
    </row>
    <row r="820">
      <c r="A820" s="19" t="inlineStr">
        <is>
          <t>EXPERT</t>
        </is>
      </c>
      <c r="B820" s="19" t="inlineStr">
        <is>
          <t>オンゲキ</t>
        </is>
      </c>
      <c r="C820" s="19" t="inlineStr">
        <is>
          <t>Honey Bear</t>
        </is>
      </c>
      <c r="D820" s="19" t="inlineStr">
        <is>
          <t>821</t>
        </is>
      </c>
      <c r="E820" s="19" t="inlineStr">
        <is>
          <t>88</t>
        </is>
      </c>
      <c r="F820" s="19" t="inlineStr">
        <is>
          <t>11.0</t>
        </is>
      </c>
      <c r="G820" s="19" t="inlineStr">
        <is>
          <t>11</t>
        </is>
      </c>
      <c r="H820" s="19" t="inlineStr">
        <is>
          <t>None</t>
        </is>
      </c>
      <c r="K820" s="19">
        <f>C820&amp;A820</f>
        <v/>
      </c>
      <c r="L820" s="19">
        <f>F820</f>
        <v/>
      </c>
    </row>
    <row r="821">
      <c r="A821" s="19" t="inlineStr">
        <is>
          <t>EXPERT</t>
        </is>
      </c>
      <c r="B821" s="19" t="inlineStr">
        <is>
          <t>チュウマイ</t>
        </is>
      </c>
      <c r="C821" s="19" t="inlineStr">
        <is>
          <t>Change Our MIRAI! (Our 7 Lights)</t>
        </is>
      </c>
      <c r="D821" s="19" t="inlineStr">
        <is>
          <t>1,053</t>
        </is>
      </c>
      <c r="E821" s="19" t="inlineStr">
        <is>
          <t>111</t>
        </is>
      </c>
      <c r="F821" s="19" t="inlineStr">
        <is>
          <t>11.0</t>
        </is>
      </c>
      <c r="G821" s="19" t="inlineStr">
        <is>
          <t>11</t>
        </is>
      </c>
      <c r="H821" s="19" t="inlineStr">
        <is>
          <t>None</t>
        </is>
      </c>
      <c r="K821" s="19">
        <f>C821&amp;A821</f>
        <v/>
      </c>
      <c r="L821" s="19">
        <f>F821</f>
        <v/>
      </c>
    </row>
    <row r="822">
      <c r="A822" s="19" t="inlineStr">
        <is>
          <t>EXPERT</t>
        </is>
      </c>
      <c r="B822" s="19" t="inlineStr">
        <is>
          <t>オンゲキ</t>
        </is>
      </c>
      <c r="C822" s="19" t="inlineStr">
        <is>
          <t>Radiance</t>
        </is>
      </c>
      <c r="D822" s="19" t="inlineStr">
        <is>
          <t>952</t>
        </is>
      </c>
      <c r="E822" s="19" t="inlineStr">
        <is>
          <t>100</t>
        </is>
      </c>
      <c r="F822" s="19" t="inlineStr">
        <is>
          <t>11.5</t>
        </is>
      </c>
      <c r="G822" s="19" t="inlineStr">
        <is>
          <t>11</t>
        </is>
      </c>
      <c r="H822" s="19" t="inlineStr">
        <is>
          <t>None</t>
        </is>
      </c>
      <c r="K822" s="19">
        <f>C822&amp;A822</f>
        <v/>
      </c>
      <c r="L822" s="19">
        <f>F822</f>
        <v/>
      </c>
    </row>
    <row r="823">
      <c r="A823" s="19" t="inlineStr">
        <is>
          <t>EXPERT</t>
        </is>
      </c>
      <c r="B823" s="19" t="inlineStr">
        <is>
          <t>チュウマイ</t>
        </is>
      </c>
      <c r="C823" s="19" t="inlineStr">
        <is>
          <t>folern</t>
        </is>
      </c>
      <c r="D823" s="19" t="inlineStr">
        <is>
          <t>1,191</t>
        </is>
      </c>
      <c r="E823" s="19" t="inlineStr">
        <is>
          <t>116</t>
        </is>
      </c>
      <c r="F823" s="19" t="inlineStr">
        <is>
          <t>11.5</t>
        </is>
      </c>
      <c r="G823" s="19" t="inlineStr">
        <is>
          <t>11</t>
        </is>
      </c>
      <c r="H823" s="19" t="inlineStr">
        <is>
          <t>None</t>
        </is>
      </c>
      <c r="K823" s="19">
        <f>C823&amp;A823</f>
        <v/>
      </c>
      <c r="L823" s="19">
        <f>F823</f>
        <v/>
      </c>
    </row>
    <row r="824">
      <c r="A824" s="19" t="inlineStr">
        <is>
          <t>EXPERT</t>
        </is>
      </c>
      <c r="B824" s="19" t="inlineStr">
        <is>
          <t>東方Project</t>
        </is>
      </c>
      <c r="C824" s="19" t="inlineStr">
        <is>
          <t>Doll Judgment</t>
        </is>
      </c>
      <c r="D824" s="19" t="inlineStr">
        <is>
          <t>944</t>
        </is>
      </c>
      <c r="E824" s="19" t="inlineStr">
        <is>
          <t>197</t>
        </is>
      </c>
      <c r="F824" s="19" t="inlineStr">
        <is>
          <t>11.1</t>
        </is>
      </c>
      <c r="G824" s="19" t="inlineStr">
        <is>
          <t>11</t>
        </is>
      </c>
      <c r="H824" s="19" t="inlineStr">
        <is>
          <t>None</t>
        </is>
      </c>
      <c r="K824" s="19">
        <f>C824&amp;A824</f>
        <v/>
      </c>
      <c r="L824" s="19">
        <f>F824</f>
        <v/>
      </c>
    </row>
    <row r="825">
      <c r="A825" s="19" t="inlineStr">
        <is>
          <t>EXPERT</t>
        </is>
      </c>
      <c r="B825" s="19" t="inlineStr">
        <is>
          <t>チュウマイ</t>
        </is>
      </c>
      <c r="C825" s="19" t="inlineStr">
        <is>
          <t>BOKUTO</t>
        </is>
      </c>
      <c r="D825" s="19" t="inlineStr">
        <is>
          <t>921</t>
        </is>
      </c>
      <c r="E825" s="19" t="inlineStr">
        <is>
          <t>167</t>
        </is>
      </c>
      <c r="F825" s="19" t="inlineStr">
        <is>
          <t>11.3</t>
        </is>
      </c>
      <c r="G825" s="19" t="inlineStr">
        <is>
          <t>11</t>
        </is>
      </c>
      <c r="H825" s="19" t="inlineStr">
        <is>
          <t>2020/2/13 通常配信</t>
        </is>
      </c>
      <c r="K825" s="19">
        <f>C825&amp;A825</f>
        <v/>
      </c>
      <c r="L825" s="19">
        <f>F825</f>
        <v/>
      </c>
    </row>
    <row r="826">
      <c r="A826" s="19" t="inlineStr">
        <is>
          <t>EXPERT</t>
        </is>
      </c>
      <c r="B826" s="19" t="inlineStr">
        <is>
          <t>東方Project</t>
        </is>
      </c>
      <c r="C826" s="19" t="inlineStr">
        <is>
          <t>疾走あんさんぶる</t>
        </is>
      </c>
      <c r="D826" s="19" t="inlineStr">
        <is>
          <t>931</t>
        </is>
      </c>
      <c r="E826" s="19" t="inlineStr">
        <is>
          <t>131</t>
        </is>
      </c>
      <c r="F826" s="19" t="inlineStr">
        <is>
          <t>11.4</t>
        </is>
      </c>
      <c r="G826" s="19" t="inlineStr">
        <is>
          <t>11</t>
        </is>
      </c>
      <c r="H826" s="19" t="inlineStr">
        <is>
          <t>None</t>
        </is>
      </c>
      <c r="K826" s="19">
        <f>C826&amp;A826</f>
        <v/>
      </c>
      <c r="L826" s="19">
        <f>F826</f>
        <v/>
      </c>
    </row>
    <row r="827">
      <c r="A827" s="19" t="inlineStr">
        <is>
          <t>EXPERT</t>
        </is>
      </c>
      <c r="B827" s="19" t="inlineStr">
        <is>
          <t>VARIETY</t>
        </is>
      </c>
      <c r="C827" s="19" t="inlineStr">
        <is>
          <t>Dreadnought</t>
        </is>
      </c>
      <c r="D827" s="19" t="inlineStr">
        <is>
          <t>1,420</t>
        </is>
      </c>
      <c r="E827" s="19" t="inlineStr">
        <is>
          <t>150</t>
        </is>
      </c>
      <c r="F827" s="19" t="inlineStr">
        <is>
          <t>11.6</t>
        </is>
      </c>
      <c r="G827" s="19" t="inlineStr">
        <is>
          <t>11</t>
        </is>
      </c>
      <c r="H827" s="19" t="inlineStr">
        <is>
          <t>2020/3/5 通常配信</t>
        </is>
      </c>
      <c r="K827" s="19">
        <f>C827&amp;A827</f>
        <v/>
      </c>
      <c r="L827" s="19">
        <f>F827</f>
        <v/>
      </c>
    </row>
    <row r="828">
      <c r="A828" s="19" t="inlineStr">
        <is>
          <t>EXPERT</t>
        </is>
      </c>
      <c r="B828" s="19" t="inlineStr">
        <is>
          <t>オンゲキ</t>
        </is>
      </c>
      <c r="C828" s="19" t="inlineStr">
        <is>
          <t>撩乱乙女†無双劇</t>
        </is>
      </c>
      <c r="D828" s="19" t="inlineStr">
        <is>
          <t>1,106</t>
        </is>
      </c>
      <c r="E828" s="19" t="inlineStr">
        <is>
          <t>213</t>
        </is>
      </c>
      <c r="F828" s="19" t="inlineStr">
        <is>
          <t>11.6</t>
        </is>
      </c>
      <c r="G828" s="19" t="inlineStr">
        <is>
          <t>11</t>
        </is>
      </c>
      <c r="H828" s="19" t="inlineStr">
        <is>
          <t>None</t>
        </is>
      </c>
      <c r="K828" s="19">
        <f>C828&amp;A828</f>
        <v/>
      </c>
      <c r="L828" s="19">
        <f>F828</f>
        <v/>
      </c>
    </row>
    <row r="829">
      <c r="A829" s="19" t="inlineStr">
        <is>
          <t>EXPERT</t>
        </is>
      </c>
      <c r="B829" s="19" t="inlineStr">
        <is>
          <t>東方Project</t>
        </is>
      </c>
      <c r="C829" s="19" t="inlineStr">
        <is>
          <t>物凄い狂っとるフランちゃんが物凄いうた</t>
        </is>
      </c>
      <c r="D829" s="19" t="inlineStr">
        <is>
          <t>720</t>
        </is>
      </c>
      <c r="E829" s="19" t="inlineStr">
        <is>
          <t>165</t>
        </is>
      </c>
      <c r="F829" s="19" t="inlineStr">
        <is>
          <t>11.1</t>
        </is>
      </c>
      <c r="G829" s="19" t="inlineStr">
        <is>
          <t>11</t>
        </is>
      </c>
      <c r="H829" s="19" t="inlineStr">
        <is>
          <t>None</t>
        </is>
      </c>
      <c r="K829" s="19">
        <f>C829&amp;A829</f>
        <v/>
      </c>
      <c r="L829" s="19">
        <f>F829</f>
        <v/>
      </c>
    </row>
    <row r="830">
      <c r="A830" s="19" t="inlineStr">
        <is>
          <t>EXPERT</t>
        </is>
      </c>
      <c r="B830" s="19" t="inlineStr">
        <is>
          <t>オンゲキ</t>
        </is>
      </c>
      <c r="C830" s="19" t="inlineStr">
        <is>
          <t>アマツカミ</t>
        </is>
      </c>
      <c r="D830" s="19" t="inlineStr">
        <is>
          <t>1,010</t>
        </is>
      </c>
      <c r="E830" s="19" t="inlineStr">
        <is>
          <t>128</t>
        </is>
      </c>
      <c r="F830" s="19" t="inlineStr">
        <is>
          <t>11.5</t>
        </is>
      </c>
      <c r="G830" s="19" t="inlineStr">
        <is>
          <t>11</t>
        </is>
      </c>
      <c r="H830" s="19" t="inlineStr">
        <is>
          <t>None</t>
        </is>
      </c>
      <c r="K830" s="19">
        <f>C830&amp;A830</f>
        <v/>
      </c>
      <c r="L830" s="19">
        <f>F830</f>
        <v/>
      </c>
    </row>
    <row r="831">
      <c r="A831" s="19" t="inlineStr">
        <is>
          <t>EXPERT</t>
        </is>
      </c>
      <c r="B831" s="19" t="inlineStr">
        <is>
          <t>チュウマイ</t>
        </is>
      </c>
      <c r="C831" s="19" t="inlineStr">
        <is>
          <t>Summer is over</t>
        </is>
      </c>
      <c r="D831" s="19" t="inlineStr">
        <is>
          <t>903</t>
        </is>
      </c>
      <c r="E831" s="19" t="inlineStr">
        <is>
          <t>106</t>
        </is>
      </c>
      <c r="F831" s="19" t="inlineStr">
        <is>
          <t>11.0</t>
        </is>
      </c>
      <c r="G831" s="19" t="inlineStr">
        <is>
          <t>11</t>
        </is>
      </c>
      <c r="H831" s="19" t="inlineStr">
        <is>
          <t>None</t>
        </is>
      </c>
      <c r="K831" s="19">
        <f>C831&amp;A831</f>
        <v/>
      </c>
      <c r="L831" s="19">
        <f>F831</f>
        <v/>
      </c>
    </row>
    <row r="832">
      <c r="A832" s="19" t="inlineStr">
        <is>
          <t>EXPERT</t>
        </is>
      </c>
      <c r="B832" s="19" t="inlineStr">
        <is>
          <t>niconico</t>
        </is>
      </c>
      <c r="C832" s="19" t="inlineStr">
        <is>
          <t>アンノウン・マザーグース</t>
        </is>
      </c>
      <c r="D832" s="19" t="inlineStr">
        <is>
          <t>850</t>
        </is>
      </c>
      <c r="E832" s="19" t="inlineStr">
        <is>
          <t>126</t>
        </is>
      </c>
      <c r="F832" s="19" t="inlineStr">
        <is>
          <t>11.0</t>
        </is>
      </c>
      <c r="G832" s="19" t="inlineStr">
        <is>
          <t>11</t>
        </is>
      </c>
      <c r="H832" s="19" t="inlineStr">
        <is>
          <t>None</t>
        </is>
      </c>
      <c r="K832" s="19">
        <f>C832&amp;A832</f>
        <v/>
      </c>
      <c r="L832" s="19">
        <f>F832</f>
        <v/>
      </c>
    </row>
    <row r="833">
      <c r="A833" s="19" t="inlineStr">
        <is>
          <t>EXPERT</t>
        </is>
      </c>
      <c r="B833" s="19" t="inlineStr">
        <is>
          <t>VARIETY</t>
        </is>
      </c>
      <c r="C833" s="19" t="inlineStr">
        <is>
          <t>Destr0yer</t>
        </is>
      </c>
      <c r="D833" s="19" t="inlineStr">
        <is>
          <t>1,392</t>
        </is>
      </c>
      <c r="E833" s="19" t="inlineStr">
        <is>
          <t>192</t>
        </is>
      </c>
      <c r="F833" s="19" t="inlineStr">
        <is>
          <t>11.4</t>
        </is>
      </c>
      <c r="G833" s="19" t="inlineStr">
        <is>
          <t>11</t>
        </is>
      </c>
      <c r="H833" s="19" t="inlineStr">
        <is>
          <t>None</t>
        </is>
      </c>
      <c r="K833" s="19">
        <f>C833&amp;A833</f>
        <v/>
      </c>
      <c r="L833" s="19">
        <f>F833</f>
        <v/>
      </c>
    </row>
    <row r="834">
      <c r="A834" s="19" t="inlineStr">
        <is>
          <t>EXPERT</t>
        </is>
      </c>
      <c r="B834" s="19" t="inlineStr">
        <is>
          <t>niconico</t>
        </is>
      </c>
      <c r="C834" s="19" t="inlineStr">
        <is>
          <t>深海のリトルクライ feat. 土岐麻子</t>
        </is>
      </c>
      <c r="D834" s="19" t="inlineStr">
        <is>
          <t>662</t>
        </is>
      </c>
      <c r="E834" s="19" t="inlineStr">
        <is>
          <t>266</t>
        </is>
      </c>
      <c r="F834" s="19" t="inlineStr">
        <is>
          <t>11.1</t>
        </is>
      </c>
      <c r="G834" s="19" t="inlineStr">
        <is>
          <t>11</t>
        </is>
      </c>
      <c r="H834" s="19" t="inlineStr">
        <is>
          <t>None</t>
        </is>
      </c>
      <c r="K834" s="19">
        <f>C834&amp;A834</f>
        <v/>
      </c>
      <c r="L834" s="19">
        <f>F834</f>
        <v/>
      </c>
    </row>
    <row r="835">
      <c r="A835" s="19" t="inlineStr">
        <is>
          <t>EXPERT</t>
        </is>
      </c>
      <c r="B835" s="19" t="inlineStr">
        <is>
          <t>VARIETY</t>
        </is>
      </c>
      <c r="C835" s="19" t="inlineStr">
        <is>
          <t>花たちに希望を</t>
        </is>
      </c>
      <c r="D835" s="19" t="inlineStr">
        <is>
          <t>1,198</t>
        </is>
      </c>
      <c r="E835" s="19" t="inlineStr">
        <is>
          <t>227</t>
        </is>
      </c>
      <c r="F835" s="19" t="inlineStr">
        <is>
          <t>11.5</t>
        </is>
      </c>
      <c r="G835" s="19" t="inlineStr">
        <is>
          <t>11</t>
        </is>
      </c>
      <c r="H835" s="19" t="inlineStr">
        <is>
          <t>None</t>
        </is>
      </c>
      <c r="K835" s="19">
        <f>C835&amp;A835</f>
        <v/>
      </c>
      <c r="L835" s="19">
        <f>F835</f>
        <v/>
      </c>
    </row>
    <row r="836">
      <c r="A836" s="19" t="inlineStr">
        <is>
          <t>EXPERT</t>
        </is>
      </c>
      <c r="B836" s="19" t="inlineStr">
        <is>
          <t>オンゲキ</t>
        </is>
      </c>
      <c r="C836" s="19" t="inlineStr">
        <is>
          <t>Iudicium “Apocalypsis Mix"</t>
        </is>
      </c>
      <c r="D836" s="19" t="inlineStr">
        <is>
          <t>879</t>
        </is>
      </c>
      <c r="E836" s="19" t="inlineStr">
        <is>
          <t>85</t>
        </is>
      </c>
      <c r="F836" s="19" t="inlineStr">
        <is>
          <t>11.4</t>
        </is>
      </c>
      <c r="G836" s="19" t="inlineStr">
        <is>
          <t>11</t>
        </is>
      </c>
      <c r="H836" s="19" t="inlineStr">
        <is>
          <t>None</t>
        </is>
      </c>
      <c r="K836" s="19">
        <f>C836&amp;A836</f>
        <v/>
      </c>
      <c r="L836" s="19">
        <f>F836</f>
        <v/>
      </c>
    </row>
    <row r="837">
      <c r="A837" s="19" t="inlineStr">
        <is>
          <t>EXPERT</t>
        </is>
      </c>
      <c r="B837" s="19" t="inlineStr">
        <is>
          <t>オンゲキ</t>
        </is>
      </c>
      <c r="C837" s="19" t="inlineStr">
        <is>
          <t>All Right!</t>
        </is>
      </c>
      <c r="D837" s="19" t="inlineStr">
        <is>
          <t>942</t>
        </is>
      </c>
      <c r="E837" s="19" t="inlineStr">
        <is>
          <t>121</t>
        </is>
      </c>
      <c r="F837" s="19" t="inlineStr">
        <is>
          <t>11.5</t>
        </is>
      </c>
      <c r="G837" s="19" t="inlineStr">
        <is>
          <t>11</t>
        </is>
      </c>
      <c r="H837" s="19" t="inlineStr">
        <is>
          <t>None</t>
        </is>
      </c>
      <c r="K837" s="19">
        <f>C837&amp;A837</f>
        <v/>
      </c>
      <c r="L837" s="19">
        <f>F837</f>
        <v/>
      </c>
    </row>
    <row r="838">
      <c r="A838" s="19" t="inlineStr">
        <is>
          <t>EXPERT</t>
        </is>
      </c>
      <c r="B838" s="19" t="inlineStr">
        <is>
          <t>POPS＆ANIME</t>
        </is>
      </c>
      <c r="C838" s="19" t="inlineStr">
        <is>
          <t>Phantom Joke</t>
        </is>
      </c>
      <c r="D838" s="19" t="inlineStr">
        <is>
          <t>922</t>
        </is>
      </c>
      <c r="E838" s="19" t="inlineStr">
        <is>
          <t>138</t>
        </is>
      </c>
      <c r="F838" s="19" t="inlineStr">
        <is>
          <t>11.1</t>
        </is>
      </c>
      <c r="G838" s="19" t="inlineStr">
        <is>
          <t>11</t>
        </is>
      </c>
      <c r="H838" s="19" t="inlineStr">
        <is>
          <t>None</t>
        </is>
      </c>
      <c r="K838" s="19">
        <f>C838&amp;A838</f>
        <v/>
      </c>
      <c r="L838" s="19">
        <f>F838</f>
        <v/>
      </c>
    </row>
    <row r="839">
      <c r="A839" s="19" t="inlineStr">
        <is>
          <t>MASTER</t>
        </is>
      </c>
      <c r="B839" s="19" t="inlineStr">
        <is>
          <t>ボーナストラック</t>
        </is>
      </c>
      <c r="C839" s="19" t="inlineStr">
        <is>
          <t>STARTLINER -星咲 あかりソロver.-</t>
        </is>
      </c>
      <c r="D839" s="19" t="inlineStr">
        <is>
          <t>None</t>
        </is>
      </c>
      <c r="E839" s="19" t="inlineStr">
        <is>
          <t>None</t>
        </is>
      </c>
      <c r="F839" s="19" t="inlineStr">
        <is>
          <t>None</t>
        </is>
      </c>
      <c r="G839" s="19" t="inlineStr">
        <is>
          <t>11</t>
        </is>
      </c>
      <c r="H839" s="19" t="inlineStr">
        <is>
          <t>None</t>
        </is>
      </c>
      <c r="K839" s="19">
        <f>C839&amp;A839</f>
        <v/>
      </c>
      <c r="L839" s="19">
        <f>F839</f>
        <v/>
      </c>
    </row>
    <row r="840">
      <c r="A840" s="19" t="inlineStr">
        <is>
          <t>MASTER</t>
        </is>
      </c>
      <c r="B840" s="19" t="inlineStr">
        <is>
          <t>ボーナストラック</t>
        </is>
      </c>
      <c r="C840" s="19" t="inlineStr">
        <is>
          <t>STARTLINER -藤沢 柚子ソロver.-</t>
        </is>
      </c>
      <c r="D840" s="19" t="inlineStr">
        <is>
          <t>None</t>
        </is>
      </c>
      <c r="E840" s="19" t="inlineStr">
        <is>
          <t>None</t>
        </is>
      </c>
      <c r="F840" s="19" t="inlineStr">
        <is>
          <t>None</t>
        </is>
      </c>
      <c r="G840" s="19" t="inlineStr">
        <is>
          <t>11</t>
        </is>
      </c>
      <c r="H840" s="19" t="inlineStr">
        <is>
          <t>None</t>
        </is>
      </c>
      <c r="K840" s="19">
        <f>C840&amp;A840</f>
        <v/>
      </c>
      <c r="L840" s="19">
        <f>F840</f>
        <v/>
      </c>
    </row>
    <row r="841">
      <c r="A841" s="19" t="inlineStr">
        <is>
          <t>MASTER</t>
        </is>
      </c>
      <c r="B841" s="19" t="inlineStr">
        <is>
          <t>ボーナストラック</t>
        </is>
      </c>
      <c r="C841" s="19" t="inlineStr">
        <is>
          <t>STARTLINER -三角 葵ソロver.-</t>
        </is>
      </c>
      <c r="D841" s="19" t="inlineStr">
        <is>
          <t>None</t>
        </is>
      </c>
      <c r="E841" s="19" t="inlineStr">
        <is>
          <t>None</t>
        </is>
      </c>
      <c r="F841" s="19" t="inlineStr">
        <is>
          <t>None</t>
        </is>
      </c>
      <c r="G841" s="19" t="inlineStr">
        <is>
          <t>11</t>
        </is>
      </c>
      <c r="H841" s="19" t="inlineStr">
        <is>
          <t>None</t>
        </is>
      </c>
      <c r="K841" s="19">
        <f>C841&amp;A841</f>
        <v/>
      </c>
      <c r="L841" s="19">
        <f>F841</f>
        <v/>
      </c>
    </row>
    <row r="842">
      <c r="A842" s="19" t="inlineStr">
        <is>
          <t>EXPERT</t>
        </is>
      </c>
      <c r="B842" s="19" t="inlineStr">
        <is>
          <t>チュウマイ</t>
        </is>
      </c>
      <c r="C842" s="19" t="inlineStr">
        <is>
          <t>Oshama Scramble!(Cranky Remix)</t>
        </is>
      </c>
      <c r="D842" s="19" t="inlineStr">
        <is>
          <t>1,157</t>
        </is>
      </c>
      <c r="E842" s="19" t="inlineStr">
        <is>
          <t>113</t>
        </is>
      </c>
      <c r="F842" s="19" t="inlineStr">
        <is>
          <t>11.6</t>
        </is>
      </c>
      <c r="G842" s="19" t="inlineStr">
        <is>
          <t>11</t>
        </is>
      </c>
      <c r="H842" s="19" t="inlineStr">
        <is>
          <t>None</t>
        </is>
      </c>
      <c r="K842" s="19">
        <f>C842&amp;A842</f>
        <v/>
      </c>
      <c r="L842" s="19">
        <f>F842</f>
        <v/>
      </c>
    </row>
    <row r="843">
      <c r="A843" s="19" t="inlineStr">
        <is>
          <t>EXPERT</t>
        </is>
      </c>
      <c r="B843" s="19" t="inlineStr">
        <is>
          <t>niconico</t>
        </is>
      </c>
      <c r="C843" s="19" t="inlineStr">
        <is>
          <t>イカサマライフゲイム</t>
        </is>
      </c>
      <c r="D843" s="19" t="inlineStr">
        <is>
          <t>880</t>
        </is>
      </c>
      <c r="E843" s="19" t="inlineStr">
        <is>
          <t>179</t>
        </is>
      </c>
      <c r="F843" s="19" t="inlineStr">
        <is>
          <t>11.3</t>
        </is>
      </c>
      <c r="G843" s="19" t="inlineStr">
        <is>
          <t>11</t>
        </is>
      </c>
      <c r="H843" s="19" t="inlineStr">
        <is>
          <t>None</t>
        </is>
      </c>
      <c r="K843" s="19">
        <f>C843&amp;A843</f>
        <v/>
      </c>
      <c r="L843" s="19">
        <f>F843</f>
        <v/>
      </c>
    </row>
    <row r="844">
      <c r="A844" s="19" t="inlineStr">
        <is>
          <t>EXPERT</t>
        </is>
      </c>
      <c r="B844" s="19" t="inlineStr">
        <is>
          <t>チュウマイ</t>
        </is>
      </c>
      <c r="C844" s="19" t="inlineStr">
        <is>
          <t>ヤミツキ</t>
        </is>
      </c>
      <c r="D844" s="19" t="inlineStr">
        <is>
          <t>None</t>
        </is>
      </c>
      <c r="E844" s="19" t="inlineStr">
        <is>
          <t>None</t>
        </is>
      </c>
      <c r="F844" s="19" t="inlineStr">
        <is>
          <t>11.5</t>
        </is>
      </c>
      <c r="G844" s="19" t="inlineStr">
        <is>
          <t>11</t>
        </is>
      </c>
      <c r="H844" s="19" t="inlineStr">
        <is>
          <t>None</t>
        </is>
      </c>
      <c r="K844" s="19">
        <f>C844&amp;A844</f>
        <v/>
      </c>
      <c r="L844" s="19">
        <f>F844</f>
        <v/>
      </c>
    </row>
    <row r="845">
      <c r="A845" s="19" t="inlineStr">
        <is>
          <t>EXPERT</t>
        </is>
      </c>
      <c r="B845" s="19" t="inlineStr">
        <is>
          <t>東方Project</t>
        </is>
      </c>
      <c r="C845" s="19" t="inlineStr">
        <is>
          <t>Satori ～3rd EyEs (2020 Recall)</t>
        </is>
      </c>
      <c r="D845" s="19" t="inlineStr">
        <is>
          <t>None</t>
        </is>
      </c>
      <c r="E845" s="19" t="inlineStr">
        <is>
          <t>None</t>
        </is>
      </c>
      <c r="F845" s="19" t="inlineStr">
        <is>
          <t>11.6</t>
        </is>
      </c>
      <c r="G845" s="19" t="inlineStr">
        <is>
          <t>11</t>
        </is>
      </c>
      <c r="H845" s="19" t="inlineStr">
        <is>
          <t>None</t>
        </is>
      </c>
      <c r="K845" s="19">
        <f>C845&amp;A845</f>
        <v/>
      </c>
      <c r="L845" s="19">
        <f>F845</f>
        <v/>
      </c>
    </row>
    <row r="846">
      <c r="A846" s="19" t="inlineStr">
        <is>
          <t>EXPERT</t>
        </is>
      </c>
      <c r="B846" s="19" t="inlineStr">
        <is>
          <t>VARIETY</t>
        </is>
      </c>
      <c r="C846" s="19" t="inlineStr">
        <is>
          <t>Singularity - ETIA.</t>
        </is>
      </c>
      <c r="D846" s="19" t="inlineStr">
        <is>
          <t>641</t>
        </is>
      </c>
      <c r="E846" s="19" t="inlineStr">
        <is>
          <t>140</t>
        </is>
      </c>
      <c r="F846" s="19" t="inlineStr">
        <is>
          <t>11.5</t>
        </is>
      </c>
      <c r="G846" s="19" t="inlineStr">
        <is>
          <t>11</t>
        </is>
      </c>
      <c r="H846" s="19" t="inlineStr">
        <is>
          <t>None</t>
        </is>
      </c>
      <c r="K846" s="19">
        <f>C846&amp;A846</f>
        <v/>
      </c>
      <c r="L846" s="19">
        <f>F846</f>
        <v/>
      </c>
    </row>
    <row r="847">
      <c r="A847" s="19" t="inlineStr">
        <is>
          <t>EXPERT</t>
        </is>
      </c>
      <c r="B847" s="19" t="inlineStr">
        <is>
          <t>VARIETY</t>
        </is>
      </c>
      <c r="C847" s="19" t="inlineStr">
        <is>
          <t>迷える音色は恋の唄</t>
        </is>
      </c>
      <c r="D847" s="19" t="inlineStr">
        <is>
          <t>1,167</t>
        </is>
      </c>
      <c r="E847" s="19" t="inlineStr">
        <is>
          <t>86</t>
        </is>
      </c>
      <c r="F847" s="19" t="inlineStr">
        <is>
          <t>11.4</t>
        </is>
      </c>
      <c r="G847" s="19" t="inlineStr">
        <is>
          <t>11</t>
        </is>
      </c>
      <c r="H847" s="19" t="inlineStr">
        <is>
          <t>None</t>
        </is>
      </c>
      <c r="K847" s="19">
        <f>C847&amp;A847</f>
        <v/>
      </c>
      <c r="L847" s="19">
        <f>F847</f>
        <v/>
      </c>
    </row>
    <row r="848">
      <c r="A848" s="19" t="inlineStr">
        <is>
          <t>EXPERT</t>
        </is>
      </c>
      <c r="B848" s="19" t="inlineStr">
        <is>
          <t>VARIETY</t>
        </is>
      </c>
      <c r="C848" s="19" t="inlineStr">
        <is>
          <t>Burning Steel Inferno</t>
        </is>
      </c>
      <c r="D848" s="19" t="inlineStr">
        <is>
          <t>None</t>
        </is>
      </c>
      <c r="E848" s="19" t="inlineStr">
        <is>
          <t>None</t>
        </is>
      </c>
      <c r="F848" s="19" t="inlineStr">
        <is>
          <t>11.0</t>
        </is>
      </c>
      <c r="G848" s="19" t="inlineStr">
        <is>
          <t>11</t>
        </is>
      </c>
      <c r="H848" s="19" t="inlineStr">
        <is>
          <t>Wonderland Wars連動イベント</t>
        </is>
      </c>
      <c r="K848" s="19">
        <f>C848&amp;A848</f>
        <v/>
      </c>
      <c r="L848" s="19">
        <f>F848</f>
        <v/>
      </c>
    </row>
    <row r="849">
      <c r="A849" s="19" t="inlineStr">
        <is>
          <t>EXPERT</t>
        </is>
      </c>
      <c r="B849" s="19" t="inlineStr">
        <is>
          <t>POPS＆ANIME</t>
        </is>
      </c>
      <c r="C849" s="19" t="inlineStr">
        <is>
          <t>カナリア</t>
        </is>
      </c>
      <c r="D849" s="19" t="inlineStr">
        <is>
          <t>894</t>
        </is>
      </c>
      <c r="E849" s="19" t="inlineStr">
        <is>
          <t>143</t>
        </is>
      </c>
      <c r="F849" s="19" t="inlineStr">
        <is>
          <t>11.4</t>
        </is>
      </c>
      <c r="G849" s="19" t="inlineStr">
        <is>
          <t>11</t>
        </is>
      </c>
      <c r="H849" s="19" t="inlineStr">
        <is>
          <t>None</t>
        </is>
      </c>
      <c r="K849" s="19">
        <f>C849&amp;A849</f>
        <v/>
      </c>
      <c r="L849" s="19">
        <f>F849</f>
        <v/>
      </c>
    </row>
    <row r="850">
      <c r="A850" s="19" t="inlineStr">
        <is>
          <t>EXPERT</t>
        </is>
      </c>
      <c r="B850" s="19" t="inlineStr">
        <is>
          <t>東方Project</t>
        </is>
      </c>
      <c r="C850" s="19" t="inlineStr">
        <is>
          <t>天狗の落とし文 feat. ｙｔｒ</t>
        </is>
      </c>
      <c r="D850" s="19" t="inlineStr">
        <is>
          <t>940</t>
        </is>
      </c>
      <c r="E850" s="19" t="inlineStr">
        <is>
          <t>84</t>
        </is>
      </c>
      <c r="F850" s="19" t="inlineStr">
        <is>
          <t>11.3</t>
        </is>
      </c>
      <c r="G850" s="19" t="inlineStr">
        <is>
          <t>11</t>
        </is>
      </c>
      <c r="H850" s="19" t="inlineStr">
        <is>
          <t>None</t>
        </is>
      </c>
      <c r="K850" s="19">
        <f>C850&amp;A850</f>
        <v/>
      </c>
      <c r="L850" s="19">
        <f>F850</f>
        <v/>
      </c>
    </row>
    <row r="851">
      <c r="A851" t="inlineStr">
        <is>
          <t>EXPERT</t>
        </is>
      </c>
      <c r="B851" t="inlineStr">
        <is>
          <t>オンゲキ</t>
        </is>
      </c>
      <c r="C851" t="inlineStr">
        <is>
          <t>fulgente (flip-side color mix)</t>
        </is>
      </c>
      <c r="D851" t="inlineStr">
        <is>
          <t>919</t>
        </is>
      </c>
      <c r="E851" t="inlineStr">
        <is>
          <t>168</t>
        </is>
      </c>
      <c r="F851" t="inlineStr">
        <is>
          <t>11.2</t>
        </is>
      </c>
      <c r="G851" t="inlineStr">
        <is>
          <t>11</t>
        </is>
      </c>
      <c r="H851" t="inlineStr">
        <is>
          <t>None</t>
        </is>
      </c>
    </row>
    <row r="852">
      <c r="A852" t="inlineStr">
        <is>
          <t>EXPERT</t>
        </is>
      </c>
      <c r="B852" t="inlineStr">
        <is>
          <t>東方Project</t>
        </is>
      </c>
      <c r="C852" t="inlineStr">
        <is>
          <t>ロストワードクロニカル</t>
        </is>
      </c>
      <c r="D852" t="inlineStr">
        <is>
          <t>None</t>
        </is>
      </c>
      <c r="E852" t="inlineStr">
        <is>
          <t>None</t>
        </is>
      </c>
      <c r="F852" t="inlineStr">
        <is>
          <t>11.2</t>
        </is>
      </c>
      <c r="G852" t="inlineStr">
        <is>
          <t>11</t>
        </is>
      </c>
      <c r="H852" t="inlineStr">
        <is>
          <t>None</t>
        </is>
      </c>
    </row>
    <row r="853">
      <c r="A853" t="inlineStr">
        <is>
          <t>EXPERT</t>
        </is>
      </c>
      <c r="B853" t="inlineStr">
        <is>
          <t>オンゲキ</t>
        </is>
      </c>
      <c r="C853" t="inlineStr">
        <is>
          <t>STARRED HEART</t>
        </is>
      </c>
      <c r="D853" t="inlineStr">
        <is>
          <t>None</t>
        </is>
      </c>
      <c r="E853" t="inlineStr">
        <is>
          <t>None</t>
        </is>
      </c>
      <c r="F853" t="inlineStr">
        <is>
          <t>11.0</t>
        </is>
      </c>
      <c r="G853" t="inlineStr">
        <is>
          <t>11</t>
        </is>
      </c>
      <c r="H853" t="inlineStr">
        <is>
          <t>None</t>
        </is>
      </c>
    </row>
    <row r="854">
      <c r="A854" t="inlineStr">
        <is>
          <t>EXPERT</t>
        </is>
      </c>
      <c r="B854" t="inlineStr">
        <is>
          <t>オンゲキ</t>
        </is>
      </c>
      <c r="C854" t="inlineStr">
        <is>
          <t>Random Access Emotions</t>
        </is>
      </c>
      <c r="D854" t="inlineStr">
        <is>
          <t>None</t>
        </is>
      </c>
      <c r="E854" t="inlineStr">
        <is>
          <t>None</t>
        </is>
      </c>
      <c r="F854" t="inlineStr">
        <is>
          <t>11.5</t>
        </is>
      </c>
      <c r="G854" t="inlineStr">
        <is>
          <t>11</t>
        </is>
      </c>
      <c r="H854" t="inlineStr">
        <is>
          <t>None</t>
        </is>
      </c>
    </row>
    <row r="855">
      <c r="A855" t="inlineStr">
        <is>
          <t>EXPERT</t>
        </is>
      </c>
      <c r="B855" t="inlineStr">
        <is>
          <t>オンゲキ</t>
        </is>
      </c>
      <c r="C855" t="inlineStr">
        <is>
          <t>Daredevil Glaive</t>
        </is>
      </c>
      <c r="D855" t="inlineStr">
        <is>
          <t>None</t>
        </is>
      </c>
      <c r="E855" t="inlineStr">
        <is>
          <t>None</t>
        </is>
      </c>
      <c r="F855" t="inlineStr">
        <is>
          <t>11.4</t>
        </is>
      </c>
      <c r="G855" t="inlineStr">
        <is>
          <t>11</t>
        </is>
      </c>
      <c r="H855" t="inlineStr">
        <is>
          <t>None</t>
        </is>
      </c>
    </row>
    <row r="856">
      <c r="A856" t="inlineStr">
        <is>
          <t>EXPERT</t>
        </is>
      </c>
      <c r="B856" t="inlineStr">
        <is>
          <t>VARIETY</t>
        </is>
      </c>
      <c r="C856" t="inlineStr">
        <is>
          <t>Singularity - SEGA SOUND STAFF「セガNET麻雀 MJ」</t>
        </is>
      </c>
      <c r="D856" t="inlineStr">
        <is>
          <t>None</t>
        </is>
      </c>
      <c r="E856" t="inlineStr">
        <is>
          <t>None</t>
        </is>
      </c>
      <c r="F856" t="inlineStr">
        <is>
          <t>11.4</t>
        </is>
      </c>
      <c r="G856" t="inlineStr">
        <is>
          <t>11</t>
        </is>
      </c>
      <c r="H856" t="inlineStr">
        <is>
          <t>None</t>
        </is>
      </c>
    </row>
    <row r="857">
      <c r="A857" t="inlineStr">
        <is>
          <t>EXPERT</t>
        </is>
      </c>
      <c r="B857" t="inlineStr">
        <is>
          <t>VARIETY</t>
        </is>
      </c>
      <c r="C857" t="inlineStr">
        <is>
          <t>僕たちの旅とエピローグ。</t>
        </is>
      </c>
      <c r="D857" t="inlineStr">
        <is>
          <t>None</t>
        </is>
      </c>
      <c r="E857" t="inlineStr">
        <is>
          <t>None</t>
        </is>
      </c>
      <c r="F857" t="inlineStr">
        <is>
          <t>11.6</t>
        </is>
      </c>
      <c r="G857" t="inlineStr">
        <is>
          <t>11</t>
        </is>
      </c>
      <c r="H857" t="inlineStr">
        <is>
          <t>None</t>
        </is>
      </c>
    </row>
    <row r="858">
      <c r="A858" t="inlineStr">
        <is>
          <t>EXPERT</t>
        </is>
      </c>
      <c r="B858" t="inlineStr">
        <is>
          <t>niconico</t>
        </is>
      </c>
      <c r="C858" t="inlineStr">
        <is>
          <t>夜咄ディセイブ</t>
        </is>
      </c>
      <c r="D858" t="inlineStr">
        <is>
          <t>None</t>
        </is>
      </c>
      <c r="E858" t="inlineStr">
        <is>
          <t>None</t>
        </is>
      </c>
      <c r="F858" t="inlineStr">
        <is>
          <t>11.2</t>
        </is>
      </c>
      <c r="G858" t="inlineStr">
        <is>
          <t>11</t>
        </is>
      </c>
      <c r="H858" t="inlineStr">
        <is>
          <t>None</t>
        </is>
      </c>
    </row>
    <row r="859">
      <c r="A859" t="inlineStr">
        <is>
          <t>EXPERT</t>
        </is>
      </c>
      <c r="B859" t="inlineStr">
        <is>
          <t>オンゲキ</t>
        </is>
      </c>
      <c r="C859" t="inlineStr">
        <is>
          <t>give it up to you</t>
        </is>
      </c>
      <c r="D859" t="inlineStr">
        <is>
          <t>872</t>
        </is>
      </c>
      <c r="E859" t="inlineStr">
        <is>
          <t>135</t>
        </is>
      </c>
      <c r="F859" t="inlineStr">
        <is>
          <t>11.0</t>
        </is>
      </c>
      <c r="G859" t="inlineStr">
        <is>
          <t>11</t>
        </is>
      </c>
      <c r="H859" t="inlineStr">
        <is>
          <t>None</t>
        </is>
      </c>
    </row>
    <row r="860">
      <c r="A860" t="inlineStr">
        <is>
          <t>EXPERT</t>
        </is>
      </c>
      <c r="B860" t="inlineStr">
        <is>
          <t>東方Project</t>
        </is>
      </c>
      <c r="C860" t="inlineStr">
        <is>
          <t>Bad Apple!!(Camellia's “Bad Psy" Remix)</t>
        </is>
      </c>
      <c r="D860" t="inlineStr">
        <is>
          <t>None</t>
        </is>
      </c>
      <c r="E860" t="inlineStr">
        <is>
          <t>None</t>
        </is>
      </c>
      <c r="F860" t="inlineStr">
        <is>
          <t>11.4</t>
        </is>
      </c>
      <c r="G860" t="inlineStr">
        <is>
          <t>11</t>
        </is>
      </c>
      <c r="H860" t="inlineStr">
        <is>
          <t>None</t>
        </is>
      </c>
    </row>
    <row r="861">
      <c r="A861" t="inlineStr">
        <is>
          <t>EXPERT</t>
        </is>
      </c>
      <c r="B861" t="inlineStr">
        <is>
          <t>チュウマイ</t>
        </is>
      </c>
      <c r="C861" t="inlineStr">
        <is>
          <t>U ARE</t>
        </is>
      </c>
      <c r="D861" t="inlineStr">
        <is>
          <t>None</t>
        </is>
      </c>
      <c r="E861" t="inlineStr">
        <is>
          <t>None</t>
        </is>
      </c>
      <c r="F861" t="inlineStr">
        <is>
          <t>11.6</t>
        </is>
      </c>
      <c r="G861" t="inlineStr">
        <is>
          <t>11</t>
        </is>
      </c>
      <c r="H861" t="inlineStr">
        <is>
          <t>None</t>
        </is>
      </c>
    </row>
    <row r="862">
      <c r="A862" t="inlineStr">
        <is>
          <t>EXPERT</t>
        </is>
      </c>
      <c r="B862" t="inlineStr">
        <is>
          <t>オンゲキ</t>
        </is>
      </c>
      <c r="C862" t="inlineStr">
        <is>
          <t>おやすみのうた</t>
        </is>
      </c>
      <c r="D862" t="inlineStr">
        <is>
          <t>None</t>
        </is>
      </c>
      <c r="E862" t="inlineStr">
        <is>
          <t>None</t>
        </is>
      </c>
      <c r="F862" t="inlineStr">
        <is>
          <t>11.0</t>
        </is>
      </c>
      <c r="G862" t="inlineStr">
        <is>
          <t>11</t>
        </is>
      </c>
      <c r="H862" t="inlineStr">
        <is>
          <t>None</t>
        </is>
      </c>
    </row>
    <row r="863">
      <c r="A863" t="inlineStr">
        <is>
          <t>EXPERT</t>
        </is>
      </c>
      <c r="B863" t="inlineStr">
        <is>
          <t>POPS＆ANIME</t>
        </is>
      </c>
      <c r="C863" t="inlineStr">
        <is>
          <t>Paradisus-Paradoxum</t>
        </is>
      </c>
      <c r="D863" t="inlineStr">
        <is>
          <t>None</t>
        </is>
      </c>
      <c r="E863" t="inlineStr">
        <is>
          <t>None</t>
        </is>
      </c>
      <c r="F863" t="inlineStr">
        <is>
          <t>11.4</t>
        </is>
      </c>
      <c r="G863" t="inlineStr">
        <is>
          <t>11</t>
        </is>
      </c>
      <c r="H863" t="inlineStr">
        <is>
          <t>None</t>
        </is>
      </c>
    </row>
    <row r="864">
      <c r="A864" t="inlineStr">
        <is>
          <t>EXPERT</t>
        </is>
      </c>
      <c r="B864" t="inlineStr">
        <is>
          <t>VARIETY</t>
        </is>
      </c>
      <c r="C864" t="inlineStr">
        <is>
          <t>CO5M1C R4ILR0AD</t>
        </is>
      </c>
      <c r="D864" t="inlineStr">
        <is>
          <t>None</t>
        </is>
      </c>
      <c r="E864" t="inlineStr">
        <is>
          <t>None</t>
        </is>
      </c>
      <c r="F864" t="inlineStr">
        <is>
          <t>11.6</t>
        </is>
      </c>
      <c r="G864" t="inlineStr">
        <is>
          <t>11</t>
        </is>
      </c>
      <c r="H864" t="inlineStr">
        <is>
          <t>None</t>
        </is>
      </c>
    </row>
    <row r="865">
      <c r="A865" t="inlineStr">
        <is>
          <t>EXPERT</t>
        </is>
      </c>
      <c r="B865" t="inlineStr">
        <is>
          <t>東方Project</t>
        </is>
      </c>
      <c r="C865" t="inlineStr">
        <is>
          <t>断罪は遍く人間の元に</t>
        </is>
      </c>
      <c r="D865" t="inlineStr">
        <is>
          <t>None</t>
        </is>
      </c>
      <c r="E865" t="inlineStr">
        <is>
          <t>None</t>
        </is>
      </c>
      <c r="F865" t="inlineStr">
        <is>
          <t>11.3</t>
        </is>
      </c>
      <c r="G865" t="inlineStr">
        <is>
          <t>11</t>
        </is>
      </c>
      <c r="H865" t="inlineStr">
        <is>
          <t>None</t>
        </is>
      </c>
    </row>
    <row r="866">
      <c r="A866" t="inlineStr">
        <is>
          <t>LUNATIC</t>
        </is>
      </c>
      <c r="B866" t="inlineStr">
        <is>
          <t>LUNATIC</t>
        </is>
      </c>
      <c r="C866" t="inlineStr">
        <is>
          <t>STARRED HEART</t>
        </is>
      </c>
      <c r="D866" t="inlineStr">
        <is>
          <t>None</t>
        </is>
      </c>
      <c r="E866" t="inlineStr">
        <is>
          <t>None</t>
        </is>
      </c>
      <c r="F866" t="inlineStr">
        <is>
          <t>11.2</t>
        </is>
      </c>
      <c r="G866" t="inlineStr">
        <is>
          <t>11</t>
        </is>
      </c>
      <c r="H866" t="inlineStr">
        <is>
          <t>None</t>
        </is>
      </c>
    </row>
    <row r="867">
      <c r="A867" t="inlineStr">
        <is>
          <t>EXPERT</t>
        </is>
      </c>
      <c r="B867" t="inlineStr">
        <is>
          <t>オンゲキ</t>
        </is>
      </c>
      <c r="C867" t="inlineStr">
        <is>
          <t>ゲーミングポーラーベア</t>
        </is>
      </c>
      <c r="D867" t="inlineStr">
        <is>
          <t>None</t>
        </is>
      </c>
      <c r="E867" t="inlineStr">
        <is>
          <t>None</t>
        </is>
      </c>
      <c r="F867" t="inlineStr">
        <is>
          <t>11.4</t>
        </is>
      </c>
      <c r="G867" t="inlineStr">
        <is>
          <t>11</t>
        </is>
      </c>
      <c r="H867" t="inlineStr">
        <is>
          <t>None</t>
        </is>
      </c>
    </row>
    <row r="868">
      <c r="A868" t="inlineStr">
        <is>
          <t>EXPERT</t>
        </is>
      </c>
      <c r="B868" t="inlineStr">
        <is>
          <t>オンゲキ</t>
        </is>
      </c>
      <c r="C868" t="inlineStr">
        <is>
          <t>Elusive Emotes</t>
        </is>
      </c>
      <c r="D868" t="inlineStr">
        <is>
          <t>None</t>
        </is>
      </c>
      <c r="E868" t="inlineStr">
        <is>
          <t>None</t>
        </is>
      </c>
      <c r="F868" t="inlineStr">
        <is>
          <t>11.0</t>
        </is>
      </c>
      <c r="G868" t="inlineStr">
        <is>
          <t>11</t>
        </is>
      </c>
      <c r="H868" t="inlineStr">
        <is>
          <t>None</t>
        </is>
      </c>
    </row>
    <row r="869">
      <c r="A869" t="inlineStr">
        <is>
          <t>EXPERT</t>
        </is>
      </c>
      <c r="B869" t="inlineStr">
        <is>
          <t>niconico</t>
        </is>
      </c>
      <c r="C869" t="inlineStr">
        <is>
          <t>ジャンキーナイトタウンオーケストラ</t>
        </is>
      </c>
      <c r="D869" t="inlineStr">
        <is>
          <t>1,019</t>
        </is>
      </c>
      <c r="E869" t="inlineStr">
        <is>
          <t>238</t>
        </is>
      </c>
      <c r="F869" t="inlineStr">
        <is>
          <t>11.2</t>
        </is>
      </c>
      <c r="G869" t="inlineStr">
        <is>
          <t>11</t>
        </is>
      </c>
      <c r="H869" t="inlineStr">
        <is>
          <t>None</t>
        </is>
      </c>
    </row>
    <row r="870">
      <c r="A870" t="inlineStr">
        <is>
          <t>EXPERT</t>
        </is>
      </c>
      <c r="B870" t="inlineStr">
        <is>
          <t>VARIETY</t>
        </is>
      </c>
      <c r="C870" t="inlineStr">
        <is>
          <t>Dement ~after legend~</t>
        </is>
      </c>
      <c r="D870" t="inlineStr">
        <is>
          <t>None</t>
        </is>
      </c>
      <c r="E870" t="inlineStr">
        <is>
          <t>None</t>
        </is>
      </c>
      <c r="F870" t="inlineStr">
        <is>
          <t>11.4</t>
        </is>
      </c>
      <c r="G870" t="inlineStr">
        <is>
          <t>11</t>
        </is>
      </c>
      <c r="H870" t="inlineStr">
        <is>
          <t>None</t>
        </is>
      </c>
    </row>
    <row r="871">
      <c r="A871" t="inlineStr">
        <is>
          <t>EXPERT</t>
        </is>
      </c>
      <c r="B871" t="inlineStr">
        <is>
          <t>VARIETY</t>
        </is>
      </c>
      <c r="C871" t="inlineStr">
        <is>
          <t>Cutter</t>
        </is>
      </c>
      <c r="D871" t="inlineStr">
        <is>
          <t>None</t>
        </is>
      </c>
      <c r="E871" t="inlineStr">
        <is>
          <t>None</t>
        </is>
      </c>
      <c r="F871" t="inlineStr">
        <is>
          <t>11.1</t>
        </is>
      </c>
      <c r="G871" t="inlineStr">
        <is>
          <t>11</t>
        </is>
      </c>
      <c r="H871" t="inlineStr">
        <is>
          <t>None</t>
        </is>
      </c>
    </row>
    <row r="872">
      <c r="A872" t="inlineStr">
        <is>
          <t>EXPERT</t>
        </is>
      </c>
      <c r="B872" t="inlineStr">
        <is>
          <t>オンゲキ</t>
        </is>
      </c>
      <c r="C872" t="inlineStr">
        <is>
          <t>Skip ＆ Smile!!</t>
        </is>
      </c>
      <c r="D872" t="inlineStr">
        <is>
          <t>None</t>
        </is>
      </c>
      <c r="E872" t="inlineStr">
        <is>
          <t>None</t>
        </is>
      </c>
      <c r="F872" t="inlineStr">
        <is>
          <t>11.2</t>
        </is>
      </c>
      <c r="G872" t="inlineStr">
        <is>
          <t>11</t>
        </is>
      </c>
      <c r="H872" t="inlineStr">
        <is>
          <t>None</t>
        </is>
      </c>
    </row>
    <row r="873">
      <c r="A873" t="inlineStr">
        <is>
          <t>EXPERT</t>
        </is>
      </c>
      <c r="B873" t="inlineStr">
        <is>
          <t>niconico</t>
        </is>
      </c>
      <c r="C873" t="inlineStr">
        <is>
          <t>初音天地開闢神話</t>
        </is>
      </c>
      <c r="D873" t="inlineStr">
        <is>
          <t>None</t>
        </is>
      </c>
      <c r="E873" t="inlineStr">
        <is>
          <t>None</t>
        </is>
      </c>
      <c r="F873" t="inlineStr">
        <is>
          <t>11.3</t>
        </is>
      </c>
      <c r="G873" t="inlineStr">
        <is>
          <t>11</t>
        </is>
      </c>
      <c r="H873" t="inlineStr">
        <is>
          <t>None</t>
        </is>
      </c>
    </row>
    <row r="874">
      <c r="A874" t="inlineStr">
        <is>
          <t>EXPERT</t>
        </is>
      </c>
      <c r="B874" t="inlineStr">
        <is>
          <t>チュウマイ</t>
        </is>
      </c>
      <c r="C874" t="inlineStr">
        <is>
          <t>足立オウフwwww</t>
        </is>
      </c>
      <c r="D874" t="inlineStr">
        <is>
          <t>840</t>
        </is>
      </c>
      <c r="E874" t="inlineStr">
        <is>
          <t>164</t>
        </is>
      </c>
      <c r="F874" t="inlineStr">
        <is>
          <t>11.0</t>
        </is>
      </c>
      <c r="G874" t="inlineStr">
        <is>
          <t>11</t>
        </is>
      </c>
      <c r="H874" t="inlineStr">
        <is>
          <t>None</t>
        </is>
      </c>
    </row>
    <row r="875">
      <c r="A875" t="inlineStr">
        <is>
          <t>EXPERT</t>
        </is>
      </c>
      <c r="B875" t="inlineStr">
        <is>
          <t>niconico</t>
        </is>
      </c>
      <c r="C875" t="inlineStr">
        <is>
          <t>電脳少女は歌姫の夢を見るか?</t>
        </is>
      </c>
      <c r="D875" t="inlineStr">
        <is>
          <t>None</t>
        </is>
      </c>
      <c r="E875" t="inlineStr">
        <is>
          <t>None</t>
        </is>
      </c>
      <c r="F875" t="inlineStr">
        <is>
          <t>11.2</t>
        </is>
      </c>
      <c r="G875" t="inlineStr">
        <is>
          <t>11</t>
        </is>
      </c>
      <c r="H875" t="inlineStr">
        <is>
          <t>2021/12/2 通常配信</t>
        </is>
      </c>
    </row>
    <row r="876">
      <c r="A876" t="inlineStr">
        <is>
          <t>EXPERT</t>
        </is>
      </c>
      <c r="B876" t="inlineStr">
        <is>
          <t>VARIETY</t>
        </is>
      </c>
      <c r="C876" t="inlineStr">
        <is>
          <t>Party 4U "holy nite mix"</t>
        </is>
      </c>
      <c r="D876" t="inlineStr">
        <is>
          <t>None</t>
        </is>
      </c>
      <c r="E876" t="inlineStr">
        <is>
          <t>None</t>
        </is>
      </c>
      <c r="F876" t="inlineStr">
        <is>
          <t>11.3</t>
        </is>
      </c>
      <c r="G876" t="inlineStr">
        <is>
          <t>11</t>
        </is>
      </c>
      <c r="H876" t="inlineStr">
        <is>
          <t>None</t>
        </is>
      </c>
    </row>
    <row r="877">
      <c r="A877" t="inlineStr">
        <is>
          <t>EXPERT</t>
        </is>
      </c>
      <c r="B877" t="inlineStr">
        <is>
          <t>オンゲキ</t>
        </is>
      </c>
      <c r="C877" t="inlineStr">
        <is>
          <t>天つ風</t>
        </is>
      </c>
      <c r="D877" t="inlineStr">
        <is>
          <t>None</t>
        </is>
      </c>
      <c r="E877" t="inlineStr">
        <is>
          <t>None</t>
        </is>
      </c>
      <c r="F877" t="inlineStr">
        <is>
          <t>11.0</t>
        </is>
      </c>
      <c r="G877" t="inlineStr">
        <is>
          <t>11</t>
        </is>
      </c>
      <c r="H877" t="inlineStr">
        <is>
          <t>None</t>
        </is>
      </c>
    </row>
    <row r="878">
      <c r="A878" t="inlineStr">
        <is>
          <t>EXPERT</t>
        </is>
      </c>
      <c r="B878" t="inlineStr">
        <is>
          <t>オンゲキ</t>
        </is>
      </c>
      <c r="C878" t="inlineStr">
        <is>
          <t>いつか花咲くその前に</t>
        </is>
      </c>
      <c r="D878" t="inlineStr">
        <is>
          <t>None</t>
        </is>
      </c>
      <c r="E878" t="inlineStr">
        <is>
          <t>None</t>
        </is>
      </c>
      <c r="F878" t="inlineStr">
        <is>
          <t>11.0</t>
        </is>
      </c>
      <c r="G878" t="inlineStr">
        <is>
          <t>11</t>
        </is>
      </c>
      <c r="H878" t="inlineStr">
        <is>
          <t>None</t>
        </is>
      </c>
    </row>
    <row r="879">
      <c r="A879" t="inlineStr">
        <is>
          <t>EXPERT</t>
        </is>
      </c>
      <c r="B879" t="inlineStr">
        <is>
          <t>チュウマイ</t>
        </is>
      </c>
      <c r="C879" t="inlineStr">
        <is>
          <t>CHOCOLATE BOMB!!!!</t>
        </is>
      </c>
      <c r="D879" t="inlineStr">
        <is>
          <t>None</t>
        </is>
      </c>
      <c r="E879" t="inlineStr">
        <is>
          <t>None</t>
        </is>
      </c>
      <c r="F879" t="inlineStr">
        <is>
          <t>11.4</t>
        </is>
      </c>
      <c r="G879" t="inlineStr">
        <is>
          <t>11</t>
        </is>
      </c>
      <c r="H879" t="inlineStr">
        <is>
          <t>None</t>
        </is>
      </c>
    </row>
    <row r="880">
      <c r="A880" t="inlineStr">
        <is>
          <t>EXPERT</t>
        </is>
      </c>
      <c r="B880" t="inlineStr">
        <is>
          <t>オンゲキ</t>
        </is>
      </c>
      <c r="C880" t="inlineStr">
        <is>
          <t>Suspiro</t>
        </is>
      </c>
      <c r="D880" t="inlineStr">
        <is>
          <t>None</t>
        </is>
      </c>
      <c r="E880" t="inlineStr">
        <is>
          <t>None</t>
        </is>
      </c>
      <c r="F880" t="inlineStr">
        <is>
          <t>11.0</t>
        </is>
      </c>
      <c r="G880" t="inlineStr">
        <is>
          <t>11</t>
        </is>
      </c>
      <c r="H880" t="inlineStr">
        <is>
          <t>None</t>
        </is>
      </c>
    </row>
    <row r="881">
      <c r="A881" t="inlineStr">
        <is>
          <t>EXPERT</t>
        </is>
      </c>
      <c r="B881" t="inlineStr">
        <is>
          <t>ボーナストラック</t>
        </is>
      </c>
      <c r="C881" t="inlineStr">
        <is>
          <t>give it up to you -早乙女 彩華ソロver.-</t>
        </is>
      </c>
      <c r="D881" t="inlineStr">
        <is>
          <t>None</t>
        </is>
      </c>
      <c r="E881" t="inlineStr">
        <is>
          <t>None</t>
        </is>
      </c>
      <c r="F881" t="inlineStr">
        <is>
          <t>None</t>
        </is>
      </c>
      <c r="G881" t="inlineStr">
        <is>
          <t>11</t>
        </is>
      </c>
      <c r="H881" t="inlineStr">
        <is>
          <t>None</t>
        </is>
      </c>
    </row>
    <row r="882">
      <c r="A882" t="inlineStr">
        <is>
          <t>EXPERT</t>
        </is>
      </c>
      <c r="B882" t="inlineStr">
        <is>
          <t>ボーナストラック</t>
        </is>
      </c>
      <c r="C882" t="inlineStr">
        <is>
          <t>give it up to you -桜井 春菜ソロver.-</t>
        </is>
      </c>
      <c r="D882" t="inlineStr">
        <is>
          <t>None</t>
        </is>
      </c>
      <c r="E882" t="inlineStr">
        <is>
          <t>None</t>
        </is>
      </c>
      <c r="F882" t="inlineStr">
        <is>
          <t>None</t>
        </is>
      </c>
      <c r="G882" t="inlineStr">
        <is>
          <t>11</t>
        </is>
      </c>
      <c r="H882" t="inlineStr">
        <is>
          <t>None</t>
        </is>
      </c>
    </row>
    <row r="883">
      <c r="A883" t="inlineStr">
        <is>
          <t>EXPERT</t>
        </is>
      </c>
      <c r="B883" t="inlineStr">
        <is>
          <t>VARIETY</t>
        </is>
      </c>
      <c r="C883" t="inlineStr">
        <is>
          <t>エピトゥリカの祀</t>
        </is>
      </c>
      <c r="D883" t="inlineStr">
        <is>
          <t>None</t>
        </is>
      </c>
      <c r="E883" t="inlineStr">
        <is>
          <t>None</t>
        </is>
      </c>
      <c r="F883" t="inlineStr">
        <is>
          <t>11.5</t>
        </is>
      </c>
      <c r="G883" t="inlineStr">
        <is>
          <t>11</t>
        </is>
      </c>
      <c r="H883" t="inlineStr">
        <is>
          <t>None</t>
        </is>
      </c>
    </row>
    <row r="884">
      <c r="A884" t="inlineStr">
        <is>
          <t>EXPERT</t>
        </is>
      </c>
      <c r="B884" t="inlineStr">
        <is>
          <t>POPS＆ANIME</t>
        </is>
      </c>
      <c r="C884" t="inlineStr">
        <is>
          <t>Let Me Know (feat. Masayoshi Iimori)</t>
        </is>
      </c>
      <c r="D884" t="inlineStr">
        <is>
          <t>None</t>
        </is>
      </c>
      <c r="E884" t="inlineStr">
        <is>
          <t>None</t>
        </is>
      </c>
      <c r="F884" t="inlineStr">
        <is>
          <t>None</t>
        </is>
      </c>
      <c r="G884" t="inlineStr">
        <is>
          <t>11</t>
        </is>
      </c>
      <c r="H884" t="inlineStr">
        <is>
          <t>None</t>
        </is>
      </c>
    </row>
    <row r="885">
      <c r="A885" t="inlineStr">
        <is>
          <t>EXPERT</t>
        </is>
      </c>
      <c r="B885" t="inlineStr">
        <is>
          <t>POPS＆ANIME</t>
        </is>
      </c>
      <c r="C885" t="inlineStr">
        <is>
          <t>HEAVEN'S RAVE</t>
        </is>
      </c>
      <c r="D885" t="inlineStr">
        <is>
          <t>None</t>
        </is>
      </c>
      <c r="E885" t="inlineStr">
        <is>
          <t>None</t>
        </is>
      </c>
      <c r="F885" t="inlineStr">
        <is>
          <t>None</t>
        </is>
      </c>
      <c r="G885" t="inlineStr">
        <is>
          <t>11</t>
        </is>
      </c>
      <c r="H885" t="inlineStr">
        <is>
          <t>None</t>
        </is>
      </c>
    </row>
    <row r="886">
      <c r="A886" t="inlineStr">
        <is>
          <t>EXPERT</t>
        </is>
      </c>
      <c r="B886" t="inlineStr">
        <is>
          <t>東方Project</t>
        </is>
      </c>
      <c r="C886" t="inlineStr">
        <is>
          <t>神々が恋した幻想郷</t>
        </is>
      </c>
      <c r="D886" t="inlineStr">
        <is>
          <t>None</t>
        </is>
      </c>
      <c r="E886" t="inlineStr">
        <is>
          <t>None</t>
        </is>
      </c>
      <c r="F886" t="inlineStr">
        <is>
          <t>None</t>
        </is>
      </c>
      <c r="G886" t="inlineStr">
        <is>
          <t>11</t>
        </is>
      </c>
      <c r="H886" t="inlineStr">
        <is>
          <t>None</t>
        </is>
      </c>
    </row>
    <row r="887">
      <c r="A887" t="inlineStr">
        <is>
          <t>EXPERT</t>
        </is>
      </c>
      <c r="B887" t="inlineStr">
        <is>
          <t>VARIETY</t>
        </is>
      </c>
      <c r="C887" t="inlineStr">
        <is>
          <t>Halcyon</t>
        </is>
      </c>
      <c r="D887" t="inlineStr">
        <is>
          <t>1,046</t>
        </is>
      </c>
      <c r="E887" t="inlineStr">
        <is>
          <t>86</t>
        </is>
      </c>
      <c r="F887" t="inlineStr">
        <is>
          <t>10.7</t>
        </is>
      </c>
      <c r="G887" t="inlineStr">
        <is>
          <t>10+</t>
        </is>
      </c>
      <c r="H887" t="inlineStr">
        <is>
          <t>None</t>
        </is>
      </c>
    </row>
    <row r="888">
      <c r="A888" t="inlineStr">
        <is>
          <t>EXPERT</t>
        </is>
      </c>
      <c r="B888" t="inlineStr">
        <is>
          <t>オンゲキ</t>
        </is>
      </c>
      <c r="C888" t="inlineStr">
        <is>
          <t>Dolphika</t>
        </is>
      </c>
      <c r="D888" t="inlineStr">
        <is>
          <t>768</t>
        </is>
      </c>
      <c r="E888" t="inlineStr">
        <is>
          <t>87</t>
        </is>
      </c>
      <c r="F888" t="inlineStr">
        <is>
          <t>10.7</t>
        </is>
      </c>
      <c r="G888" t="inlineStr">
        <is>
          <t>10+</t>
        </is>
      </c>
      <c r="H888" t="inlineStr">
        <is>
          <t>None</t>
        </is>
      </c>
    </row>
    <row r="889">
      <c r="A889" t="inlineStr">
        <is>
          <t>EXPERT</t>
        </is>
      </c>
      <c r="B889" t="inlineStr">
        <is>
          <t>オンゲキ</t>
        </is>
      </c>
      <c r="C889" t="inlineStr">
        <is>
          <t>P!P!P!P!がおー!!</t>
        </is>
      </c>
      <c r="D889" t="inlineStr">
        <is>
          <t>865</t>
        </is>
      </c>
      <c r="E889" t="inlineStr">
        <is>
          <t>156</t>
        </is>
      </c>
      <c r="F889" t="inlineStr">
        <is>
          <t>10.7</t>
        </is>
      </c>
      <c r="G889" t="inlineStr">
        <is>
          <t>10+</t>
        </is>
      </c>
      <c r="H889" t="inlineStr">
        <is>
          <t>None</t>
        </is>
      </c>
    </row>
    <row r="890">
      <c r="A890" t="inlineStr">
        <is>
          <t>EXPERT</t>
        </is>
      </c>
      <c r="B890" t="inlineStr">
        <is>
          <t>チュウマイ</t>
        </is>
      </c>
      <c r="C890" t="inlineStr">
        <is>
          <t>Gate of Doom</t>
        </is>
      </c>
      <c r="D890" t="inlineStr">
        <is>
          <t>834</t>
        </is>
      </c>
      <c r="E890" t="inlineStr">
        <is>
          <t>215</t>
        </is>
      </c>
      <c r="F890" t="inlineStr">
        <is>
          <t>10.7</t>
        </is>
      </c>
      <c r="G890" t="inlineStr">
        <is>
          <t>10+</t>
        </is>
      </c>
      <c r="H890" t="inlineStr">
        <is>
          <t>None</t>
        </is>
      </c>
    </row>
    <row r="891">
      <c r="A891" t="inlineStr">
        <is>
          <t>EXPERT</t>
        </is>
      </c>
      <c r="B891" t="inlineStr">
        <is>
          <t>オンゲキ</t>
        </is>
      </c>
      <c r="C891" t="inlineStr">
        <is>
          <t>ロッキンピンクモンスター</t>
        </is>
      </c>
      <c r="D891" t="inlineStr">
        <is>
          <t>626</t>
        </is>
      </c>
      <c r="E891" t="inlineStr">
        <is>
          <t>123</t>
        </is>
      </c>
      <c r="F891" t="inlineStr">
        <is>
          <t>10.7</t>
        </is>
      </c>
      <c r="G891" t="inlineStr">
        <is>
          <t>10+</t>
        </is>
      </c>
      <c r="H891" t="inlineStr">
        <is>
          <t>ジュエル60個消費</t>
        </is>
      </c>
    </row>
    <row r="892">
      <c r="A892" t="inlineStr">
        <is>
          <t>EXPERT</t>
        </is>
      </c>
      <c r="B892" t="inlineStr">
        <is>
          <t>チュウマイ</t>
        </is>
      </c>
      <c r="C892" t="inlineStr">
        <is>
          <t>Paqqin</t>
        </is>
      </c>
      <c r="D892" t="inlineStr">
        <is>
          <t>712</t>
        </is>
      </c>
      <c r="E892" t="inlineStr">
        <is>
          <t>193</t>
        </is>
      </c>
      <c r="F892" t="inlineStr">
        <is>
          <t>10.7</t>
        </is>
      </c>
      <c r="G892" t="inlineStr">
        <is>
          <t>10+</t>
        </is>
      </c>
      <c r="H892" t="inlineStr">
        <is>
          <t>None</t>
        </is>
      </c>
    </row>
    <row r="893">
      <c r="A893" t="inlineStr">
        <is>
          <t>EXPERT</t>
        </is>
      </c>
      <c r="B893" t="inlineStr">
        <is>
          <t>チュウマイ</t>
        </is>
      </c>
      <c r="C893" t="inlineStr">
        <is>
          <t>閃鋼のブリューナク</t>
        </is>
      </c>
      <c r="D893" t="inlineStr">
        <is>
          <t>702</t>
        </is>
      </c>
      <c r="E893" t="inlineStr">
        <is>
          <t>176</t>
        </is>
      </c>
      <c r="F893" t="inlineStr">
        <is>
          <t>10.7</t>
        </is>
      </c>
      <c r="G893" t="inlineStr">
        <is>
          <t>10+</t>
        </is>
      </c>
      <c r="H893" t="inlineStr">
        <is>
          <t>None</t>
        </is>
      </c>
    </row>
    <row r="894">
      <c r="A894" t="inlineStr">
        <is>
          <t>EXPERT</t>
        </is>
      </c>
      <c r="B894" t="inlineStr">
        <is>
          <t>チュウマイ</t>
        </is>
      </c>
      <c r="C894" t="inlineStr">
        <is>
          <t>Kattobi KEIKYU Rider</t>
        </is>
      </c>
      <c r="D894" t="inlineStr">
        <is>
          <t>1,193</t>
        </is>
      </c>
      <c r="E894" t="inlineStr">
        <is>
          <t>109</t>
        </is>
      </c>
      <c r="F894" t="inlineStr">
        <is>
          <t>10.7</t>
        </is>
      </c>
      <c r="G894" t="inlineStr">
        <is>
          <t>10+</t>
        </is>
      </c>
      <c r="H894" t="inlineStr">
        <is>
          <t>ジュエル75個消費</t>
        </is>
      </c>
    </row>
    <row r="895">
      <c r="A895" t="inlineStr">
        <is>
          <t>EXPERT</t>
        </is>
      </c>
      <c r="B895" t="inlineStr">
        <is>
          <t>niconico</t>
        </is>
      </c>
      <c r="C895" t="inlineStr">
        <is>
          <t>クイーンオブハート</t>
        </is>
      </c>
      <c r="D895" t="inlineStr">
        <is>
          <t>1,116</t>
        </is>
      </c>
      <c r="E895" t="inlineStr">
        <is>
          <t>128</t>
        </is>
      </c>
      <c r="F895" t="inlineStr">
        <is>
          <t>10.7</t>
        </is>
      </c>
      <c r="G895" t="inlineStr">
        <is>
          <t>10+</t>
        </is>
      </c>
      <c r="H895" t="inlineStr">
        <is>
          <t>None</t>
        </is>
      </c>
    </row>
    <row r="896">
      <c r="A896" t="inlineStr">
        <is>
          <t>EXPERT</t>
        </is>
      </c>
      <c r="B896" t="inlineStr">
        <is>
          <t>niconico</t>
        </is>
      </c>
      <c r="C896" t="inlineStr">
        <is>
          <t>星屑ユートピア</t>
        </is>
      </c>
      <c r="D896" t="inlineStr">
        <is>
          <t>596</t>
        </is>
      </c>
      <c r="E896" t="inlineStr">
        <is>
          <t>53</t>
        </is>
      </c>
      <c r="F896" t="inlineStr">
        <is>
          <t>10.7</t>
        </is>
      </c>
      <c r="G896" t="inlineStr">
        <is>
          <t>10+</t>
        </is>
      </c>
      <c r="H896" t="inlineStr">
        <is>
          <t>None</t>
        </is>
      </c>
    </row>
    <row r="897">
      <c r="A897" t="inlineStr">
        <is>
          <t>EXPERT</t>
        </is>
      </c>
      <c r="B897" t="inlineStr">
        <is>
          <t>オンゲキ</t>
        </is>
      </c>
      <c r="C897" t="inlineStr">
        <is>
          <t>Chelly spLash♪♪</t>
        </is>
      </c>
      <c r="D897" t="inlineStr">
        <is>
          <t>831</t>
        </is>
      </c>
      <c r="E897" t="inlineStr">
        <is>
          <t>205</t>
        </is>
      </c>
      <c r="F897" t="inlineStr">
        <is>
          <t>10.7</t>
        </is>
      </c>
      <c r="G897" t="inlineStr">
        <is>
          <t>10+</t>
        </is>
      </c>
      <c r="H897" t="inlineStr">
        <is>
          <t>None</t>
        </is>
      </c>
    </row>
    <row r="898">
      <c r="A898" t="inlineStr">
        <is>
          <t>EXPERT</t>
        </is>
      </c>
      <c r="B898" t="inlineStr">
        <is>
          <t>オンゲキ</t>
        </is>
      </c>
      <c r="C898" t="inlineStr">
        <is>
          <t>オンゲキ全域★アカネサマ?</t>
        </is>
      </c>
      <c r="D898" t="inlineStr">
        <is>
          <t>1,114</t>
        </is>
      </c>
      <c r="E898" t="inlineStr">
        <is>
          <t>270</t>
        </is>
      </c>
      <c r="F898" t="inlineStr">
        <is>
          <t>10.7</t>
        </is>
      </c>
      <c r="G898" t="inlineStr">
        <is>
          <t>10+</t>
        </is>
      </c>
      <c r="H898" t="inlineStr">
        <is>
          <t>None</t>
        </is>
      </c>
    </row>
    <row r="899">
      <c r="A899" t="inlineStr">
        <is>
          <t>EXPERT</t>
        </is>
      </c>
      <c r="B899" t="inlineStr">
        <is>
          <t>オンゲキ</t>
        </is>
      </c>
      <c r="C899" t="inlineStr">
        <is>
          <t>BOUNCE ＆ DANCE</t>
        </is>
      </c>
      <c r="D899" t="inlineStr">
        <is>
          <t>693</t>
        </is>
      </c>
      <c r="E899" t="inlineStr">
        <is>
          <t>151</t>
        </is>
      </c>
      <c r="F899" t="inlineStr">
        <is>
          <t>10.7</t>
        </is>
      </c>
      <c r="G899" t="inlineStr">
        <is>
          <t>10+</t>
        </is>
      </c>
      <c r="H899" t="inlineStr">
        <is>
          <t>ジュエル45個消費</t>
        </is>
      </c>
    </row>
    <row r="900">
      <c r="A900" t="inlineStr">
        <is>
          <t>EXPERT</t>
        </is>
      </c>
      <c r="B900" t="inlineStr">
        <is>
          <t>東方Project</t>
        </is>
      </c>
      <c r="C900" t="inlineStr">
        <is>
          <t>妖狐仙楽踏</t>
        </is>
      </c>
      <c r="D900" t="inlineStr">
        <is>
          <t>966</t>
        </is>
      </c>
      <c r="E900" t="inlineStr">
        <is>
          <t>108</t>
        </is>
      </c>
      <c r="F900" t="inlineStr">
        <is>
          <t>10.7</t>
        </is>
      </c>
      <c r="G900" t="inlineStr">
        <is>
          <t>10+</t>
        </is>
      </c>
      <c r="H900" t="inlineStr">
        <is>
          <t>None</t>
        </is>
      </c>
    </row>
    <row r="901">
      <c r="A901" t="inlineStr">
        <is>
          <t>EXPERT</t>
        </is>
      </c>
      <c r="B901" t="inlineStr">
        <is>
          <t>東方Project</t>
        </is>
      </c>
      <c r="C901" t="inlineStr">
        <is>
          <t>Scream out! -音華鏡 Re：BREAK-</t>
        </is>
      </c>
      <c r="D901" t="inlineStr">
        <is>
          <t>755</t>
        </is>
      </c>
      <c r="E901" t="inlineStr">
        <is>
          <t>137</t>
        </is>
      </c>
      <c r="F901" t="inlineStr">
        <is>
          <t>10.7</t>
        </is>
      </c>
      <c r="G901" t="inlineStr">
        <is>
          <t>10+</t>
        </is>
      </c>
      <c r="H901" t="inlineStr">
        <is>
          <t>None</t>
        </is>
      </c>
    </row>
    <row r="902">
      <c r="A902" t="inlineStr">
        <is>
          <t>EXPERT</t>
        </is>
      </c>
      <c r="B902" t="inlineStr">
        <is>
          <t>POPS＆ANIME</t>
        </is>
      </c>
      <c r="C902" t="inlineStr">
        <is>
          <t>GO! GO! MANIAC</t>
        </is>
      </c>
      <c r="D902" t="inlineStr">
        <is>
          <t>674</t>
        </is>
      </c>
      <c r="E902" t="inlineStr">
        <is>
          <t>102</t>
        </is>
      </c>
      <c r="F902" t="inlineStr">
        <is>
          <t>10.7</t>
        </is>
      </c>
      <c r="G902" t="inlineStr">
        <is>
          <t>10+</t>
        </is>
      </c>
      <c r="H902" t="inlineStr">
        <is>
          <t>None</t>
        </is>
      </c>
    </row>
    <row r="903">
      <c r="A903" t="inlineStr">
        <is>
          <t>EXPERT</t>
        </is>
      </c>
      <c r="B903" t="inlineStr">
        <is>
          <t>niconico</t>
        </is>
      </c>
      <c r="C903" t="inlineStr">
        <is>
          <t>ギガンティックO.T.N</t>
        </is>
      </c>
      <c r="D903" t="inlineStr">
        <is>
          <t>853</t>
        </is>
      </c>
      <c r="E903" t="inlineStr">
        <is>
          <t>194</t>
        </is>
      </c>
      <c r="F903" t="inlineStr">
        <is>
          <t>10.7</t>
        </is>
      </c>
      <c r="G903" t="inlineStr">
        <is>
          <t>10+</t>
        </is>
      </c>
      <c r="H903" t="inlineStr">
        <is>
          <t>None</t>
        </is>
      </c>
    </row>
    <row r="904">
      <c r="A904" t="inlineStr">
        <is>
          <t>EXPERT</t>
        </is>
      </c>
      <c r="B904" t="inlineStr">
        <is>
          <t>東方Project</t>
        </is>
      </c>
      <c r="C904" t="inlineStr">
        <is>
          <t>サドマミホリック</t>
        </is>
      </c>
      <c r="D904" t="inlineStr">
        <is>
          <t>966</t>
        </is>
      </c>
      <c r="E904" t="inlineStr">
        <is>
          <t>106</t>
        </is>
      </c>
      <c r="F904" t="inlineStr">
        <is>
          <t>10.7</t>
        </is>
      </c>
      <c r="G904" t="inlineStr">
        <is>
          <t>10+</t>
        </is>
      </c>
      <c r="H904" t="inlineStr">
        <is>
          <t>None</t>
        </is>
      </c>
    </row>
    <row r="905">
      <c r="A905" t="inlineStr">
        <is>
          <t>EXPERT</t>
        </is>
      </c>
      <c r="B905" t="inlineStr">
        <is>
          <t>東方Project</t>
        </is>
      </c>
      <c r="C905" t="inlineStr">
        <is>
          <t>全力ハッピーライフ</t>
        </is>
      </c>
      <c r="D905" t="inlineStr">
        <is>
          <t>954</t>
        </is>
      </c>
      <c r="E905" t="inlineStr">
        <is>
          <t>102</t>
        </is>
      </c>
      <c r="F905" t="inlineStr">
        <is>
          <t>10.7</t>
        </is>
      </c>
      <c r="G905" t="inlineStr">
        <is>
          <t>10+</t>
        </is>
      </c>
      <c r="H905" t="inlineStr">
        <is>
          <t>None</t>
        </is>
      </c>
    </row>
    <row r="906">
      <c r="A906" t="inlineStr">
        <is>
          <t>EXPERT</t>
        </is>
      </c>
      <c r="B906" t="inlineStr">
        <is>
          <t>POPS＆ANIME</t>
        </is>
      </c>
      <c r="C906" t="inlineStr">
        <is>
          <t>青春サイダー</t>
        </is>
      </c>
      <c r="D906" t="inlineStr">
        <is>
          <t>767</t>
        </is>
      </c>
      <c r="E906" t="inlineStr">
        <is>
          <t>123</t>
        </is>
      </c>
      <c r="F906" t="inlineStr">
        <is>
          <t>10.7</t>
        </is>
      </c>
      <c r="G906" t="inlineStr">
        <is>
          <t>10+</t>
        </is>
      </c>
      <c r="H906" t="inlineStr">
        <is>
          <t>None</t>
        </is>
      </c>
    </row>
    <row r="907">
      <c r="A907" t="inlineStr">
        <is>
          <t>EXPERT</t>
        </is>
      </c>
      <c r="B907" t="inlineStr">
        <is>
          <t>東方Project</t>
        </is>
      </c>
      <c r="C907" t="inlineStr">
        <is>
          <t>ナイト・オブ・ナイツ(Cranky Remix)</t>
        </is>
      </c>
      <c r="D907" t="inlineStr">
        <is>
          <t>1,057</t>
        </is>
      </c>
      <c r="E907" t="inlineStr">
        <is>
          <t>141</t>
        </is>
      </c>
      <c r="F907" t="inlineStr">
        <is>
          <t>10.7</t>
        </is>
      </c>
      <c r="G907" t="inlineStr">
        <is>
          <t>10+</t>
        </is>
      </c>
      <c r="H907" t="inlineStr">
        <is>
          <t>2019/10/17 通常配信</t>
        </is>
      </c>
    </row>
    <row r="908">
      <c r="A908" t="inlineStr">
        <is>
          <t>EXPERT</t>
        </is>
      </c>
      <c r="B908" t="inlineStr">
        <is>
          <t>niconico</t>
        </is>
      </c>
      <c r="C908" t="inlineStr">
        <is>
          <t>セツナトリップ</t>
        </is>
      </c>
      <c r="D908" t="inlineStr">
        <is>
          <t>797</t>
        </is>
      </c>
      <c r="E908" t="inlineStr">
        <is>
          <t>100</t>
        </is>
      </c>
      <c r="F908" t="inlineStr">
        <is>
          <t>10.7</t>
        </is>
      </c>
      <c r="G908" t="inlineStr">
        <is>
          <t>10+</t>
        </is>
      </c>
      <c r="H908" t="inlineStr">
        <is>
          <t>2020/1/9 通常配信</t>
        </is>
      </c>
    </row>
    <row r="909">
      <c r="A909" t="inlineStr">
        <is>
          <t>EXPERT</t>
        </is>
      </c>
      <c r="B909" t="inlineStr">
        <is>
          <t>オンゲキ</t>
        </is>
      </c>
      <c r="C909" t="inlineStr">
        <is>
          <t>Splash Dance!!</t>
        </is>
      </c>
      <c r="D909" t="inlineStr">
        <is>
          <t>958</t>
        </is>
      </c>
      <c r="E909" t="inlineStr">
        <is>
          <t>183</t>
        </is>
      </c>
      <c r="F909" t="inlineStr">
        <is>
          <t>10.7</t>
        </is>
      </c>
      <c r="G909" t="inlineStr">
        <is>
          <t>10+</t>
        </is>
      </c>
      <c r="H909" t="inlineStr">
        <is>
          <t>None</t>
        </is>
      </c>
    </row>
    <row r="910">
      <c r="A910" t="inlineStr">
        <is>
          <t>EXPERT</t>
        </is>
      </c>
      <c r="B910" t="inlineStr">
        <is>
          <t>POPS＆ANIME</t>
        </is>
      </c>
      <c r="C910" t="inlineStr">
        <is>
          <t>Nameless Story</t>
        </is>
      </c>
      <c r="D910" t="inlineStr">
        <is>
          <t>888</t>
        </is>
      </c>
      <c r="E910" t="inlineStr">
        <is>
          <t>77</t>
        </is>
      </c>
      <c r="F910" t="inlineStr">
        <is>
          <t>10.7</t>
        </is>
      </c>
      <c r="G910" t="inlineStr">
        <is>
          <t>10+</t>
        </is>
      </c>
      <c r="H910" t="inlineStr">
        <is>
          <t>None</t>
        </is>
      </c>
    </row>
    <row r="911">
      <c r="A911" t="inlineStr">
        <is>
          <t>EXPERT</t>
        </is>
      </c>
      <c r="B911" t="inlineStr">
        <is>
          <t>チュウマイ</t>
        </is>
      </c>
      <c r="C911" t="inlineStr">
        <is>
          <t>超常マイマイン</t>
        </is>
      </c>
      <c r="D911" t="inlineStr">
        <is>
          <t>862</t>
        </is>
      </c>
      <c r="E911" t="inlineStr">
        <is>
          <t>190</t>
        </is>
      </c>
      <c r="F911" t="inlineStr">
        <is>
          <t>10.7</t>
        </is>
      </c>
      <c r="G911" t="inlineStr">
        <is>
          <t>10+</t>
        </is>
      </c>
      <c r="H911" t="inlineStr">
        <is>
          <t>None</t>
        </is>
      </c>
    </row>
    <row r="912">
      <c r="A912" t="inlineStr">
        <is>
          <t>EXPERT</t>
        </is>
      </c>
      <c r="B912" t="inlineStr">
        <is>
          <t>東方Project</t>
        </is>
      </c>
      <c r="C912" t="inlineStr">
        <is>
          <t>ルナティックレッドアイズ</t>
        </is>
      </c>
      <c r="D912" t="inlineStr">
        <is>
          <t>1,101</t>
        </is>
      </c>
      <c r="E912" t="inlineStr">
        <is>
          <t>207</t>
        </is>
      </c>
      <c r="F912" t="inlineStr">
        <is>
          <t>10.7</t>
        </is>
      </c>
      <c r="G912" t="inlineStr">
        <is>
          <t>10+</t>
        </is>
      </c>
      <c r="H912" t="inlineStr">
        <is>
          <t>None</t>
        </is>
      </c>
    </row>
    <row r="913">
      <c r="A913" t="inlineStr">
        <is>
          <t>EXPERT</t>
        </is>
      </c>
      <c r="B913" t="inlineStr">
        <is>
          <t>POPS＆ANIME</t>
        </is>
      </c>
      <c r="C913" t="inlineStr">
        <is>
          <t>スパッと!スパイ＆スパイス</t>
        </is>
      </c>
      <c r="D913" t="inlineStr">
        <is>
          <t>948</t>
        </is>
      </c>
      <c r="E913" t="inlineStr">
        <is>
          <t>148</t>
        </is>
      </c>
      <c r="F913" t="inlineStr">
        <is>
          <t>10.7</t>
        </is>
      </c>
      <c r="G913" t="inlineStr">
        <is>
          <t>10+</t>
        </is>
      </c>
      <c r="H913" t="inlineStr">
        <is>
          <t>None</t>
        </is>
      </c>
    </row>
    <row r="914">
      <c r="A914" t="inlineStr">
        <is>
          <t>EXPERT</t>
        </is>
      </c>
      <c r="B914" t="inlineStr">
        <is>
          <t>オンゲキ</t>
        </is>
      </c>
      <c r="C914" t="inlineStr">
        <is>
          <t>ウキウキ☆Candy!</t>
        </is>
      </c>
      <c r="D914" t="inlineStr">
        <is>
          <t>677</t>
        </is>
      </c>
      <c r="E914" t="inlineStr">
        <is>
          <t>131</t>
        </is>
      </c>
      <c r="F914" t="inlineStr">
        <is>
          <t>10.7</t>
        </is>
      </c>
      <c r="G914" t="inlineStr">
        <is>
          <t>10+</t>
        </is>
      </c>
      <c r="H914" t="inlineStr">
        <is>
          <t>None</t>
        </is>
      </c>
    </row>
    <row r="915">
      <c r="A915" t="inlineStr">
        <is>
          <t>EXPERT</t>
        </is>
      </c>
      <c r="B915" t="inlineStr">
        <is>
          <t>niconico</t>
        </is>
      </c>
      <c r="C915" t="inlineStr">
        <is>
          <t>テオ</t>
        </is>
      </c>
      <c r="D915" t="inlineStr">
        <is>
          <t>1,203</t>
        </is>
      </c>
      <c r="E915" t="inlineStr">
        <is>
          <t>193</t>
        </is>
      </c>
      <c r="F915" t="inlineStr">
        <is>
          <t>10.7</t>
        </is>
      </c>
      <c r="G915" t="inlineStr">
        <is>
          <t>10+</t>
        </is>
      </c>
      <c r="H915" t="inlineStr">
        <is>
          <t>None</t>
        </is>
      </c>
    </row>
    <row r="916">
      <c r="A916" t="inlineStr">
        <is>
          <t>EXPERT</t>
        </is>
      </c>
      <c r="B916" t="inlineStr">
        <is>
          <t>VARIETY</t>
        </is>
      </c>
      <c r="C916" t="inlineStr">
        <is>
          <t>Reach for the Stars</t>
        </is>
      </c>
      <c r="D916" t="inlineStr">
        <is>
          <t>None</t>
        </is>
      </c>
      <c r="E916" t="inlineStr">
        <is>
          <t>None</t>
        </is>
      </c>
      <c r="F916" t="inlineStr">
        <is>
          <t>10.7</t>
        </is>
      </c>
      <c r="G916" t="inlineStr">
        <is>
          <t>10+</t>
        </is>
      </c>
      <c r="H916" t="inlineStr">
        <is>
          <t>None</t>
        </is>
      </c>
    </row>
    <row r="917">
      <c r="A917" t="inlineStr">
        <is>
          <t>EXPERT</t>
        </is>
      </c>
      <c r="B917" t="inlineStr">
        <is>
          <t>東方Project</t>
        </is>
      </c>
      <c r="C917" t="inlineStr">
        <is>
          <t>Paranoia</t>
        </is>
      </c>
      <c r="D917" t="inlineStr">
        <is>
          <t>None</t>
        </is>
      </c>
      <c r="E917" t="inlineStr">
        <is>
          <t>None</t>
        </is>
      </c>
      <c r="F917" t="inlineStr">
        <is>
          <t>10.7</t>
        </is>
      </c>
      <c r="G917" t="inlineStr">
        <is>
          <t>10+</t>
        </is>
      </c>
      <c r="H917" t="inlineStr">
        <is>
          <t>None</t>
        </is>
      </c>
    </row>
    <row r="918">
      <c r="A918" t="inlineStr">
        <is>
          <t>EXPERT</t>
        </is>
      </c>
      <c r="B918" t="inlineStr">
        <is>
          <t>niconico</t>
        </is>
      </c>
      <c r="C918" t="inlineStr">
        <is>
          <t>吉原ラメント</t>
        </is>
      </c>
      <c r="D918" t="inlineStr">
        <is>
          <t>694</t>
        </is>
      </c>
      <c r="E918" t="inlineStr">
        <is>
          <t>108</t>
        </is>
      </c>
      <c r="F918" t="inlineStr">
        <is>
          <t>10.7</t>
        </is>
      </c>
      <c r="G918" t="inlineStr">
        <is>
          <t>10+</t>
        </is>
      </c>
      <c r="H918" t="inlineStr">
        <is>
          <t>None</t>
        </is>
      </c>
    </row>
    <row r="919">
      <c r="A919" t="inlineStr">
        <is>
          <t>EXPERT</t>
        </is>
      </c>
      <c r="B919" t="inlineStr">
        <is>
          <t>オンゲキ</t>
        </is>
      </c>
      <c r="C919" t="inlineStr">
        <is>
          <t>Say Goodbye</t>
        </is>
      </c>
      <c r="D919" t="inlineStr">
        <is>
          <t>803</t>
        </is>
      </c>
      <c r="E919" t="inlineStr">
        <is>
          <t>226</t>
        </is>
      </c>
      <c r="F919" t="inlineStr">
        <is>
          <t>10.7</t>
        </is>
      </c>
      <c r="G919" t="inlineStr">
        <is>
          <t>10+</t>
        </is>
      </c>
      <c r="H919" t="inlineStr">
        <is>
          <t>None</t>
        </is>
      </c>
    </row>
    <row r="920">
      <c r="A920" t="inlineStr">
        <is>
          <t>EXPERT</t>
        </is>
      </c>
      <c r="B920" t="inlineStr">
        <is>
          <t>niconico</t>
        </is>
      </c>
      <c r="C920" t="inlineStr">
        <is>
          <t>命に嫌われている</t>
        </is>
      </c>
      <c r="D920" t="inlineStr">
        <is>
          <t>None</t>
        </is>
      </c>
      <c r="E920" t="inlineStr">
        <is>
          <t>None</t>
        </is>
      </c>
      <c r="F920" t="inlineStr">
        <is>
          <t>10.7</t>
        </is>
      </c>
      <c r="G920" t="inlineStr">
        <is>
          <t>10+</t>
        </is>
      </c>
      <c r="H920" t="inlineStr">
        <is>
          <t>None</t>
        </is>
      </c>
    </row>
    <row r="921">
      <c r="A921" t="inlineStr">
        <is>
          <t>EXPERT</t>
        </is>
      </c>
      <c r="B921" t="inlineStr">
        <is>
          <t>POPS＆ANIME</t>
        </is>
      </c>
      <c r="C921" t="inlineStr">
        <is>
          <t>藍の華</t>
        </is>
      </c>
      <c r="D921" t="inlineStr">
        <is>
          <t>None</t>
        </is>
      </c>
      <c r="E921" t="inlineStr">
        <is>
          <t>None</t>
        </is>
      </c>
      <c r="F921" t="inlineStr">
        <is>
          <t>10.7</t>
        </is>
      </c>
      <c r="G921" t="inlineStr">
        <is>
          <t>10+</t>
        </is>
      </c>
      <c r="H921" t="inlineStr">
        <is>
          <t>None</t>
        </is>
      </c>
    </row>
    <row r="922">
      <c r="A922" t="inlineStr">
        <is>
          <t>EXPERT</t>
        </is>
      </c>
      <c r="B922" t="inlineStr">
        <is>
          <t>POPS＆ANIME</t>
        </is>
      </c>
      <c r="C922" t="inlineStr">
        <is>
          <t>Realize</t>
        </is>
      </c>
      <c r="D922" t="inlineStr">
        <is>
          <t>None</t>
        </is>
      </c>
      <c r="E922" t="inlineStr">
        <is>
          <t>None</t>
        </is>
      </c>
      <c r="F922" t="inlineStr">
        <is>
          <t>10.7</t>
        </is>
      </c>
      <c r="G922" t="inlineStr">
        <is>
          <t>10+</t>
        </is>
      </c>
      <c r="H922" t="inlineStr">
        <is>
          <t>None</t>
        </is>
      </c>
    </row>
    <row r="923">
      <c r="A923" t="inlineStr">
        <is>
          <t>EXPERT</t>
        </is>
      </c>
      <c r="B923" t="inlineStr">
        <is>
          <t>VARIETY</t>
        </is>
      </c>
      <c r="C923" t="inlineStr">
        <is>
          <t>Altale</t>
        </is>
      </c>
      <c r="D923" t="inlineStr">
        <is>
          <t>None</t>
        </is>
      </c>
      <c r="E923" t="inlineStr">
        <is>
          <t>None</t>
        </is>
      </c>
      <c r="F923" t="inlineStr">
        <is>
          <t>10.7</t>
        </is>
      </c>
      <c r="G923" t="inlineStr">
        <is>
          <t>10+</t>
        </is>
      </c>
      <c r="H923" t="inlineStr">
        <is>
          <t>None</t>
        </is>
      </c>
    </row>
    <row r="924">
      <c r="A924" t="inlineStr">
        <is>
          <t>EXPERT</t>
        </is>
      </c>
      <c r="B924" t="inlineStr">
        <is>
          <t>VARIETY</t>
        </is>
      </c>
      <c r="C924" t="inlineStr">
        <is>
          <t>BBBLOW -rebuild-</t>
        </is>
      </c>
      <c r="D924" t="inlineStr">
        <is>
          <t>None</t>
        </is>
      </c>
      <c r="E924" t="inlineStr">
        <is>
          <t>None</t>
        </is>
      </c>
      <c r="F924" t="inlineStr">
        <is>
          <t>10.7</t>
        </is>
      </c>
      <c r="G924" t="inlineStr">
        <is>
          <t>10+</t>
        </is>
      </c>
      <c r="H924" t="inlineStr">
        <is>
          <t>None</t>
        </is>
      </c>
    </row>
    <row r="925">
      <c r="A925" t="inlineStr">
        <is>
          <t>EXPERT</t>
        </is>
      </c>
      <c r="B925" t="inlineStr">
        <is>
          <t>niconico</t>
        </is>
      </c>
      <c r="C925" t="inlineStr">
        <is>
          <t>撥条少女時計</t>
        </is>
      </c>
      <c r="D925" t="inlineStr">
        <is>
          <t>None</t>
        </is>
      </c>
      <c r="E925" t="inlineStr">
        <is>
          <t>None</t>
        </is>
      </c>
      <c r="F925" t="inlineStr">
        <is>
          <t>10.7</t>
        </is>
      </c>
      <c r="G925" t="inlineStr">
        <is>
          <t>10+</t>
        </is>
      </c>
      <c r="H925" t="inlineStr">
        <is>
          <t>None</t>
        </is>
      </c>
    </row>
    <row r="926">
      <c r="A926" t="inlineStr">
        <is>
          <t>EXPERT</t>
        </is>
      </c>
      <c r="B926" t="inlineStr">
        <is>
          <t>niconico</t>
        </is>
      </c>
      <c r="C926" t="inlineStr">
        <is>
          <t>バイオレンストリガー</t>
        </is>
      </c>
      <c r="D926" t="inlineStr">
        <is>
          <t>None</t>
        </is>
      </c>
      <c r="E926" t="inlineStr">
        <is>
          <t>None</t>
        </is>
      </c>
      <c r="F926" t="inlineStr">
        <is>
          <t>10.7</t>
        </is>
      </c>
      <c r="G926" t="inlineStr">
        <is>
          <t>10+</t>
        </is>
      </c>
      <c r="H926" t="inlineStr">
        <is>
          <t>None</t>
        </is>
      </c>
    </row>
    <row r="927">
      <c r="A927" t="inlineStr">
        <is>
          <t>EXPERT</t>
        </is>
      </c>
      <c r="B927" t="inlineStr">
        <is>
          <t>VARIETY</t>
        </is>
      </c>
      <c r="C927" t="inlineStr">
        <is>
          <t>Once in my life</t>
        </is>
      </c>
      <c r="D927" t="inlineStr">
        <is>
          <t>None</t>
        </is>
      </c>
      <c r="E927" t="inlineStr">
        <is>
          <t>None</t>
        </is>
      </c>
      <c r="F927" t="inlineStr">
        <is>
          <t>10.7</t>
        </is>
      </c>
      <c r="G927" t="inlineStr">
        <is>
          <t>10+</t>
        </is>
      </c>
      <c r="H927" t="inlineStr">
        <is>
          <t>None</t>
        </is>
      </c>
    </row>
    <row r="928">
      <c r="A928" t="inlineStr">
        <is>
          <t>EXPERT</t>
        </is>
      </c>
      <c r="B928" t="inlineStr">
        <is>
          <t>niconico</t>
        </is>
      </c>
      <c r="C928" t="inlineStr">
        <is>
          <t>幾望の月</t>
        </is>
      </c>
      <c r="D928" t="inlineStr">
        <is>
          <t>None</t>
        </is>
      </c>
      <c r="E928" t="inlineStr">
        <is>
          <t>None</t>
        </is>
      </c>
      <c r="F928" t="inlineStr">
        <is>
          <t>10.7</t>
        </is>
      </c>
      <c r="G928" t="inlineStr">
        <is>
          <t>10+</t>
        </is>
      </c>
      <c r="H928" t="inlineStr">
        <is>
          <t>None</t>
        </is>
      </c>
    </row>
    <row r="929">
      <c r="A929" t="inlineStr">
        <is>
          <t>EXPERT</t>
        </is>
      </c>
      <c r="B929" t="inlineStr">
        <is>
          <t>ボーナストラック</t>
        </is>
      </c>
      <c r="C929" t="inlineStr">
        <is>
          <t>Splash Dance!! -星咲 あかりソロver.-</t>
        </is>
      </c>
      <c r="D929" t="inlineStr">
        <is>
          <t>958</t>
        </is>
      </c>
      <c r="E929" t="inlineStr">
        <is>
          <t>183</t>
        </is>
      </c>
      <c r="F929" t="inlineStr">
        <is>
          <t>None</t>
        </is>
      </c>
      <c r="G929" t="inlineStr">
        <is>
          <t>10+</t>
        </is>
      </c>
      <c r="H929" t="inlineStr">
        <is>
          <t>None</t>
        </is>
      </c>
    </row>
    <row r="930">
      <c r="A930" t="inlineStr">
        <is>
          <t>EXPERT</t>
        </is>
      </c>
      <c r="B930" t="inlineStr">
        <is>
          <t>ボーナストラック</t>
        </is>
      </c>
      <c r="C930" t="inlineStr">
        <is>
          <t>Splash Dance!! -高瀬 梨緒ソロver.-</t>
        </is>
      </c>
      <c r="D930" t="inlineStr">
        <is>
          <t>958</t>
        </is>
      </c>
      <c r="E930" t="inlineStr">
        <is>
          <t>183</t>
        </is>
      </c>
      <c r="F930" t="inlineStr">
        <is>
          <t>None</t>
        </is>
      </c>
      <c r="G930" t="inlineStr">
        <is>
          <t>10+</t>
        </is>
      </c>
      <c r="H930" t="inlineStr">
        <is>
          <t>None</t>
        </is>
      </c>
    </row>
    <row r="931">
      <c r="A931" t="inlineStr">
        <is>
          <t>EXPERT</t>
        </is>
      </c>
      <c r="B931" t="inlineStr">
        <is>
          <t>ボーナストラック</t>
        </is>
      </c>
      <c r="C931" t="inlineStr">
        <is>
          <t>Splash Dance!! -桜井 春菜ソロver.-</t>
        </is>
      </c>
      <c r="D931" t="inlineStr">
        <is>
          <t>958</t>
        </is>
      </c>
      <c r="E931" t="inlineStr">
        <is>
          <t>183</t>
        </is>
      </c>
      <c r="F931" t="inlineStr">
        <is>
          <t>None</t>
        </is>
      </c>
      <c r="G931" t="inlineStr">
        <is>
          <t>10+</t>
        </is>
      </c>
      <c r="H931" t="inlineStr">
        <is>
          <t>None</t>
        </is>
      </c>
    </row>
    <row r="932">
      <c r="A932" t="inlineStr">
        <is>
          <t>EXPERT</t>
        </is>
      </c>
      <c r="B932" t="inlineStr">
        <is>
          <t>ボーナストラック</t>
        </is>
      </c>
      <c r="C932" t="inlineStr">
        <is>
          <t>Splash Dance!! -井之原 小星ソロver.-</t>
        </is>
      </c>
      <c r="D932" t="inlineStr">
        <is>
          <t>958</t>
        </is>
      </c>
      <c r="E932" t="inlineStr">
        <is>
          <t>183</t>
        </is>
      </c>
      <c r="F932" t="inlineStr">
        <is>
          <t>None</t>
        </is>
      </c>
      <c r="G932" t="inlineStr">
        <is>
          <t>10+</t>
        </is>
      </c>
      <c r="H932" t="inlineStr">
        <is>
          <t>None</t>
        </is>
      </c>
    </row>
    <row r="933">
      <c r="A933" t="inlineStr">
        <is>
          <t>EXPERT</t>
        </is>
      </c>
      <c r="B933" t="inlineStr">
        <is>
          <t>ボーナストラック</t>
        </is>
      </c>
      <c r="C933" t="inlineStr">
        <is>
          <t>Splash Dance!! -日向 千夏ソロver.-</t>
        </is>
      </c>
      <c r="D933" t="inlineStr">
        <is>
          <t>958</t>
        </is>
      </c>
      <c r="E933" t="inlineStr">
        <is>
          <t>183</t>
        </is>
      </c>
      <c r="F933" t="inlineStr">
        <is>
          <t>None</t>
        </is>
      </c>
      <c r="G933" t="inlineStr">
        <is>
          <t>10+</t>
        </is>
      </c>
      <c r="H933" t="inlineStr">
        <is>
          <t>None</t>
        </is>
      </c>
    </row>
    <row r="934">
      <c r="A934" t="inlineStr">
        <is>
          <t>EXPERT</t>
        </is>
      </c>
      <c r="B934" t="inlineStr">
        <is>
          <t>niconico</t>
        </is>
      </c>
      <c r="C934" t="inlineStr">
        <is>
          <t>輪廻転生</t>
        </is>
      </c>
      <c r="D934" t="inlineStr">
        <is>
          <t>None</t>
        </is>
      </c>
      <c r="E934" t="inlineStr">
        <is>
          <t>None</t>
        </is>
      </c>
      <c r="F934" t="inlineStr">
        <is>
          <t>10.7</t>
        </is>
      </c>
      <c r="G934" t="inlineStr">
        <is>
          <t>10+</t>
        </is>
      </c>
      <c r="H934" t="inlineStr">
        <is>
          <t>None</t>
        </is>
      </c>
    </row>
    <row r="935">
      <c r="A935" t="inlineStr">
        <is>
          <t>EXPERT</t>
        </is>
      </c>
      <c r="B935" t="inlineStr">
        <is>
          <t>VARIETY</t>
        </is>
      </c>
      <c r="C935" t="inlineStr">
        <is>
          <t>Psalms ～魂の還るばしょ～</t>
        </is>
      </c>
      <c r="D935" t="inlineStr">
        <is>
          <t>None</t>
        </is>
      </c>
      <c r="E935" t="inlineStr">
        <is>
          <t>None</t>
        </is>
      </c>
      <c r="F935" t="inlineStr">
        <is>
          <t>10.7</t>
        </is>
      </c>
      <c r="G935" t="inlineStr">
        <is>
          <t>10+</t>
        </is>
      </c>
      <c r="H935" t="inlineStr">
        <is>
          <t>None</t>
        </is>
      </c>
    </row>
    <row r="936">
      <c r="A936" t="inlineStr">
        <is>
          <t>EXPERT</t>
        </is>
      </c>
      <c r="B936" t="inlineStr">
        <is>
          <t>POPS＆ANIME</t>
        </is>
      </c>
      <c r="C936" t="inlineStr">
        <is>
          <t>ぶいちゅっばの歌</t>
        </is>
      </c>
      <c r="D936" t="inlineStr">
        <is>
          <t>None</t>
        </is>
      </c>
      <c r="E936" t="inlineStr">
        <is>
          <t>None</t>
        </is>
      </c>
      <c r="F936" t="inlineStr">
        <is>
          <t>10.7</t>
        </is>
      </c>
      <c r="G936" t="inlineStr">
        <is>
          <t>10+</t>
        </is>
      </c>
      <c r="H936" t="inlineStr">
        <is>
          <t>None</t>
        </is>
      </c>
    </row>
    <row r="937">
      <c r="A937" t="inlineStr">
        <is>
          <t>EXPERT</t>
        </is>
      </c>
      <c r="B937" t="inlineStr">
        <is>
          <t>オンゲキ</t>
        </is>
      </c>
      <c r="C937" t="inlineStr">
        <is>
          <t>I got a gig tonight!</t>
        </is>
      </c>
      <c r="D937" t="inlineStr">
        <is>
          <t>None</t>
        </is>
      </c>
      <c r="E937" t="inlineStr">
        <is>
          <t>None</t>
        </is>
      </c>
      <c r="F937" t="inlineStr">
        <is>
          <t>10.7</t>
        </is>
      </c>
      <c r="G937" t="inlineStr">
        <is>
          <t>10+</t>
        </is>
      </c>
      <c r="H937" t="inlineStr">
        <is>
          <t>None</t>
        </is>
      </c>
    </row>
    <row r="938">
      <c r="A938" t="inlineStr">
        <is>
          <t>EXPERT</t>
        </is>
      </c>
      <c r="B938" t="inlineStr">
        <is>
          <t>niconico</t>
        </is>
      </c>
      <c r="C938" t="inlineStr">
        <is>
          <t>腐れ外道とチョコレゐト</t>
        </is>
      </c>
      <c r="D938" t="inlineStr">
        <is>
          <t>None</t>
        </is>
      </c>
      <c r="E938" t="inlineStr">
        <is>
          <t>None</t>
        </is>
      </c>
      <c r="F938" t="inlineStr">
        <is>
          <t>10.7</t>
        </is>
      </c>
      <c r="G938" t="inlineStr">
        <is>
          <t>10+</t>
        </is>
      </c>
      <c r="H938" t="inlineStr">
        <is>
          <t>None</t>
        </is>
      </c>
    </row>
    <row r="939">
      <c r="A939" t="inlineStr">
        <is>
          <t>EXPERT</t>
        </is>
      </c>
      <c r="B939" t="inlineStr">
        <is>
          <t>オンゲキ</t>
        </is>
      </c>
      <c r="C939" t="inlineStr">
        <is>
          <t>霧の書斎</t>
        </is>
      </c>
      <c r="D939" t="inlineStr">
        <is>
          <t>None</t>
        </is>
      </c>
      <c r="E939" t="inlineStr">
        <is>
          <t>None</t>
        </is>
      </c>
      <c r="F939" t="inlineStr">
        <is>
          <t>10.7</t>
        </is>
      </c>
      <c r="G939" t="inlineStr">
        <is>
          <t>10+</t>
        </is>
      </c>
      <c r="H939" t="inlineStr">
        <is>
          <t>None</t>
        </is>
      </c>
    </row>
    <row r="940">
      <c r="A940" t="inlineStr">
        <is>
          <t>EXPERT</t>
        </is>
      </c>
      <c r="B940" t="inlineStr">
        <is>
          <t>POPS＆ANIME</t>
        </is>
      </c>
      <c r="C940" t="inlineStr">
        <is>
          <t>Like the Sun, Like the Moon</t>
        </is>
      </c>
      <c r="D940" t="inlineStr">
        <is>
          <t>None</t>
        </is>
      </c>
      <c r="E940" t="inlineStr">
        <is>
          <t>None</t>
        </is>
      </c>
      <c r="F940" t="inlineStr">
        <is>
          <t>10.7</t>
        </is>
      </c>
      <c r="G940" t="inlineStr">
        <is>
          <t>10+</t>
        </is>
      </c>
      <c r="H940" t="inlineStr">
        <is>
          <t>None</t>
        </is>
      </c>
    </row>
    <row r="941">
      <c r="A941" t="inlineStr">
        <is>
          <t>EXPERT</t>
        </is>
      </c>
      <c r="B941" t="inlineStr">
        <is>
          <t>VARIETY</t>
        </is>
      </c>
      <c r="C941" t="inlineStr">
        <is>
          <t>Velaciela (Hyper Mix)</t>
        </is>
      </c>
      <c r="D941" t="inlineStr">
        <is>
          <t>None</t>
        </is>
      </c>
      <c r="E941" t="inlineStr">
        <is>
          <t>None</t>
        </is>
      </c>
      <c r="F941" t="inlineStr">
        <is>
          <t>10.7</t>
        </is>
      </c>
      <c r="G941" t="inlineStr">
        <is>
          <t>10+</t>
        </is>
      </c>
      <c r="H941" t="inlineStr">
        <is>
          <t>None</t>
        </is>
      </c>
    </row>
    <row r="942">
      <c r="A942" t="inlineStr">
        <is>
          <t>EXPERT</t>
        </is>
      </c>
      <c r="B942" t="inlineStr">
        <is>
          <t>オンゲキ</t>
        </is>
      </c>
      <c r="C942" t="inlineStr">
        <is>
          <t>Butterfly Wave</t>
        </is>
      </c>
      <c r="D942" t="inlineStr">
        <is>
          <t>None</t>
        </is>
      </c>
      <c r="E942" t="inlineStr">
        <is>
          <t>None</t>
        </is>
      </c>
      <c r="F942" t="inlineStr">
        <is>
          <t>10.7</t>
        </is>
      </c>
      <c r="G942" t="inlineStr">
        <is>
          <t>10+</t>
        </is>
      </c>
      <c r="H942" t="inlineStr">
        <is>
          <t>None</t>
        </is>
      </c>
    </row>
    <row r="943">
      <c r="A943" t="inlineStr">
        <is>
          <t>EXPERT</t>
        </is>
      </c>
      <c r="B943" t="inlineStr">
        <is>
          <t>niconico</t>
        </is>
      </c>
      <c r="C943" t="inlineStr">
        <is>
          <t>脳漿炸裂ガール</t>
        </is>
      </c>
      <c r="D943" t="inlineStr">
        <is>
          <t>757</t>
        </is>
      </c>
      <c r="E943" t="inlineStr">
        <is>
          <t>119</t>
        </is>
      </c>
      <c r="F943" t="inlineStr">
        <is>
          <t>10.0</t>
        </is>
      </c>
      <c r="G943" t="inlineStr">
        <is>
          <t>10</t>
        </is>
      </c>
      <c r="H943" t="inlineStr">
        <is>
          <t>ジュエル10個消費</t>
        </is>
      </c>
    </row>
    <row r="944">
      <c r="A944" t="inlineStr">
        <is>
          <t>EXPERT</t>
        </is>
      </c>
      <c r="B944" t="inlineStr">
        <is>
          <t>チュウマイ</t>
        </is>
      </c>
      <c r="C944" t="inlineStr">
        <is>
          <t>Oshama Scramble!</t>
        </is>
      </c>
      <c r="D944" t="inlineStr">
        <is>
          <t>646</t>
        </is>
      </c>
      <c r="E944" t="inlineStr">
        <is>
          <t>87</t>
        </is>
      </c>
      <c r="F944" t="inlineStr">
        <is>
          <t>10.0</t>
        </is>
      </c>
      <c r="G944" t="inlineStr">
        <is>
          <t>10</t>
        </is>
      </c>
      <c r="H944" t="inlineStr">
        <is>
          <t>ジュエル20個消費</t>
        </is>
      </c>
    </row>
    <row r="945">
      <c r="A945" t="inlineStr">
        <is>
          <t>EXPERT</t>
        </is>
      </c>
      <c r="B945" t="inlineStr">
        <is>
          <t>チュウマイ</t>
        </is>
      </c>
      <c r="C945" t="inlineStr">
        <is>
          <t>Cyberozar</t>
        </is>
      </c>
      <c r="D945" t="inlineStr">
        <is>
          <t>938</t>
        </is>
      </c>
      <c r="E945" t="inlineStr">
        <is>
          <t>191</t>
        </is>
      </c>
      <c r="F945" t="inlineStr">
        <is>
          <t>10.0</t>
        </is>
      </c>
      <c r="G945" t="inlineStr">
        <is>
          <t>10</t>
        </is>
      </c>
      <c r="H945" t="inlineStr">
        <is>
          <t>None</t>
        </is>
      </c>
    </row>
    <row r="946">
      <c r="A946" t="inlineStr">
        <is>
          <t>EXPERT</t>
        </is>
      </c>
      <c r="B946" t="inlineStr">
        <is>
          <t>niconico</t>
        </is>
      </c>
      <c r="C946" t="inlineStr">
        <is>
          <t>鬼KYOKAN</t>
        </is>
      </c>
      <c r="D946" t="inlineStr">
        <is>
          <t>668</t>
        </is>
      </c>
      <c r="E946" t="inlineStr">
        <is>
          <t>84</t>
        </is>
      </c>
      <c r="F946" t="inlineStr">
        <is>
          <t>10.4</t>
        </is>
      </c>
      <c r="G946" t="inlineStr">
        <is>
          <t>10</t>
        </is>
      </c>
      <c r="H946" t="inlineStr">
        <is>
          <t>None</t>
        </is>
      </c>
    </row>
    <row r="947">
      <c r="A947" t="inlineStr">
        <is>
          <t>EXPERT</t>
        </is>
      </c>
      <c r="B947" t="inlineStr">
        <is>
          <t>チュウマイ</t>
        </is>
      </c>
      <c r="C947" t="inlineStr">
        <is>
          <t>We Gonna Journey</t>
        </is>
      </c>
      <c r="D947" t="inlineStr">
        <is>
          <t>619</t>
        </is>
      </c>
      <c r="E947" t="inlineStr">
        <is>
          <t>67</t>
        </is>
      </c>
      <c r="F947" t="inlineStr">
        <is>
          <t>10.4</t>
        </is>
      </c>
      <c r="G947" t="inlineStr">
        <is>
          <t>10</t>
        </is>
      </c>
      <c r="H947" t="inlineStr">
        <is>
          <t>None</t>
        </is>
      </c>
    </row>
    <row r="948">
      <c r="A948" t="inlineStr">
        <is>
          <t>EXPERT</t>
        </is>
      </c>
      <c r="B948" t="inlineStr">
        <is>
          <t>東方Project</t>
        </is>
      </c>
      <c r="C948" t="inlineStr">
        <is>
          <t>幻想のサテライト</t>
        </is>
      </c>
      <c r="D948" t="inlineStr">
        <is>
          <t>764</t>
        </is>
      </c>
      <c r="E948" t="inlineStr">
        <is>
          <t>75</t>
        </is>
      </c>
      <c r="F948" t="inlineStr">
        <is>
          <t>10.4</t>
        </is>
      </c>
      <c r="G948" t="inlineStr">
        <is>
          <t>10</t>
        </is>
      </c>
      <c r="H948" t="inlineStr">
        <is>
          <t>イベントジュエル30個</t>
        </is>
      </c>
    </row>
    <row r="949">
      <c r="A949" t="inlineStr">
        <is>
          <t>EXPERT</t>
        </is>
      </c>
      <c r="B949" t="inlineStr">
        <is>
          <t>niconico</t>
        </is>
      </c>
      <c r="C949" t="inlineStr">
        <is>
          <t>ぼくらの16bit戦争</t>
        </is>
      </c>
      <c r="D949" t="inlineStr">
        <is>
          <t>714</t>
        </is>
      </c>
      <c r="E949" t="inlineStr">
        <is>
          <t>133</t>
        </is>
      </c>
      <c r="F949" t="inlineStr">
        <is>
          <t>10.4</t>
        </is>
      </c>
      <c r="G949" t="inlineStr">
        <is>
          <t>10</t>
        </is>
      </c>
      <c r="H949" t="inlineStr">
        <is>
          <t>ジュエル45個消費</t>
        </is>
      </c>
    </row>
    <row r="950">
      <c r="A950" t="inlineStr">
        <is>
          <t>EXPERT</t>
        </is>
      </c>
      <c r="B950" t="inlineStr">
        <is>
          <t>東方Project</t>
        </is>
      </c>
      <c r="C950" t="inlineStr">
        <is>
          <t>Destiny Runner</t>
        </is>
      </c>
      <c r="D950" t="inlineStr">
        <is>
          <t>953</t>
        </is>
      </c>
      <c r="E950" t="inlineStr">
        <is>
          <t>166</t>
        </is>
      </c>
      <c r="F950" t="inlineStr">
        <is>
          <t>10.0</t>
        </is>
      </c>
      <c r="G950" t="inlineStr">
        <is>
          <t>10</t>
        </is>
      </c>
      <c r="H950" t="inlineStr">
        <is>
          <t>None</t>
        </is>
      </c>
    </row>
    <row r="951">
      <c r="A951" t="inlineStr">
        <is>
          <t>EXPERT</t>
        </is>
      </c>
      <c r="B951" t="inlineStr">
        <is>
          <t>東方Project</t>
        </is>
      </c>
      <c r="C951" t="inlineStr">
        <is>
          <t>最終鬼畜妹フランドール・Ｓ</t>
        </is>
      </c>
      <c r="D951" t="inlineStr">
        <is>
          <t>750</t>
        </is>
      </c>
      <c r="E951" t="inlineStr">
        <is>
          <t>72</t>
        </is>
      </c>
      <c r="F951" t="inlineStr">
        <is>
          <t>10.4</t>
        </is>
      </c>
      <c r="G951" t="inlineStr">
        <is>
          <t>10</t>
        </is>
      </c>
      <c r="H951" t="inlineStr">
        <is>
          <t>None</t>
        </is>
      </c>
    </row>
    <row r="952">
      <c r="A952" t="inlineStr">
        <is>
          <t>EXPERT</t>
        </is>
      </c>
      <c r="B952" t="inlineStr">
        <is>
          <t>niconico</t>
        </is>
      </c>
      <c r="C952" t="inlineStr">
        <is>
          <t>チュルリラ・チュルリラ・ダッダッダ!</t>
        </is>
      </c>
      <c r="D952" t="inlineStr">
        <is>
          <t>799</t>
        </is>
      </c>
      <c r="E952" t="inlineStr">
        <is>
          <t>88</t>
        </is>
      </c>
      <c r="F952" t="inlineStr">
        <is>
          <t>10.0</t>
        </is>
      </c>
      <c r="G952" t="inlineStr">
        <is>
          <t>10</t>
        </is>
      </c>
      <c r="H952" t="inlineStr">
        <is>
          <t>イベントジュエル 30個</t>
        </is>
      </c>
    </row>
    <row r="953">
      <c r="A953" t="inlineStr">
        <is>
          <t>EXPERT</t>
        </is>
      </c>
      <c r="B953" t="inlineStr">
        <is>
          <t>チュウマイ</t>
        </is>
      </c>
      <c r="C953" t="inlineStr">
        <is>
          <t>ロボットプラネットユートピア</t>
        </is>
      </c>
      <c r="D953" t="inlineStr">
        <is>
          <t>733</t>
        </is>
      </c>
      <c r="E953" t="inlineStr">
        <is>
          <t>159</t>
        </is>
      </c>
      <c r="F953" t="inlineStr">
        <is>
          <t>10.4</t>
        </is>
      </c>
      <c r="G953" t="inlineStr">
        <is>
          <t>10</t>
        </is>
      </c>
      <c r="H953" t="inlineStr">
        <is>
          <t>イベントジュエル 30個</t>
        </is>
      </c>
    </row>
    <row r="954">
      <c r="A954" t="inlineStr">
        <is>
          <t>EXPERT</t>
        </is>
      </c>
      <c r="B954" t="inlineStr">
        <is>
          <t>オンゲキ</t>
        </is>
      </c>
      <c r="C954" t="inlineStr">
        <is>
          <t>TAKE ON THE WORLD</t>
        </is>
      </c>
      <c r="D954" t="inlineStr">
        <is>
          <t>719</t>
        </is>
      </c>
      <c r="E954" t="inlineStr">
        <is>
          <t>128</t>
        </is>
      </c>
      <c r="F954" t="inlineStr">
        <is>
          <t>10.0</t>
        </is>
      </c>
      <c r="G954" t="inlineStr">
        <is>
          <t>10</t>
        </is>
      </c>
      <c r="H954" t="inlineStr">
        <is>
          <t>None</t>
        </is>
      </c>
    </row>
    <row r="955">
      <c r="A955" t="inlineStr">
        <is>
          <t>EXPERT</t>
        </is>
      </c>
      <c r="B955" t="inlineStr">
        <is>
          <t>オンゲキ</t>
        </is>
      </c>
      <c r="C955" t="inlineStr">
        <is>
          <t>TeA</t>
        </is>
      </c>
      <c r="D955" t="inlineStr">
        <is>
          <t>560</t>
        </is>
      </c>
      <c r="E955" t="inlineStr">
        <is>
          <t>127</t>
        </is>
      </c>
      <c r="F955" t="inlineStr">
        <is>
          <t>10.0</t>
        </is>
      </c>
      <c r="G955" t="inlineStr">
        <is>
          <t>10</t>
        </is>
      </c>
      <c r="H955" t="inlineStr">
        <is>
          <t>None</t>
        </is>
      </c>
    </row>
    <row r="956">
      <c r="A956" t="inlineStr">
        <is>
          <t>EXPERT</t>
        </is>
      </c>
      <c r="B956" t="inlineStr">
        <is>
          <t>東方Project</t>
        </is>
      </c>
      <c r="C956" t="inlineStr">
        <is>
          <t>東方妖々夢 ～the maximum moving about～</t>
        </is>
      </c>
      <c r="D956" t="inlineStr">
        <is>
          <t>730</t>
        </is>
      </c>
      <c r="E956" t="inlineStr">
        <is>
          <t>218</t>
        </is>
      </c>
      <c r="F956" t="inlineStr">
        <is>
          <t>10.0</t>
        </is>
      </c>
      <c r="G956" t="inlineStr">
        <is>
          <t>10</t>
        </is>
      </c>
      <c r="H956" t="inlineStr">
        <is>
          <t>None</t>
        </is>
      </c>
    </row>
    <row r="957">
      <c r="A957" t="inlineStr">
        <is>
          <t>EXPERT</t>
        </is>
      </c>
      <c r="B957" t="inlineStr">
        <is>
          <t>オンゲキ</t>
        </is>
      </c>
      <c r="C957" t="inlineStr">
        <is>
          <t>Rule the World!!</t>
        </is>
      </c>
      <c r="D957" t="inlineStr">
        <is>
          <t>773</t>
        </is>
      </c>
      <c r="E957" t="inlineStr">
        <is>
          <t>161</t>
        </is>
      </c>
      <c r="F957" t="inlineStr">
        <is>
          <t>10.0</t>
        </is>
      </c>
      <c r="G957" t="inlineStr">
        <is>
          <t>10</t>
        </is>
      </c>
      <c r="H957" t="inlineStr">
        <is>
          <t>ジュエル20個消費</t>
        </is>
      </c>
    </row>
    <row r="958">
      <c r="A958" t="inlineStr">
        <is>
          <t>EXPERT</t>
        </is>
      </c>
      <c r="B958" t="inlineStr">
        <is>
          <t>東方Project</t>
        </is>
      </c>
      <c r="C958" t="inlineStr">
        <is>
          <t>チルノのパーフェクトさんすう教室</t>
        </is>
      </c>
      <c r="D958" t="inlineStr">
        <is>
          <t>804</t>
        </is>
      </c>
      <c r="E958" t="inlineStr">
        <is>
          <t>127</t>
        </is>
      </c>
      <c r="F958" t="inlineStr">
        <is>
          <t>10.0</t>
        </is>
      </c>
      <c r="G958" t="inlineStr">
        <is>
          <t>10</t>
        </is>
      </c>
      <c r="H958" t="inlineStr">
        <is>
          <t>イベントジュエル9個消費</t>
        </is>
      </c>
    </row>
    <row r="959">
      <c r="A959" t="inlineStr">
        <is>
          <t>EXPERT</t>
        </is>
      </c>
      <c r="B959" t="inlineStr">
        <is>
          <t>チュウマイ</t>
        </is>
      </c>
      <c r="C959" t="inlineStr">
        <is>
          <t>光線チューニング</t>
        </is>
      </c>
      <c r="D959" t="inlineStr">
        <is>
          <t>854</t>
        </is>
      </c>
      <c r="E959" t="inlineStr">
        <is>
          <t>178</t>
        </is>
      </c>
      <c r="F959" t="inlineStr">
        <is>
          <t>10.0</t>
        </is>
      </c>
      <c r="G959" t="inlineStr">
        <is>
          <t>10</t>
        </is>
      </c>
      <c r="H959" t="inlineStr">
        <is>
          <t>2019/8/8通常配信</t>
        </is>
      </c>
    </row>
    <row r="960">
      <c r="A960" t="inlineStr">
        <is>
          <t>EXPERT</t>
        </is>
      </c>
      <c r="B960" t="inlineStr">
        <is>
          <t>niconico</t>
        </is>
      </c>
      <c r="C960" t="inlineStr">
        <is>
          <t>ドーナツホール</t>
        </is>
      </c>
      <c r="D960" t="inlineStr">
        <is>
          <t>582</t>
        </is>
      </c>
      <c r="E960" t="inlineStr">
        <is>
          <t>57</t>
        </is>
      </c>
      <c r="F960" t="inlineStr">
        <is>
          <t>10.0</t>
        </is>
      </c>
      <c r="G960" t="inlineStr">
        <is>
          <t>10</t>
        </is>
      </c>
      <c r="H960" t="inlineStr">
        <is>
          <t>2019/8/8通常配信</t>
        </is>
      </c>
    </row>
    <row r="961">
      <c r="A961" t="inlineStr">
        <is>
          <t>EXPERT</t>
        </is>
      </c>
      <c r="B961" t="inlineStr">
        <is>
          <t>niconico</t>
        </is>
      </c>
      <c r="C961" t="inlineStr">
        <is>
          <t>ダンスロボットダンス</t>
        </is>
      </c>
      <c r="D961" t="inlineStr">
        <is>
          <t>882</t>
        </is>
      </c>
      <c r="E961" t="inlineStr">
        <is>
          <t>79</t>
        </is>
      </c>
      <c r="F961" t="inlineStr">
        <is>
          <t>10.4</t>
        </is>
      </c>
      <c r="G961" t="inlineStr">
        <is>
          <t>10</t>
        </is>
      </c>
      <c r="H961" t="inlineStr">
        <is>
          <t>None</t>
        </is>
      </c>
    </row>
    <row r="962">
      <c r="A962" t="inlineStr">
        <is>
          <t>EXPERT</t>
        </is>
      </c>
      <c r="B962" t="inlineStr">
        <is>
          <t>東方Project</t>
        </is>
      </c>
      <c r="C962" t="inlineStr">
        <is>
          <t>Help me,ERINNNNNN!!</t>
        </is>
      </c>
      <c r="D962" t="inlineStr">
        <is>
          <t>675</t>
        </is>
      </c>
      <c r="E962" t="inlineStr">
        <is>
          <t>70</t>
        </is>
      </c>
      <c r="F962" t="inlineStr">
        <is>
          <t>10.0</t>
        </is>
      </c>
      <c r="G962" t="inlineStr">
        <is>
          <t>10</t>
        </is>
      </c>
      <c r="H962" t="inlineStr">
        <is>
          <t>None</t>
        </is>
      </c>
    </row>
    <row r="963">
      <c r="A963" t="inlineStr">
        <is>
          <t>EXPERT</t>
        </is>
      </c>
      <c r="B963" t="inlineStr">
        <is>
          <t>niconico</t>
        </is>
      </c>
      <c r="C963" t="inlineStr">
        <is>
          <t>デリヘル呼んだら君が来た</t>
        </is>
      </c>
      <c r="D963" t="inlineStr">
        <is>
          <t>1,055</t>
        </is>
      </c>
      <c r="E963" t="inlineStr">
        <is>
          <t>96</t>
        </is>
      </c>
      <c r="F963" t="inlineStr">
        <is>
          <t>10.0</t>
        </is>
      </c>
      <c r="G963" t="inlineStr">
        <is>
          <t>10</t>
        </is>
      </c>
      <c r="H963" t="inlineStr">
        <is>
          <t>2019/11/7 通常配信</t>
        </is>
      </c>
    </row>
    <row r="964">
      <c r="A964" t="inlineStr">
        <is>
          <t>EXPERT</t>
        </is>
      </c>
      <c r="B964" t="inlineStr">
        <is>
          <t>niconico</t>
        </is>
      </c>
      <c r="C964" t="inlineStr">
        <is>
          <t>トーキョーゲットー</t>
        </is>
      </c>
      <c r="D964" t="inlineStr">
        <is>
          <t>484</t>
        </is>
      </c>
      <c r="E964" t="inlineStr">
        <is>
          <t>45</t>
        </is>
      </c>
      <c r="F964" t="inlineStr">
        <is>
          <t>10.0</t>
        </is>
      </c>
      <c r="G964" t="inlineStr">
        <is>
          <t>10</t>
        </is>
      </c>
      <c r="H964" t="inlineStr">
        <is>
          <t>2019/11/28 通常配信</t>
        </is>
      </c>
    </row>
    <row r="965">
      <c r="A965" t="inlineStr">
        <is>
          <t>EXPERT</t>
        </is>
      </c>
      <c r="B965" t="inlineStr">
        <is>
          <t>niconico</t>
        </is>
      </c>
      <c r="C965" t="inlineStr">
        <is>
          <t>白い雪のプリンセスは</t>
        </is>
      </c>
      <c r="D965" t="inlineStr">
        <is>
          <t>1,093</t>
        </is>
      </c>
      <c r="E965" t="inlineStr">
        <is>
          <t>100</t>
        </is>
      </c>
      <c r="F965" t="inlineStr">
        <is>
          <t>10.0</t>
        </is>
      </c>
      <c r="G965" t="inlineStr">
        <is>
          <t>10</t>
        </is>
      </c>
      <c r="H965" t="inlineStr">
        <is>
          <t>None</t>
        </is>
      </c>
    </row>
    <row r="966">
      <c r="A966" t="inlineStr">
        <is>
          <t>EXPERT</t>
        </is>
      </c>
      <c r="B966" t="inlineStr">
        <is>
          <t>オンゲキ</t>
        </is>
      </c>
      <c r="C966" t="inlineStr">
        <is>
          <t>Heart Cooking Recipe</t>
        </is>
      </c>
      <c r="D966" t="inlineStr">
        <is>
          <t>863</t>
        </is>
      </c>
      <c r="E966" t="inlineStr">
        <is>
          <t>161</t>
        </is>
      </c>
      <c r="F966" t="inlineStr">
        <is>
          <t>10.4</t>
        </is>
      </c>
      <c r="G966" t="inlineStr">
        <is>
          <t>10</t>
        </is>
      </c>
      <c r="H966" t="inlineStr">
        <is>
          <t>None</t>
        </is>
      </c>
    </row>
    <row r="967">
      <c r="A967" t="inlineStr">
        <is>
          <t>EXPERT</t>
        </is>
      </c>
      <c r="B967" t="inlineStr">
        <is>
          <t>チュウマイ</t>
        </is>
      </c>
      <c r="C967" t="inlineStr">
        <is>
          <t>ライトスピード・デイズ</t>
        </is>
      </c>
      <c r="D967" t="inlineStr">
        <is>
          <t>894</t>
        </is>
      </c>
      <c r="E967" t="inlineStr">
        <is>
          <t>214</t>
        </is>
      </c>
      <c r="F967" t="inlineStr">
        <is>
          <t>10.4</t>
        </is>
      </c>
      <c r="G967" t="inlineStr">
        <is>
          <t>10</t>
        </is>
      </c>
      <c r="H967" t="inlineStr">
        <is>
          <t>None</t>
        </is>
      </c>
    </row>
    <row r="968">
      <c r="A968" t="inlineStr">
        <is>
          <t>EXPERT</t>
        </is>
      </c>
      <c r="B968" t="inlineStr">
        <is>
          <t>niconico</t>
        </is>
      </c>
      <c r="C968" t="inlineStr">
        <is>
          <t>地球最後の告白を</t>
        </is>
      </c>
      <c r="D968" t="inlineStr">
        <is>
          <t>926</t>
        </is>
      </c>
      <c r="E968" t="inlineStr">
        <is>
          <t>126</t>
        </is>
      </c>
      <c r="F968" t="inlineStr">
        <is>
          <t>10.4</t>
        </is>
      </c>
      <c r="G968" t="inlineStr">
        <is>
          <t>10</t>
        </is>
      </c>
      <c r="H968" t="inlineStr">
        <is>
          <t>2020/1/23 通常配信</t>
        </is>
      </c>
    </row>
    <row r="969">
      <c r="A969" t="inlineStr">
        <is>
          <t>EXPERT</t>
        </is>
      </c>
      <c r="B969" t="inlineStr">
        <is>
          <t>POPS＆ANIME</t>
        </is>
      </c>
      <c r="C969" t="inlineStr">
        <is>
          <t>ピースサイン</t>
        </is>
      </c>
      <c r="D969" t="inlineStr">
        <is>
          <t>510</t>
        </is>
      </c>
      <c r="E969" t="inlineStr">
        <is>
          <t>94</t>
        </is>
      </c>
      <c r="F969" t="inlineStr">
        <is>
          <t>10.0</t>
        </is>
      </c>
      <c r="G969" t="inlineStr">
        <is>
          <t>10</t>
        </is>
      </c>
      <c r="H969" t="inlineStr">
        <is>
          <t>2020/2/20 通常配信</t>
        </is>
      </c>
    </row>
    <row r="970">
      <c r="A970" t="inlineStr">
        <is>
          <t>EXPERT</t>
        </is>
      </c>
      <c r="B970" t="inlineStr">
        <is>
          <t>POPS＆ANIME</t>
        </is>
      </c>
      <c r="C970" t="inlineStr">
        <is>
          <t>Catch the Moment</t>
        </is>
      </c>
      <c r="D970" t="inlineStr">
        <is>
          <t>704</t>
        </is>
      </c>
      <c r="E970" t="inlineStr">
        <is>
          <t>71</t>
        </is>
      </c>
      <c r="F970" t="inlineStr">
        <is>
          <t>10.0</t>
        </is>
      </c>
      <c r="G970" t="inlineStr">
        <is>
          <t>10</t>
        </is>
      </c>
      <c r="H970" t="inlineStr">
        <is>
          <t>2020/2/20 通常配信</t>
        </is>
      </c>
    </row>
    <row r="971">
      <c r="A971" t="inlineStr">
        <is>
          <t>EXPERT</t>
        </is>
      </c>
      <c r="B971" t="inlineStr">
        <is>
          <t>POPS＆ANIME</t>
        </is>
      </c>
      <c r="C971" t="inlineStr">
        <is>
          <t>ヒャダインのカカカタ☆カタオモイ-C</t>
        </is>
      </c>
      <c r="D971" t="inlineStr">
        <is>
          <t>635</t>
        </is>
      </c>
      <c r="E971" t="inlineStr">
        <is>
          <t>135</t>
        </is>
      </c>
      <c r="F971" t="inlineStr">
        <is>
          <t>10.4</t>
        </is>
      </c>
      <c r="G971" t="inlineStr">
        <is>
          <t>10</t>
        </is>
      </c>
      <c r="H971" t="inlineStr">
        <is>
          <t>2020/2/20 通常配信</t>
        </is>
      </c>
    </row>
    <row r="972">
      <c r="A972" t="inlineStr">
        <is>
          <t>EXPERT</t>
        </is>
      </c>
      <c r="B972" t="inlineStr">
        <is>
          <t>niconico</t>
        </is>
      </c>
      <c r="C972" t="inlineStr">
        <is>
          <t>Seyana. ～何でも言うことを聞いてくれるアカネチャン～</t>
        </is>
      </c>
      <c r="D972" t="inlineStr">
        <is>
          <t>671</t>
        </is>
      </c>
      <c r="E972" t="inlineStr">
        <is>
          <t>125</t>
        </is>
      </c>
      <c r="F972" t="inlineStr">
        <is>
          <t>10.0</t>
        </is>
      </c>
      <c r="G972" t="inlineStr">
        <is>
          <t>10</t>
        </is>
      </c>
      <c r="H972" t="inlineStr">
        <is>
          <t>2020/2/27 通常配信</t>
        </is>
      </c>
    </row>
    <row r="973">
      <c r="A973" t="inlineStr">
        <is>
          <t>EXPERT</t>
        </is>
      </c>
      <c r="B973" t="inlineStr">
        <is>
          <t>niconico</t>
        </is>
      </c>
      <c r="C973" t="inlineStr">
        <is>
          <t>アンドロイドガール</t>
        </is>
      </c>
      <c r="D973" t="inlineStr">
        <is>
          <t>904</t>
        </is>
      </c>
      <c r="E973" t="inlineStr">
        <is>
          <t>94</t>
        </is>
      </c>
      <c r="F973" t="inlineStr">
        <is>
          <t>10.4</t>
        </is>
      </c>
      <c r="G973" t="inlineStr">
        <is>
          <t>10</t>
        </is>
      </c>
      <c r="H973" t="inlineStr">
        <is>
          <t>2020/3/12 通常配信</t>
        </is>
      </c>
    </row>
    <row r="974">
      <c r="A974" t="inlineStr">
        <is>
          <t>EXPERT</t>
        </is>
      </c>
      <c r="B974" t="inlineStr">
        <is>
          <t>niconico</t>
        </is>
      </c>
      <c r="C974" t="inlineStr">
        <is>
          <t>チェチェ・チェック・ワンツー!</t>
        </is>
      </c>
      <c r="D974" t="inlineStr">
        <is>
          <t>774</t>
        </is>
      </c>
      <c r="E974" t="inlineStr">
        <is>
          <t>186</t>
        </is>
      </c>
      <c r="F974" t="inlineStr">
        <is>
          <t>10.0</t>
        </is>
      </c>
      <c r="G974" t="inlineStr">
        <is>
          <t>10</t>
        </is>
      </c>
      <c r="H974" t="inlineStr">
        <is>
          <t>2020/3/19 通常配信</t>
        </is>
      </c>
    </row>
    <row r="975">
      <c r="A975" t="inlineStr">
        <is>
          <t>EXPERT</t>
        </is>
      </c>
      <c r="B975" t="inlineStr">
        <is>
          <t>オンゲキ</t>
        </is>
      </c>
      <c r="C975" t="inlineStr">
        <is>
          <t>絆はずっとGrowing Up!!!</t>
        </is>
      </c>
      <c r="D975" t="inlineStr">
        <is>
          <t>1,253</t>
        </is>
      </c>
      <c r="E975" t="inlineStr">
        <is>
          <t>173</t>
        </is>
      </c>
      <c r="F975" t="inlineStr">
        <is>
          <t>10.0</t>
        </is>
      </c>
      <c r="G975" t="inlineStr">
        <is>
          <t>10</t>
        </is>
      </c>
      <c r="H975" t="inlineStr">
        <is>
          <t>None</t>
        </is>
      </c>
    </row>
    <row r="976">
      <c r="A976" t="inlineStr">
        <is>
          <t>EXPERT</t>
        </is>
      </c>
      <c r="B976" t="inlineStr">
        <is>
          <t>VARIETY</t>
        </is>
      </c>
      <c r="C976" t="inlineStr">
        <is>
          <t>ベースラインやってる?笑</t>
        </is>
      </c>
      <c r="D976" t="inlineStr">
        <is>
          <t>796</t>
        </is>
      </c>
      <c r="E976" t="inlineStr">
        <is>
          <t>60</t>
        </is>
      </c>
      <c r="F976" t="inlineStr">
        <is>
          <t>10.0</t>
        </is>
      </c>
      <c r="G976" t="inlineStr">
        <is>
          <t>10</t>
        </is>
      </c>
      <c r="H976" t="inlineStr">
        <is>
          <t>None</t>
        </is>
      </c>
    </row>
    <row r="977">
      <c r="A977" t="inlineStr">
        <is>
          <t>EXPERT</t>
        </is>
      </c>
      <c r="B977" t="inlineStr">
        <is>
          <t>niconico</t>
        </is>
      </c>
      <c r="C977" t="inlineStr">
        <is>
          <t>ナンセンス文学</t>
        </is>
      </c>
      <c r="D977" t="inlineStr">
        <is>
          <t>684</t>
        </is>
      </c>
      <c r="E977" t="inlineStr">
        <is>
          <t>92</t>
        </is>
      </c>
      <c r="F977" t="inlineStr">
        <is>
          <t>10.4</t>
        </is>
      </c>
      <c r="G977" t="inlineStr">
        <is>
          <t>10</t>
        </is>
      </c>
      <c r="H977" t="inlineStr">
        <is>
          <t>None</t>
        </is>
      </c>
    </row>
    <row r="978">
      <c r="A978" t="inlineStr">
        <is>
          <t>EXPERT</t>
        </is>
      </c>
      <c r="B978" t="inlineStr">
        <is>
          <t>POPS＆ANIME</t>
        </is>
      </c>
      <c r="C978" t="inlineStr">
        <is>
          <t>100％ちゅ～学生</t>
        </is>
      </c>
      <c r="D978" t="inlineStr">
        <is>
          <t>1,183</t>
        </is>
      </c>
      <c r="E978" t="inlineStr">
        <is>
          <t>188</t>
        </is>
      </c>
      <c r="F978" t="inlineStr">
        <is>
          <t>10.0</t>
        </is>
      </c>
      <c r="G978" t="inlineStr">
        <is>
          <t>10</t>
        </is>
      </c>
      <c r="H978" t="inlineStr">
        <is>
          <t>None</t>
        </is>
      </c>
    </row>
    <row r="979">
      <c r="A979" t="inlineStr">
        <is>
          <t>ADVANCED</t>
        </is>
      </c>
      <c r="B979" t="inlineStr">
        <is>
          <t>オンゲキ</t>
        </is>
      </c>
      <c r="C979" t="inlineStr">
        <is>
          <t>脳天直撃</t>
        </is>
      </c>
      <c r="D979" t="inlineStr">
        <is>
          <t>784</t>
        </is>
      </c>
      <c r="E979" t="inlineStr">
        <is>
          <t>119</t>
        </is>
      </c>
      <c r="F979" t="inlineStr">
        <is>
          <t>None</t>
        </is>
      </c>
      <c r="G979" t="inlineStr">
        <is>
          <t>10</t>
        </is>
      </c>
      <c r="H979" t="inlineStr">
        <is>
          <t>None</t>
        </is>
      </c>
    </row>
    <row r="980">
      <c r="A980" t="inlineStr">
        <is>
          <t>EXPERT</t>
        </is>
      </c>
      <c r="B980" t="inlineStr">
        <is>
          <t>オンゲキ</t>
        </is>
      </c>
      <c r="C980" t="inlineStr">
        <is>
          <t>Jörqer</t>
        </is>
      </c>
      <c r="D980" t="inlineStr">
        <is>
          <t>753</t>
        </is>
      </c>
      <c r="E980" t="inlineStr">
        <is>
          <t>100</t>
        </is>
      </c>
      <c r="F980" t="inlineStr">
        <is>
          <t>10.4</t>
        </is>
      </c>
      <c r="G980" t="inlineStr">
        <is>
          <t>10</t>
        </is>
      </c>
      <c r="H980" t="inlineStr">
        <is>
          <t>None</t>
        </is>
      </c>
    </row>
    <row r="981">
      <c r="A981" t="inlineStr">
        <is>
          <t>EXPERT</t>
        </is>
      </c>
      <c r="B981" t="inlineStr">
        <is>
          <t>オンゲキ</t>
        </is>
      </c>
      <c r="C981" t="inlineStr">
        <is>
          <t>Glitter-Glitter</t>
        </is>
      </c>
      <c r="D981" t="inlineStr">
        <is>
          <t>695</t>
        </is>
      </c>
      <c r="E981" t="inlineStr">
        <is>
          <t>134</t>
        </is>
      </c>
      <c r="F981" t="inlineStr">
        <is>
          <t>10.0</t>
        </is>
      </c>
      <c r="G981" t="inlineStr">
        <is>
          <t>10</t>
        </is>
      </c>
      <c r="H981" t="inlineStr">
        <is>
          <t>None</t>
        </is>
      </c>
    </row>
    <row r="982">
      <c r="A982" t="inlineStr">
        <is>
          <t>EXPERT</t>
        </is>
      </c>
      <c r="B982" t="inlineStr">
        <is>
          <t>POPS＆ANIME</t>
        </is>
      </c>
      <c r="C982" t="inlineStr">
        <is>
          <t>侵略ノススメ☆</t>
        </is>
      </c>
      <c r="D982" t="inlineStr">
        <is>
          <t>1,015</t>
        </is>
      </c>
      <c r="E982" t="inlineStr">
        <is>
          <t>231</t>
        </is>
      </c>
      <c r="F982" t="inlineStr">
        <is>
          <t>10.4</t>
        </is>
      </c>
      <c r="G982" t="inlineStr">
        <is>
          <t>10</t>
        </is>
      </c>
      <c r="H982" t="inlineStr">
        <is>
          <t>None</t>
        </is>
      </c>
    </row>
    <row r="983">
      <c r="A983" t="inlineStr">
        <is>
          <t>EXPERT</t>
        </is>
      </c>
      <c r="B983" t="inlineStr">
        <is>
          <t>niconico</t>
        </is>
      </c>
      <c r="C983" t="inlineStr">
        <is>
          <t>ベノム</t>
        </is>
      </c>
      <c r="D983" t="inlineStr">
        <is>
          <t>832</t>
        </is>
      </c>
      <c r="E983" t="inlineStr">
        <is>
          <t>104</t>
        </is>
      </c>
      <c r="F983" t="inlineStr">
        <is>
          <t>10.4</t>
        </is>
      </c>
      <c r="G983" t="inlineStr">
        <is>
          <t>10</t>
        </is>
      </c>
      <c r="H983" t="inlineStr">
        <is>
          <t>None</t>
        </is>
      </c>
    </row>
    <row r="984">
      <c r="A984" t="inlineStr">
        <is>
          <t>EXPERT</t>
        </is>
      </c>
      <c r="B984" t="inlineStr">
        <is>
          <t>POPS＆ANIME</t>
        </is>
      </c>
      <c r="C984" t="inlineStr">
        <is>
          <t>よいまちカンターレ</t>
        </is>
      </c>
      <c r="D984" t="inlineStr">
        <is>
          <t>943</t>
        </is>
      </c>
      <c r="E984" t="inlineStr">
        <is>
          <t>201</t>
        </is>
      </c>
      <c r="F984" t="inlineStr">
        <is>
          <t>10.0</t>
        </is>
      </c>
      <c r="G984" t="inlineStr">
        <is>
          <t>10</t>
        </is>
      </c>
      <c r="H984" t="inlineStr">
        <is>
          <t>None</t>
        </is>
      </c>
    </row>
    <row r="985">
      <c r="A985" t="inlineStr">
        <is>
          <t>EXPERT</t>
        </is>
      </c>
      <c r="B985" t="inlineStr">
        <is>
          <t>チュウマイ</t>
        </is>
      </c>
      <c r="C985" t="inlineStr">
        <is>
          <t>ツクヨミステップ</t>
        </is>
      </c>
      <c r="D985" t="inlineStr">
        <is>
          <t>852</t>
        </is>
      </c>
      <c r="E985" t="inlineStr">
        <is>
          <t>209</t>
        </is>
      </c>
      <c r="F985" t="inlineStr">
        <is>
          <t>10.4</t>
        </is>
      </c>
      <c r="G985" t="inlineStr">
        <is>
          <t>10</t>
        </is>
      </c>
      <c r="H985" t="inlineStr">
        <is>
          <t>None</t>
        </is>
      </c>
    </row>
    <row r="986">
      <c r="A986" t="inlineStr">
        <is>
          <t>EXPERT</t>
        </is>
      </c>
      <c r="B986" t="inlineStr">
        <is>
          <t>niconico</t>
        </is>
      </c>
      <c r="C986" t="inlineStr">
        <is>
          <t>絶対にチョコミントを食べるアオイチャン</t>
        </is>
      </c>
      <c r="D986" t="inlineStr">
        <is>
          <t>1,040</t>
        </is>
      </c>
      <c r="E986" t="inlineStr">
        <is>
          <t>175</t>
        </is>
      </c>
      <c r="F986" t="inlineStr">
        <is>
          <t>10.0</t>
        </is>
      </c>
      <c r="G986" t="inlineStr">
        <is>
          <t>10</t>
        </is>
      </c>
      <c r="H986" t="inlineStr">
        <is>
          <t>None</t>
        </is>
      </c>
    </row>
    <row r="987">
      <c r="A987" t="inlineStr">
        <is>
          <t>EXPERT</t>
        </is>
      </c>
      <c r="B987" t="inlineStr">
        <is>
          <t>東方Project</t>
        </is>
      </c>
      <c r="C987" t="inlineStr">
        <is>
          <t>LOVERS</t>
        </is>
      </c>
      <c r="D987" t="inlineStr">
        <is>
          <t>None</t>
        </is>
      </c>
      <c r="E987" t="inlineStr">
        <is>
          <t>None</t>
        </is>
      </c>
      <c r="F987" t="inlineStr">
        <is>
          <t>10.4</t>
        </is>
      </c>
      <c r="G987" t="inlineStr">
        <is>
          <t>10</t>
        </is>
      </c>
      <c r="H987" t="inlineStr">
        <is>
          <t>None</t>
        </is>
      </c>
    </row>
    <row r="988">
      <c r="A988" t="inlineStr">
        <is>
          <t>EXPERT</t>
        </is>
      </c>
      <c r="B988" t="inlineStr">
        <is>
          <t>POPS＆ANIME</t>
        </is>
      </c>
      <c r="C988" t="inlineStr">
        <is>
          <t>STORIA</t>
        </is>
      </c>
      <c r="D988" t="inlineStr">
        <is>
          <t>738</t>
        </is>
      </c>
      <c r="E988" t="inlineStr">
        <is>
          <t>129</t>
        </is>
      </c>
      <c r="F988" t="inlineStr">
        <is>
          <t>10.0</t>
        </is>
      </c>
      <c r="G988" t="inlineStr">
        <is>
          <t>10</t>
        </is>
      </c>
      <c r="H988" t="inlineStr">
        <is>
          <t>None</t>
        </is>
      </c>
    </row>
    <row r="989">
      <c r="A989" t="inlineStr">
        <is>
          <t>EXPERT</t>
        </is>
      </c>
      <c r="B989" t="inlineStr">
        <is>
          <t>niconico</t>
        </is>
      </c>
      <c r="C989" t="inlineStr">
        <is>
          <t>スクランブル交際</t>
        </is>
      </c>
      <c r="D989" t="inlineStr">
        <is>
          <t>852</t>
        </is>
      </c>
      <c r="E989" t="inlineStr">
        <is>
          <t>125</t>
        </is>
      </c>
      <c r="F989" t="inlineStr">
        <is>
          <t>10.0</t>
        </is>
      </c>
      <c r="G989" t="inlineStr">
        <is>
          <t>10</t>
        </is>
      </c>
      <c r="H989" t="inlineStr">
        <is>
          <t>None</t>
        </is>
      </c>
    </row>
    <row r="990">
      <c r="A990" t="inlineStr">
        <is>
          <t>EXPERT</t>
        </is>
      </c>
      <c r="B990" t="inlineStr">
        <is>
          <t>POPS＆ANIME</t>
        </is>
      </c>
      <c r="C990" t="inlineStr">
        <is>
          <t>ワタシConnect＊</t>
        </is>
      </c>
      <c r="D990" t="inlineStr">
        <is>
          <t>907</t>
        </is>
      </c>
      <c r="E990" t="inlineStr">
        <is>
          <t>134</t>
        </is>
      </c>
      <c r="F990" t="inlineStr">
        <is>
          <t>10.0</t>
        </is>
      </c>
      <c r="G990" t="inlineStr">
        <is>
          <t>10</t>
        </is>
      </c>
      <c r="H990" t="inlineStr">
        <is>
          <t>None</t>
        </is>
      </c>
    </row>
    <row r="991">
      <c r="A991" t="inlineStr">
        <is>
          <t>EXPERT</t>
        </is>
      </c>
      <c r="B991" t="inlineStr">
        <is>
          <t>POPS＆ANIME</t>
        </is>
      </c>
      <c r="C991" t="inlineStr">
        <is>
          <t>JOINT</t>
        </is>
      </c>
      <c r="D991" t="inlineStr">
        <is>
          <t>None</t>
        </is>
      </c>
      <c r="E991" t="inlineStr">
        <is>
          <t>None</t>
        </is>
      </c>
      <c r="F991" t="inlineStr">
        <is>
          <t>10.0</t>
        </is>
      </c>
      <c r="G991" t="inlineStr">
        <is>
          <t>10</t>
        </is>
      </c>
      <c r="H991" t="inlineStr">
        <is>
          <t>None</t>
        </is>
      </c>
    </row>
    <row r="992">
      <c r="A992" t="inlineStr">
        <is>
          <t>EXPERT</t>
        </is>
      </c>
      <c r="B992" t="inlineStr">
        <is>
          <t>niconico</t>
        </is>
      </c>
      <c r="C992" t="inlineStr">
        <is>
          <t>ワールズエンド・ダンスホール</t>
        </is>
      </c>
      <c r="D992" t="inlineStr">
        <is>
          <t>None</t>
        </is>
      </c>
      <c r="E992" t="inlineStr">
        <is>
          <t>None</t>
        </is>
      </c>
      <c r="F992" t="inlineStr">
        <is>
          <t>10.4</t>
        </is>
      </c>
      <c r="G992" t="inlineStr">
        <is>
          <t>10</t>
        </is>
      </c>
      <c r="H992" t="inlineStr">
        <is>
          <t>None</t>
        </is>
      </c>
    </row>
    <row r="993">
      <c r="A993" t="inlineStr">
        <is>
          <t>EXPERT</t>
        </is>
      </c>
      <c r="B993" t="inlineStr">
        <is>
          <t>niconico</t>
        </is>
      </c>
      <c r="C993" t="inlineStr">
        <is>
          <t>あの世行きのバスに乗ってさらば。</t>
        </is>
      </c>
      <c r="D993" t="inlineStr">
        <is>
          <t>None</t>
        </is>
      </c>
      <c r="E993" t="inlineStr">
        <is>
          <t>None</t>
        </is>
      </c>
      <c r="F993" t="inlineStr">
        <is>
          <t>10.4</t>
        </is>
      </c>
      <c r="G993" t="inlineStr">
        <is>
          <t>10</t>
        </is>
      </c>
      <c r="H993" t="inlineStr">
        <is>
          <t>None</t>
        </is>
      </c>
    </row>
    <row r="994">
      <c r="A994" t="inlineStr">
        <is>
          <t>EXPERT</t>
        </is>
      </c>
      <c r="B994" t="inlineStr">
        <is>
          <t>niconico</t>
        </is>
      </c>
      <c r="C994" t="inlineStr">
        <is>
          <t>ボッカデラベリタ</t>
        </is>
      </c>
      <c r="D994" t="inlineStr">
        <is>
          <t>None</t>
        </is>
      </c>
      <c r="E994" t="inlineStr">
        <is>
          <t>None</t>
        </is>
      </c>
      <c r="F994" t="inlineStr">
        <is>
          <t>10.4</t>
        </is>
      </c>
      <c r="G994" t="inlineStr">
        <is>
          <t>10</t>
        </is>
      </c>
      <c r="H994" t="inlineStr">
        <is>
          <t>None</t>
        </is>
      </c>
    </row>
    <row r="995">
      <c r="A995" t="inlineStr">
        <is>
          <t>EXPERT</t>
        </is>
      </c>
      <c r="B995" t="inlineStr">
        <is>
          <t>POPS＆ANIME</t>
        </is>
      </c>
      <c r="C995" t="inlineStr">
        <is>
          <t>Ahoy!! 我ら宝鐘海賊団☆</t>
        </is>
      </c>
      <c r="D995" t="inlineStr">
        <is>
          <t>None</t>
        </is>
      </c>
      <c r="E995" t="inlineStr">
        <is>
          <t>None</t>
        </is>
      </c>
      <c r="F995" t="inlineStr">
        <is>
          <t>10.4</t>
        </is>
      </c>
      <c r="G995" t="inlineStr">
        <is>
          <t>10</t>
        </is>
      </c>
      <c r="H995" t="inlineStr">
        <is>
          <t>None</t>
        </is>
      </c>
    </row>
    <row r="996">
      <c r="A996" t="inlineStr">
        <is>
          <t>EXPERT</t>
        </is>
      </c>
      <c r="B996" t="inlineStr">
        <is>
          <t>POPS＆ANIME</t>
        </is>
      </c>
      <c r="C996" t="inlineStr">
        <is>
          <t>Check my soul</t>
        </is>
      </c>
      <c r="D996" t="inlineStr">
        <is>
          <t>None</t>
        </is>
      </c>
      <c r="E996" t="inlineStr">
        <is>
          <t>None</t>
        </is>
      </c>
      <c r="F996" t="inlineStr">
        <is>
          <t>10.0</t>
        </is>
      </c>
      <c r="G996" t="inlineStr">
        <is>
          <t>10</t>
        </is>
      </c>
      <c r="H996" t="inlineStr">
        <is>
          <t>None</t>
        </is>
      </c>
    </row>
    <row r="997">
      <c r="A997" t="inlineStr">
        <is>
          <t>EXPERT</t>
        </is>
      </c>
      <c r="B997" t="inlineStr">
        <is>
          <t>niconico</t>
        </is>
      </c>
      <c r="C997" t="inlineStr">
        <is>
          <t>ラストリゾート</t>
        </is>
      </c>
      <c r="D997" t="inlineStr">
        <is>
          <t>None</t>
        </is>
      </c>
      <c r="E997" t="inlineStr">
        <is>
          <t>None</t>
        </is>
      </c>
      <c r="F997" t="inlineStr">
        <is>
          <t>10.0</t>
        </is>
      </c>
      <c r="G997" t="inlineStr">
        <is>
          <t>10</t>
        </is>
      </c>
      <c r="H997" t="inlineStr">
        <is>
          <t>None</t>
        </is>
      </c>
    </row>
    <row r="998">
      <c r="A998" t="inlineStr">
        <is>
          <t>EXPERT</t>
        </is>
      </c>
      <c r="B998" t="inlineStr">
        <is>
          <t>niconico</t>
        </is>
      </c>
      <c r="C998" t="inlineStr">
        <is>
          <t>雨とペトラ</t>
        </is>
      </c>
      <c r="D998" t="inlineStr">
        <is>
          <t>None</t>
        </is>
      </c>
      <c r="E998" t="inlineStr">
        <is>
          <t>None</t>
        </is>
      </c>
      <c r="F998" t="inlineStr">
        <is>
          <t>10.0</t>
        </is>
      </c>
      <c r="G998" t="inlineStr">
        <is>
          <t>10</t>
        </is>
      </c>
      <c r="H998" t="inlineStr">
        <is>
          <t>None</t>
        </is>
      </c>
    </row>
    <row r="999">
      <c r="A999" t="inlineStr">
        <is>
          <t>EXPERT</t>
        </is>
      </c>
      <c r="B999" t="inlineStr">
        <is>
          <t>niconico</t>
        </is>
      </c>
      <c r="C999" t="inlineStr">
        <is>
          <t>キレキャリオン</t>
        </is>
      </c>
      <c r="D999" t="inlineStr">
        <is>
          <t>None</t>
        </is>
      </c>
      <c r="E999" t="inlineStr">
        <is>
          <t>None</t>
        </is>
      </c>
      <c r="F999" t="inlineStr">
        <is>
          <t>None</t>
        </is>
      </c>
      <c r="G999" t="inlineStr">
        <is>
          <t>10</t>
        </is>
      </c>
      <c r="H999" t="inlineStr">
        <is>
          <t>None</t>
        </is>
      </c>
    </row>
    <row r="1000">
      <c r="A1000" t="inlineStr">
        <is>
          <t>EXPERT</t>
        </is>
      </c>
      <c r="B1000" t="inlineStr">
        <is>
          <t>オンゲキ</t>
        </is>
      </c>
      <c r="C1000" t="inlineStr">
        <is>
          <t>シンデレラディスコ</t>
        </is>
      </c>
      <c r="D1000" t="inlineStr">
        <is>
          <t>None</t>
        </is>
      </c>
      <c r="E1000" t="inlineStr">
        <is>
          <t>None</t>
        </is>
      </c>
      <c r="F1000" t="inlineStr">
        <is>
          <t>10.4</t>
        </is>
      </c>
      <c r="G1000" t="inlineStr">
        <is>
          <t>10</t>
        </is>
      </c>
      <c r="H1000" t="inlineStr">
        <is>
          <t>None</t>
        </is>
      </c>
    </row>
    <row r="1001">
      <c r="A1001" t="inlineStr">
        <is>
          <t>EXPERT</t>
        </is>
      </c>
      <c r="B1001" t="inlineStr">
        <is>
          <t>niconico</t>
        </is>
      </c>
      <c r="C1001" t="inlineStr">
        <is>
          <t>とても素敵な六月でした</t>
        </is>
      </c>
      <c r="D1001" t="inlineStr">
        <is>
          <t>None</t>
        </is>
      </c>
      <c r="E1001" t="inlineStr">
        <is>
          <t>None</t>
        </is>
      </c>
      <c r="F1001" t="inlineStr">
        <is>
          <t>10.4</t>
        </is>
      </c>
      <c r="G1001" t="inlineStr">
        <is>
          <t>10</t>
        </is>
      </c>
      <c r="H1001" t="inlineStr">
        <is>
          <t>None</t>
        </is>
      </c>
    </row>
    <row r="1002">
      <c r="A1002" t="inlineStr">
        <is>
          <t>EXPERT</t>
        </is>
      </c>
      <c r="B1002" t="inlineStr">
        <is>
          <t>オンゲキ</t>
        </is>
      </c>
      <c r="C1002" t="inlineStr">
        <is>
          <t>レーイレーイ ～超絶最強アメちゃん Mix～</t>
        </is>
      </c>
      <c r="D1002" t="inlineStr">
        <is>
          <t>None</t>
        </is>
      </c>
      <c r="E1002" t="inlineStr">
        <is>
          <t>None</t>
        </is>
      </c>
      <c r="F1002" t="inlineStr">
        <is>
          <t>10.0</t>
        </is>
      </c>
      <c r="G1002" t="inlineStr">
        <is>
          <t>10</t>
        </is>
      </c>
      <c r="H1002" t="inlineStr">
        <is>
          <t>None</t>
        </is>
      </c>
    </row>
    <row r="1003">
      <c r="A1003" t="inlineStr">
        <is>
          <t>EXPERT</t>
        </is>
      </c>
      <c r="B1003" t="inlineStr">
        <is>
          <t>チュウマイ</t>
        </is>
      </c>
      <c r="C1003" t="inlineStr">
        <is>
          <t>STAR</t>
        </is>
      </c>
      <c r="D1003" t="inlineStr">
        <is>
          <t>None</t>
        </is>
      </c>
      <c r="E1003" t="inlineStr">
        <is>
          <t>None</t>
        </is>
      </c>
      <c r="F1003" t="inlineStr">
        <is>
          <t>None</t>
        </is>
      </c>
      <c r="G1003" t="inlineStr">
        <is>
          <t>10</t>
        </is>
      </c>
      <c r="H1003" t="inlineStr">
        <is>
          <t>None</t>
        </is>
      </c>
    </row>
    <row r="1004">
      <c r="A1004" t="inlineStr">
        <is>
          <t>EXPERT</t>
        </is>
      </c>
      <c r="B1004" t="inlineStr">
        <is>
          <t>チュウマイ</t>
        </is>
      </c>
      <c r="C1004" t="inlineStr">
        <is>
          <t>Rendezvous</t>
        </is>
      </c>
      <c r="D1004" t="inlineStr">
        <is>
          <t>None</t>
        </is>
      </c>
      <c r="E1004" t="inlineStr">
        <is>
          <t>None</t>
        </is>
      </c>
      <c r="F1004" t="inlineStr">
        <is>
          <t>10.4</t>
        </is>
      </c>
      <c r="G1004" t="inlineStr">
        <is>
          <t>10</t>
        </is>
      </c>
      <c r="H1004" t="inlineStr">
        <is>
          <t>None</t>
        </is>
      </c>
    </row>
    <row r="1005">
      <c r="A1005" t="inlineStr">
        <is>
          <t>EXPERT</t>
        </is>
      </c>
      <c r="B1005" t="inlineStr">
        <is>
          <t>東方Project</t>
        </is>
      </c>
      <c r="C1005" t="inlineStr">
        <is>
          <t>悪戯センセーション</t>
        </is>
      </c>
      <c r="D1005" t="inlineStr">
        <is>
          <t>None</t>
        </is>
      </c>
      <c r="E1005" t="inlineStr">
        <is>
          <t>None</t>
        </is>
      </c>
      <c r="F1005" t="inlineStr">
        <is>
          <t>10.0</t>
        </is>
      </c>
      <c r="G1005" t="inlineStr">
        <is>
          <t>10</t>
        </is>
      </c>
      <c r="H1005" t="inlineStr">
        <is>
          <t>None</t>
        </is>
      </c>
    </row>
    <row r="1006">
      <c r="A1006" t="inlineStr">
        <is>
          <t>EXPERT</t>
        </is>
      </c>
      <c r="B1006" t="inlineStr">
        <is>
          <t>オンゲキ</t>
        </is>
      </c>
      <c r="C1006" t="inlineStr">
        <is>
          <t>My precious holiday</t>
        </is>
      </c>
      <c r="D1006" t="inlineStr">
        <is>
          <t>None</t>
        </is>
      </c>
      <c r="E1006" t="inlineStr">
        <is>
          <t>None</t>
        </is>
      </c>
      <c r="F1006" t="inlineStr">
        <is>
          <t>10.4</t>
        </is>
      </c>
      <c r="G1006" t="inlineStr">
        <is>
          <t>10</t>
        </is>
      </c>
      <c r="H1006" t="inlineStr">
        <is>
          <t>None</t>
        </is>
      </c>
    </row>
    <row r="1007">
      <c r="A1007" t="inlineStr">
        <is>
          <t>EXPERT</t>
        </is>
      </c>
      <c r="B1007" t="inlineStr">
        <is>
          <t>チュウマイ</t>
        </is>
      </c>
      <c r="C1007" t="inlineStr">
        <is>
          <t>その群青が愛しかったようだった</t>
        </is>
      </c>
      <c r="D1007" t="inlineStr">
        <is>
          <t>None</t>
        </is>
      </c>
      <c r="E1007" t="inlineStr">
        <is>
          <t>None</t>
        </is>
      </c>
      <c r="F1007" t="inlineStr">
        <is>
          <t>10.4</t>
        </is>
      </c>
      <c r="G1007" t="inlineStr">
        <is>
          <t>10</t>
        </is>
      </c>
      <c r="H1007" t="inlineStr">
        <is>
          <t>None</t>
        </is>
      </c>
    </row>
    <row r="1008">
      <c r="A1008" t="inlineStr">
        <is>
          <t>ADVANCED</t>
        </is>
      </c>
      <c r="B1008" t="inlineStr">
        <is>
          <t>オンゲキ</t>
        </is>
      </c>
      <c r="C1008" t="inlineStr">
        <is>
          <t>LAMIA</t>
        </is>
      </c>
      <c r="D1008" t="inlineStr">
        <is>
          <t>None</t>
        </is>
      </c>
      <c r="E1008" t="inlineStr">
        <is>
          <t>None</t>
        </is>
      </c>
      <c r="F1008" t="inlineStr">
        <is>
          <t>10.0</t>
        </is>
      </c>
      <c r="G1008" t="inlineStr">
        <is>
          <t>10</t>
        </is>
      </c>
      <c r="H1008" t="inlineStr">
        <is>
          <t>None</t>
        </is>
      </c>
    </row>
    <row r="1009">
      <c r="A1009" t="inlineStr">
        <is>
          <t>ADVANCED</t>
        </is>
      </c>
      <c r="B1009" t="inlineStr">
        <is>
          <t>オンゲキ</t>
        </is>
      </c>
      <c r="C1009" t="inlineStr">
        <is>
          <t>Apollo</t>
        </is>
      </c>
      <c r="D1009" t="inlineStr">
        <is>
          <t>None</t>
        </is>
      </c>
      <c r="E1009" t="inlineStr">
        <is>
          <t>None</t>
        </is>
      </c>
      <c r="F1009" t="inlineStr">
        <is>
          <t>10.4</t>
        </is>
      </c>
      <c r="G1009" t="inlineStr">
        <is>
          <t>10</t>
        </is>
      </c>
      <c r="H1009" t="inlineStr">
        <is>
          <t>None</t>
        </is>
      </c>
    </row>
    <row r="1010">
      <c r="A1010" t="inlineStr">
        <is>
          <t>EXPERT</t>
        </is>
      </c>
      <c r="B1010" t="inlineStr">
        <is>
          <t>POPS＆ANIME</t>
        </is>
      </c>
      <c r="C1010" t="inlineStr">
        <is>
          <t>おはようジャポニカ</t>
        </is>
      </c>
      <c r="D1010" t="inlineStr">
        <is>
          <t>None</t>
        </is>
      </c>
      <c r="E1010" t="inlineStr">
        <is>
          <t>None</t>
        </is>
      </c>
      <c r="F1010" t="inlineStr">
        <is>
          <t>10.0</t>
        </is>
      </c>
      <c r="G1010" t="inlineStr">
        <is>
          <t>10</t>
        </is>
      </c>
      <c r="H1010" t="inlineStr">
        <is>
          <t>None</t>
        </is>
      </c>
    </row>
    <row r="1011">
      <c r="A1011" t="inlineStr">
        <is>
          <t>EXPERT</t>
        </is>
      </c>
      <c r="B1011" t="inlineStr">
        <is>
          <t>POPS＆ANIME</t>
        </is>
      </c>
      <c r="C1011" t="inlineStr">
        <is>
          <t>あ・り・ま・す・か?</t>
        </is>
      </c>
      <c r="D1011" t="inlineStr">
        <is>
          <t>None</t>
        </is>
      </c>
      <c r="E1011" t="inlineStr">
        <is>
          <t>None</t>
        </is>
      </c>
      <c r="F1011" t="inlineStr">
        <is>
          <t>10.0</t>
        </is>
      </c>
      <c r="G1011" t="inlineStr">
        <is>
          <t>10</t>
        </is>
      </c>
      <c r="H1011" t="inlineStr">
        <is>
          <t>None</t>
        </is>
      </c>
    </row>
    <row r="1012">
      <c r="A1012" t="inlineStr">
        <is>
          <t>EXPERT</t>
        </is>
      </c>
      <c r="B1012" t="inlineStr">
        <is>
          <t>VARIETY</t>
        </is>
      </c>
      <c r="C1012" t="inlineStr">
        <is>
          <t>カラッポ・ノンフィクション</t>
        </is>
      </c>
      <c r="D1012" t="inlineStr">
        <is>
          <t>None</t>
        </is>
      </c>
      <c r="E1012" t="inlineStr">
        <is>
          <t>None</t>
        </is>
      </c>
      <c r="F1012" t="inlineStr">
        <is>
          <t>10.0</t>
        </is>
      </c>
      <c r="G1012" t="inlineStr">
        <is>
          <t>10</t>
        </is>
      </c>
      <c r="H1012" t="inlineStr">
        <is>
          <t>None</t>
        </is>
      </c>
    </row>
    <row r="1013">
      <c r="A1013" t="inlineStr">
        <is>
          <t>EXPERT</t>
        </is>
      </c>
      <c r="B1013" t="inlineStr">
        <is>
          <t>VARIETY</t>
        </is>
      </c>
      <c r="C1013" t="inlineStr">
        <is>
          <t>Burning Hearts ～炎のANGEL～</t>
        </is>
      </c>
      <c r="D1013" t="inlineStr">
        <is>
          <t>None</t>
        </is>
      </c>
      <c r="E1013" t="inlineStr">
        <is>
          <t>None</t>
        </is>
      </c>
      <c r="F1013" t="inlineStr">
        <is>
          <t>10.4</t>
        </is>
      </c>
      <c r="G1013" t="inlineStr">
        <is>
          <t>10</t>
        </is>
      </c>
      <c r="H1013" t="inlineStr">
        <is>
          <t>None</t>
        </is>
      </c>
    </row>
    <row r="1014">
      <c r="A1014" t="inlineStr">
        <is>
          <t>EXPERT</t>
        </is>
      </c>
      <c r="B1014" t="inlineStr">
        <is>
          <t>オンゲキ</t>
        </is>
      </c>
      <c r="C1014" t="inlineStr">
        <is>
          <t>Transcend Lights</t>
        </is>
      </c>
      <c r="D1014" t="inlineStr">
        <is>
          <t>None</t>
        </is>
      </c>
      <c r="E1014" t="inlineStr">
        <is>
          <t>None</t>
        </is>
      </c>
      <c r="F1014" t="inlineStr">
        <is>
          <t>10.0</t>
        </is>
      </c>
      <c r="G1014" t="inlineStr">
        <is>
          <t>10</t>
        </is>
      </c>
      <c r="H1014" t="inlineStr">
        <is>
          <t>None</t>
        </is>
      </c>
    </row>
    <row r="1015">
      <c r="A1015" t="inlineStr">
        <is>
          <t>EXPERT</t>
        </is>
      </c>
      <c r="B1015" t="inlineStr">
        <is>
          <t>POPS＆ANIME</t>
        </is>
      </c>
      <c r="C1015" t="inlineStr">
        <is>
          <t>うっせぇわ</t>
        </is>
      </c>
      <c r="D1015" t="inlineStr">
        <is>
          <t>None</t>
        </is>
      </c>
      <c r="E1015" t="inlineStr">
        <is>
          <t>None</t>
        </is>
      </c>
      <c r="F1015" t="inlineStr">
        <is>
          <t>10.0</t>
        </is>
      </c>
      <c r="G1015" t="inlineStr">
        <is>
          <t>10</t>
        </is>
      </c>
      <c r="H1015" t="inlineStr">
        <is>
          <t>None</t>
        </is>
      </c>
    </row>
    <row r="1016">
      <c r="A1016" t="inlineStr">
        <is>
          <t>EXPERT</t>
        </is>
      </c>
      <c r="B1016" t="inlineStr">
        <is>
          <t>POPS＆ANIME</t>
        </is>
      </c>
      <c r="C1016" t="inlineStr">
        <is>
          <t>NEXT COLOR PLANET</t>
        </is>
      </c>
      <c r="D1016" t="inlineStr">
        <is>
          <t>None</t>
        </is>
      </c>
      <c r="E1016" t="inlineStr">
        <is>
          <t>None</t>
        </is>
      </c>
      <c r="F1016" t="inlineStr">
        <is>
          <t>10.0</t>
        </is>
      </c>
      <c r="G1016" t="inlineStr">
        <is>
          <t>10</t>
        </is>
      </c>
      <c r="H1016" t="inlineStr">
        <is>
          <t>None</t>
        </is>
      </c>
    </row>
    <row r="1017">
      <c r="A1017" t="inlineStr">
        <is>
          <t>EXPERT</t>
        </is>
      </c>
      <c r="B1017" t="inlineStr">
        <is>
          <t>niconico</t>
        </is>
      </c>
      <c r="C1017" t="inlineStr">
        <is>
          <t>ダーリンダンス</t>
        </is>
      </c>
      <c r="D1017" t="inlineStr">
        <is>
          <t>None</t>
        </is>
      </c>
      <c r="E1017" t="inlineStr">
        <is>
          <t>None</t>
        </is>
      </c>
      <c r="F1017" t="inlineStr">
        <is>
          <t>10.4</t>
        </is>
      </c>
      <c r="G1017" t="inlineStr">
        <is>
          <t>10</t>
        </is>
      </c>
      <c r="H1017" t="inlineStr">
        <is>
          <t>None</t>
        </is>
      </c>
    </row>
    <row r="1018">
      <c r="A1018" t="inlineStr">
        <is>
          <t>EXPERT</t>
        </is>
      </c>
      <c r="B1018" t="inlineStr">
        <is>
          <t>POPS＆ANIME</t>
        </is>
      </c>
      <c r="C1018" t="inlineStr">
        <is>
          <t>ハッピーエンドをはじめから</t>
        </is>
      </c>
      <c r="D1018" t="inlineStr">
        <is>
          <t>None</t>
        </is>
      </c>
      <c r="E1018" t="inlineStr">
        <is>
          <t>None</t>
        </is>
      </c>
      <c r="F1018" t="inlineStr">
        <is>
          <t>10.0</t>
        </is>
      </c>
      <c r="G1018" t="inlineStr">
        <is>
          <t>10</t>
        </is>
      </c>
      <c r="H1018" t="inlineStr">
        <is>
          <t>None</t>
        </is>
      </c>
    </row>
    <row r="1019">
      <c r="A1019" t="inlineStr">
        <is>
          <t>EXPERT</t>
        </is>
      </c>
      <c r="B1019" t="inlineStr">
        <is>
          <t>オンゲキ</t>
        </is>
      </c>
      <c r="C1019" t="inlineStr">
        <is>
          <t>Catch Me If You Can</t>
        </is>
      </c>
      <c r="D1019" t="inlineStr">
        <is>
          <t>None</t>
        </is>
      </c>
      <c r="E1019" t="inlineStr">
        <is>
          <t>None</t>
        </is>
      </c>
      <c r="F1019" t="inlineStr">
        <is>
          <t>10.0</t>
        </is>
      </c>
      <c r="G1019" t="inlineStr">
        <is>
          <t>10</t>
        </is>
      </c>
      <c r="H1019" t="inlineStr">
        <is>
          <t>None</t>
        </is>
      </c>
    </row>
    <row r="1020">
      <c r="A1020" t="inlineStr">
        <is>
          <t>EXPERT</t>
        </is>
      </c>
      <c r="B1020" t="inlineStr">
        <is>
          <t>オンゲキ</t>
        </is>
      </c>
      <c r="C1020" t="inlineStr">
        <is>
          <t>Mizutama-Tripster</t>
        </is>
      </c>
      <c r="D1020" t="inlineStr">
        <is>
          <t>769</t>
        </is>
      </c>
      <c r="E1020" t="inlineStr">
        <is>
          <t>212</t>
        </is>
      </c>
      <c r="F1020" t="inlineStr">
        <is>
          <t>10.4</t>
        </is>
      </c>
      <c r="G1020" t="inlineStr">
        <is>
          <t>10</t>
        </is>
      </c>
      <c r="H1020" t="inlineStr">
        <is>
          <t>None</t>
        </is>
      </c>
    </row>
    <row r="1021">
      <c r="A1021" t="inlineStr">
        <is>
          <t>EXPERT</t>
        </is>
      </c>
      <c r="B1021" t="inlineStr">
        <is>
          <t>チュウマイ</t>
        </is>
      </c>
      <c r="C1021" t="inlineStr">
        <is>
          <t>福宿音屋魂音泉</t>
        </is>
      </c>
      <c r="D1021" t="inlineStr">
        <is>
          <t>946</t>
        </is>
      </c>
      <c r="E1021" t="inlineStr">
        <is>
          <t>129</t>
        </is>
      </c>
      <c r="F1021" t="inlineStr">
        <is>
          <t>10.0</t>
        </is>
      </c>
      <c r="G1021" t="inlineStr">
        <is>
          <t>10</t>
        </is>
      </c>
      <c r="H1021" t="inlineStr">
        <is>
          <t>None</t>
        </is>
      </c>
    </row>
    <row r="1022">
      <c r="A1022" t="inlineStr">
        <is>
          <t>EXPERT</t>
        </is>
      </c>
      <c r="B1022" t="inlineStr">
        <is>
          <t>niconico</t>
        </is>
      </c>
      <c r="C1022" t="inlineStr">
        <is>
          <t>永遠にゲームで対戦したいキリタン</t>
        </is>
      </c>
      <c r="D1022" t="inlineStr">
        <is>
          <t>None</t>
        </is>
      </c>
      <c r="E1022" t="inlineStr">
        <is>
          <t>None</t>
        </is>
      </c>
      <c r="F1022" t="inlineStr">
        <is>
          <t>10.0</t>
        </is>
      </c>
      <c r="G1022" t="inlineStr">
        <is>
          <t>10</t>
        </is>
      </c>
      <c r="H1022" t="inlineStr">
        <is>
          <t>2021/12/2 通常配信</t>
        </is>
      </c>
    </row>
    <row r="1023">
      <c r="A1023" t="inlineStr">
        <is>
          <t>EXPERT</t>
        </is>
      </c>
      <c r="B1023" t="inlineStr">
        <is>
          <t>東方Project</t>
        </is>
      </c>
      <c r="C1023" t="inlineStr">
        <is>
          <t>お空のニュークリアフュージョン道場</t>
        </is>
      </c>
      <c r="D1023" t="inlineStr">
        <is>
          <t>889</t>
        </is>
      </c>
      <c r="E1023" t="inlineStr">
        <is>
          <t>194</t>
        </is>
      </c>
      <c r="F1023" t="inlineStr">
        <is>
          <t>10.4</t>
        </is>
      </c>
      <c r="G1023" t="inlineStr">
        <is>
          <t>10</t>
        </is>
      </c>
      <c r="H1023" t="inlineStr">
        <is>
          <t>None</t>
        </is>
      </c>
    </row>
    <row r="1024">
      <c r="A1024" t="inlineStr">
        <is>
          <t>EXPERT</t>
        </is>
      </c>
      <c r="B1024" t="inlineStr">
        <is>
          <t>VARIETY</t>
        </is>
      </c>
      <c r="C1024" t="inlineStr">
        <is>
          <t>rePrayer</t>
        </is>
      </c>
      <c r="D1024" t="inlineStr">
        <is>
          <t>None</t>
        </is>
      </c>
      <c r="E1024" t="inlineStr">
        <is>
          <t>None</t>
        </is>
      </c>
      <c r="F1024" t="inlineStr">
        <is>
          <t>10.4</t>
        </is>
      </c>
      <c r="G1024" t="inlineStr">
        <is>
          <t>10</t>
        </is>
      </c>
      <c r="H1024" t="inlineStr">
        <is>
          <t>None</t>
        </is>
      </c>
    </row>
    <row r="1025">
      <c r="A1025" t="inlineStr">
        <is>
          <t>EXPERT</t>
        </is>
      </c>
      <c r="B1025" t="inlineStr">
        <is>
          <t>POPS＆ANIME</t>
        </is>
      </c>
      <c r="C1025" t="inlineStr">
        <is>
          <t>はっぴぃ にゅう にゃあ</t>
        </is>
      </c>
      <c r="D1025" t="inlineStr">
        <is>
          <t>None</t>
        </is>
      </c>
      <c r="E1025" t="inlineStr">
        <is>
          <t>None</t>
        </is>
      </c>
      <c r="F1025" t="inlineStr">
        <is>
          <t>10.0</t>
        </is>
      </c>
      <c r="G1025" t="inlineStr">
        <is>
          <t>10</t>
        </is>
      </c>
      <c r="H1025" t="inlineStr">
        <is>
          <t>None</t>
        </is>
      </c>
    </row>
    <row r="1026">
      <c r="A1026" t="inlineStr">
        <is>
          <t>EXPERT</t>
        </is>
      </c>
      <c r="B1026" t="inlineStr">
        <is>
          <t>ボーナストラック</t>
        </is>
      </c>
      <c r="C1026" t="inlineStr">
        <is>
          <t>Heart Cooking Recipe -藤沢 柚子ソロver.-</t>
        </is>
      </c>
      <c r="D1026" t="inlineStr">
        <is>
          <t>None</t>
        </is>
      </c>
      <c r="E1026" t="inlineStr">
        <is>
          <t>None</t>
        </is>
      </c>
      <c r="F1026" t="inlineStr">
        <is>
          <t>None</t>
        </is>
      </c>
      <c r="G1026" t="inlineStr">
        <is>
          <t>10</t>
        </is>
      </c>
      <c r="H1026" t="inlineStr">
        <is>
          <t>None</t>
        </is>
      </c>
    </row>
    <row r="1027">
      <c r="A1027" t="inlineStr">
        <is>
          <t>EXPERT</t>
        </is>
      </c>
      <c r="B1027" t="inlineStr">
        <is>
          <t>ボーナストラック</t>
        </is>
      </c>
      <c r="C1027" t="inlineStr">
        <is>
          <t>Heart Cooking Recipe -井之原 小星ソロver.-</t>
        </is>
      </c>
      <c r="D1027" t="inlineStr">
        <is>
          <t>None</t>
        </is>
      </c>
      <c r="E1027" t="inlineStr">
        <is>
          <t>None</t>
        </is>
      </c>
      <c r="F1027" t="inlineStr">
        <is>
          <t>None</t>
        </is>
      </c>
      <c r="G1027" t="inlineStr">
        <is>
          <t>10</t>
        </is>
      </c>
      <c r="H1027" t="inlineStr">
        <is>
          <t>None</t>
        </is>
      </c>
    </row>
    <row r="1028">
      <c r="A1028" t="inlineStr">
        <is>
          <t>EXPERT</t>
        </is>
      </c>
      <c r="B1028" t="inlineStr">
        <is>
          <t>ボーナストラック</t>
        </is>
      </c>
      <c r="C1028" t="inlineStr">
        <is>
          <t>Heart Cooking Recipe -九條 楓ソロver.-</t>
        </is>
      </c>
      <c r="D1028" t="inlineStr">
        <is>
          <t>None</t>
        </is>
      </c>
      <c r="E1028" t="inlineStr">
        <is>
          <t>None</t>
        </is>
      </c>
      <c r="F1028" t="inlineStr">
        <is>
          <t>None</t>
        </is>
      </c>
      <c r="G1028" t="inlineStr">
        <is>
          <t>10</t>
        </is>
      </c>
      <c r="H1028" t="inlineStr">
        <is>
          <t>None</t>
        </is>
      </c>
    </row>
    <row r="1029">
      <c r="A1029" t="inlineStr">
        <is>
          <t>EXPERT</t>
        </is>
      </c>
      <c r="B1029" t="inlineStr">
        <is>
          <t>niconico</t>
        </is>
      </c>
      <c r="C1029" t="inlineStr">
        <is>
          <t>Ready Steady</t>
        </is>
      </c>
      <c r="D1029" t="inlineStr">
        <is>
          <t>None</t>
        </is>
      </c>
      <c r="E1029" t="inlineStr">
        <is>
          <t>None</t>
        </is>
      </c>
      <c r="F1029" t="inlineStr">
        <is>
          <t>10.0</t>
        </is>
      </c>
      <c r="G1029" t="inlineStr">
        <is>
          <t>10</t>
        </is>
      </c>
      <c r="H1029" t="inlineStr">
        <is>
          <t>None</t>
        </is>
      </c>
    </row>
    <row r="1030">
      <c r="A1030" t="inlineStr">
        <is>
          <t>EXPERT</t>
        </is>
      </c>
      <c r="B1030" t="inlineStr">
        <is>
          <t>niconico</t>
        </is>
      </c>
      <c r="C1030" t="inlineStr">
        <is>
          <t>悔やむと書いてミライ</t>
        </is>
      </c>
      <c r="D1030" t="inlineStr">
        <is>
          <t>None</t>
        </is>
      </c>
      <c r="E1030" t="inlineStr">
        <is>
          <t>None</t>
        </is>
      </c>
      <c r="F1030" t="inlineStr">
        <is>
          <t>10.4</t>
        </is>
      </c>
      <c r="G1030" t="inlineStr">
        <is>
          <t>10</t>
        </is>
      </c>
      <c r="H1030" t="inlineStr">
        <is>
          <t>None</t>
        </is>
      </c>
    </row>
    <row r="1031">
      <c r="A1031" t="inlineStr">
        <is>
          <t>EXPERT</t>
        </is>
      </c>
      <c r="B1031" t="inlineStr">
        <is>
          <t>VARIETY</t>
        </is>
      </c>
      <c r="C1031" t="inlineStr">
        <is>
          <t>君のStarlight Road</t>
        </is>
      </c>
      <c r="D1031" t="inlineStr">
        <is>
          <t>None</t>
        </is>
      </c>
      <c r="E1031" t="inlineStr">
        <is>
          <t>None</t>
        </is>
      </c>
      <c r="F1031" t="inlineStr">
        <is>
          <t>10.0</t>
        </is>
      </c>
      <c r="G1031" t="inlineStr">
        <is>
          <t>10</t>
        </is>
      </c>
      <c r="H1031" t="inlineStr">
        <is>
          <t>None</t>
        </is>
      </c>
    </row>
    <row r="1032">
      <c r="A1032" t="inlineStr">
        <is>
          <t>EXPERT</t>
        </is>
      </c>
      <c r="B1032" t="inlineStr">
        <is>
          <t>VARIETY</t>
        </is>
      </c>
      <c r="C1032" t="inlineStr">
        <is>
          <t>STARLIGHT TWILIGHT -GC edit-</t>
        </is>
      </c>
      <c r="D1032" t="inlineStr">
        <is>
          <t>None</t>
        </is>
      </c>
      <c r="E1032" t="inlineStr">
        <is>
          <t>None</t>
        </is>
      </c>
      <c r="F1032" t="inlineStr">
        <is>
          <t>10.0</t>
        </is>
      </c>
      <c r="G1032" t="inlineStr">
        <is>
          <t>10</t>
        </is>
      </c>
      <c r="H1032" t="inlineStr">
        <is>
          <t>None</t>
        </is>
      </c>
    </row>
    <row r="1033">
      <c r="A1033" t="inlineStr">
        <is>
          <t>ADVANCED</t>
        </is>
      </c>
      <c r="B1033" t="inlineStr">
        <is>
          <t>オンゲキ</t>
        </is>
      </c>
      <c r="C1033" t="inlineStr">
        <is>
          <t>Magical Panic Adventure</t>
        </is>
      </c>
      <c r="D1033" t="inlineStr">
        <is>
          <t>None</t>
        </is>
      </c>
      <c r="E1033" t="inlineStr">
        <is>
          <t>None</t>
        </is>
      </c>
      <c r="F1033" t="inlineStr">
        <is>
          <t>10.0</t>
        </is>
      </c>
      <c r="G1033" t="inlineStr">
        <is>
          <t>10</t>
        </is>
      </c>
      <c r="H1033" t="inlineStr">
        <is>
          <t>None</t>
        </is>
      </c>
    </row>
    <row r="1034">
      <c r="A1034" t="inlineStr">
        <is>
          <t>EXPERT</t>
        </is>
      </c>
      <c r="B1034" t="inlineStr">
        <is>
          <t>POPS＆ANIME</t>
        </is>
      </c>
      <c r="C1034" t="inlineStr">
        <is>
          <t>せーので跳べって言ってんの!</t>
        </is>
      </c>
      <c r="D1034" t="inlineStr">
        <is>
          <t>None</t>
        </is>
      </c>
      <c r="E1034" t="inlineStr">
        <is>
          <t>None</t>
        </is>
      </c>
      <c r="F1034" t="inlineStr">
        <is>
          <t>10.0</t>
        </is>
      </c>
      <c r="G1034" t="inlineStr">
        <is>
          <t>10</t>
        </is>
      </c>
      <c r="H1034" t="inlineStr">
        <is>
          <t>None</t>
        </is>
      </c>
    </row>
    <row r="1035">
      <c r="A1035" t="inlineStr">
        <is>
          <t>EXPERT</t>
        </is>
      </c>
      <c r="B1035" t="inlineStr">
        <is>
          <t>POPS＆ANIME</t>
        </is>
      </c>
      <c r="C1035" t="inlineStr">
        <is>
          <t>サンダーライン</t>
        </is>
      </c>
      <c r="D1035" t="inlineStr">
        <is>
          <t>None</t>
        </is>
      </c>
      <c r="E1035" t="inlineStr">
        <is>
          <t>None</t>
        </is>
      </c>
      <c r="F1035" t="inlineStr">
        <is>
          <t>None</t>
        </is>
      </c>
      <c r="G1035" t="inlineStr">
        <is>
          <t>10</t>
        </is>
      </c>
      <c r="H1035" t="inlineStr">
        <is>
          <t>None</t>
        </is>
      </c>
    </row>
    <row r="1036">
      <c r="A1036" t="inlineStr">
        <is>
          <t>EXPERT</t>
        </is>
      </c>
      <c r="B1036" t="inlineStr">
        <is>
          <t>東方Project</t>
        </is>
      </c>
      <c r="C1036" t="inlineStr">
        <is>
          <t>回転 feat.あやぽんず＊</t>
        </is>
      </c>
      <c r="D1036" t="inlineStr">
        <is>
          <t>None</t>
        </is>
      </c>
      <c r="E1036" t="inlineStr">
        <is>
          <t>None</t>
        </is>
      </c>
      <c r="F1036" t="inlineStr">
        <is>
          <t>None</t>
        </is>
      </c>
      <c r="G1036" t="inlineStr">
        <is>
          <t>10</t>
        </is>
      </c>
      <c r="H1036" t="inlineStr">
        <is>
          <t>None</t>
        </is>
      </c>
    </row>
    <row r="1037">
      <c r="A1037" t="inlineStr">
        <is>
          <t>ADVANCED</t>
        </is>
      </c>
      <c r="B1037" t="inlineStr">
        <is>
          <t>オンゲキ</t>
        </is>
      </c>
      <c r="C1037" t="inlineStr">
        <is>
          <t>Op.I《fear-TITΛN-》</t>
        </is>
      </c>
      <c r="D1037" t="inlineStr">
        <is>
          <t>None</t>
        </is>
      </c>
      <c r="E1037" t="inlineStr">
        <is>
          <t>None</t>
        </is>
      </c>
      <c r="F1037" t="inlineStr">
        <is>
          <t>None</t>
        </is>
      </c>
      <c r="G1037" t="inlineStr">
        <is>
          <t>10</t>
        </is>
      </c>
      <c r="H1037" t="inlineStr">
        <is>
          <t>None</t>
        </is>
      </c>
    </row>
  </sheetData>
  <conditionalFormatting sqref="C151">
    <cfRule type="expression" priority="1" dxfId="8">
      <formula>VALUE(E151)&lt;14</formula>
    </cfRule>
    <cfRule type="expression" priority="2" dxfId="7">
      <formula>VALUE(14.6)&gt;=E151</formula>
    </cfRule>
    <cfRule type="expression" priority="3" dxfId="6">
      <formula>VALUE(E151)&gt;=14.7</formula>
    </cfRule>
  </conditionalFormatting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4"/>
  <sheetViews>
    <sheetView workbookViewId="0">
      <selection activeCell="K3" sqref="K3"/>
    </sheetView>
  </sheetViews>
  <sheetFormatPr baseColWidth="8" defaultRowHeight="18.75"/>
  <cols>
    <col width="27.25" customWidth="1" style="17" min="1" max="1"/>
    <col width="9.875" customWidth="1" style="13" min="2" max="2"/>
    <col width="7.375" customWidth="1" style="13" min="3" max="3"/>
    <col width="12.25" customWidth="1" style="17" min="5" max="5"/>
    <col width="12.875" customWidth="1" style="15" min="6" max="6"/>
  </cols>
  <sheetData>
    <row r="1">
      <c r="A1" s="11" t="inlineStr">
        <is>
          <t>曲名</t>
        </is>
      </c>
      <c r="B1" s="16" t="inlineStr">
        <is>
          <t>難度</t>
        </is>
      </c>
      <c r="C1" s="16" t="inlineStr">
        <is>
          <t>属性</t>
        </is>
      </c>
      <c r="D1" s="12" t="inlineStr">
        <is>
          <t>Lv</t>
        </is>
      </c>
      <c r="E1" s="12" t="inlineStr">
        <is>
          <t>実質Lv(EXP)</t>
        </is>
      </c>
      <c r="F1" s="14" t="inlineStr">
        <is>
          <t>バトルスコア</t>
        </is>
      </c>
      <c r="G1" s="12" t="inlineStr">
        <is>
          <t>BP</t>
        </is>
      </c>
    </row>
    <row r="2">
      <c r="A2" s="19" t="inlineStr">
        <is>
          <t>最強 the サマータイム!!!!!</t>
        </is>
      </c>
      <c r="B2" s="13" t="inlineStr">
        <is>
          <t>LUNATIC</t>
        </is>
      </c>
      <c r="C2" s="13" t="inlineStr">
        <is>
          <t>LEAF</t>
        </is>
      </c>
      <c r="D2" s="19" t="n">
        <v>55</v>
      </c>
      <c r="E2" s="19">
        <f>D2+IF(B2="LUNATIC",20,IF(B2="MASTER",10,0))</f>
        <v/>
      </c>
      <c r="F2" s="15" t="n">
        <v>12593191</v>
      </c>
      <c r="G2" s="19">
        <f>ROUNDDOWN(F2/10000,0)</f>
        <v/>
      </c>
      <c r="J2" s="19" t="n">
        <v>15000</v>
      </c>
      <c r="K2" s="19">
        <f>J2/12</f>
        <v/>
      </c>
    </row>
    <row r="3">
      <c r="A3" s="19" t="inlineStr">
        <is>
          <t>脳天直撃</t>
        </is>
      </c>
      <c r="B3" s="13" t="inlineStr">
        <is>
          <t>EXPERT</t>
        </is>
      </c>
      <c r="C3" s="13" t="inlineStr">
        <is>
          <t>LEAF</t>
        </is>
      </c>
      <c r="D3" s="19" t="n">
        <v>70</v>
      </c>
      <c r="E3" s="19">
        <f>D3+IF(B3="LUNATIC",20,IF(B3="MASTER",10,0))</f>
        <v/>
      </c>
      <c r="F3" s="15" t="n">
        <v>12447001</v>
      </c>
      <c r="G3" s="19">
        <f>ROUNDDOWN(F3/10000,0)</f>
        <v/>
      </c>
    </row>
    <row r="4">
      <c r="A4" s="19" t="inlineStr">
        <is>
          <t>Good bye, Merry-Go-Round.</t>
        </is>
      </c>
      <c r="B4" s="13" t="inlineStr">
        <is>
          <t>EXPERT</t>
        </is>
      </c>
      <c r="C4" s="13" t="inlineStr">
        <is>
          <t>LEAF</t>
        </is>
      </c>
      <c r="D4" s="19" t="n">
        <v>70</v>
      </c>
      <c r="E4" s="19">
        <f>D4+IF(B4="LUNATIC",20,IF(B4="MASTER",10,0))</f>
        <v/>
      </c>
      <c r="F4" s="15" t="n">
        <v>11868023</v>
      </c>
      <c r="G4" s="19">
        <f>ROUNDDOWN(F4/10000,0)</f>
        <v/>
      </c>
    </row>
    <row r="5">
      <c r="A5" s="19" t="inlineStr">
        <is>
          <t>Reach for the Stars</t>
        </is>
      </c>
      <c r="B5" s="13" t="inlineStr">
        <is>
          <t>MASTER</t>
        </is>
      </c>
      <c r="C5" s="13" t="inlineStr">
        <is>
          <t>LEAF</t>
        </is>
      </c>
      <c r="D5" s="19" t="n">
        <v>60</v>
      </c>
      <c r="E5" s="19">
        <f>D5+IF(B5="LUNATIC",20,IF(B5="MASTER",10,0))</f>
        <v/>
      </c>
      <c r="F5" s="15" t="n">
        <v>11837529</v>
      </c>
      <c r="G5" s="19">
        <f>ROUNDDOWN(F5/10000,0)</f>
        <v/>
      </c>
    </row>
    <row r="6">
      <c r="A6" s="19" t="inlineStr">
        <is>
          <t>fulgente (flip-side color mix)</t>
        </is>
      </c>
      <c r="B6" s="13" t="inlineStr">
        <is>
          <t>MASTER</t>
        </is>
      </c>
      <c r="C6" s="13" t="inlineStr">
        <is>
          <t>AQUA</t>
        </is>
      </c>
      <c r="D6" s="19" t="n">
        <v>60</v>
      </c>
      <c r="E6" s="19">
        <f>D6+IF(B6="LUNATIC",20,IF(B6="MASTER",10,0))</f>
        <v/>
      </c>
      <c r="F6" s="15" t="n">
        <v>11816854</v>
      </c>
      <c r="G6" s="19">
        <f>ROUNDDOWN(F6/10000,0)</f>
        <v/>
      </c>
    </row>
    <row r="7">
      <c r="A7" s="19" t="inlineStr">
        <is>
          <t>The wheel to the right</t>
        </is>
      </c>
      <c r="B7" s="13" t="inlineStr">
        <is>
          <t>MASTER</t>
        </is>
      </c>
      <c r="C7" s="13" t="inlineStr">
        <is>
          <t>AQUA</t>
        </is>
      </c>
      <c r="D7" s="19" t="n">
        <v>60</v>
      </c>
      <c r="E7" s="19">
        <f>D7+IF(B7="LUNATIC",20,IF(B7="MASTER",10,0))</f>
        <v/>
      </c>
      <c r="F7" s="15" t="n">
        <v>11811237</v>
      </c>
      <c r="G7" s="19">
        <f>ROUNDDOWN(F7/10000,0)</f>
        <v/>
      </c>
    </row>
    <row r="8">
      <c r="A8" s="19" t="inlineStr">
        <is>
          <t>Titania</t>
        </is>
      </c>
      <c r="B8" s="13" t="inlineStr">
        <is>
          <t>EXPERT</t>
        </is>
      </c>
      <c r="C8" s="13" t="inlineStr">
        <is>
          <t>AQUA</t>
        </is>
      </c>
      <c r="D8" s="19" t="n">
        <v>70</v>
      </c>
      <c r="E8" s="19">
        <f>D8+IF(B8="LUNATIC",20,IF(B8="MASTER",10,0))</f>
        <v/>
      </c>
      <c r="F8" s="15" t="n">
        <v>11804642</v>
      </c>
      <c r="G8" s="19">
        <f>ROUNDDOWN(F8/10000,0)</f>
        <v/>
      </c>
    </row>
    <row r="9">
      <c r="A9" s="19" t="inlineStr">
        <is>
          <t>Garakuta Doll Play</t>
        </is>
      </c>
      <c r="B9" s="13" t="inlineStr">
        <is>
          <t>MASTER</t>
        </is>
      </c>
      <c r="C9" s="13" t="inlineStr">
        <is>
          <t>LEAF</t>
        </is>
      </c>
      <c r="D9" s="19" t="n">
        <v>60</v>
      </c>
      <c r="E9" s="19">
        <f>D9+IF(B9="LUNATIC",20,IF(B9="MASTER",10,0))</f>
        <v/>
      </c>
      <c r="F9" s="15" t="n">
        <v>11707232</v>
      </c>
      <c r="G9" s="19">
        <f>ROUNDDOWN(F9/10000,0)</f>
        <v/>
      </c>
    </row>
    <row r="10">
      <c r="A10" s="19" t="inlineStr">
        <is>
          <t>STARTLINER</t>
        </is>
      </c>
      <c r="B10" s="13" t="inlineStr">
        <is>
          <t>LUNATIC</t>
        </is>
      </c>
      <c r="C10" s="13" t="inlineStr">
        <is>
          <t>FIRE</t>
        </is>
      </c>
      <c r="D10" s="19" t="n">
        <v>55</v>
      </c>
      <c r="E10" s="19">
        <f>D10+IF(B10="LUNATIC",20,IF(B10="MASTER",10,0))</f>
        <v/>
      </c>
      <c r="F10" s="15" t="n">
        <v>11554462</v>
      </c>
      <c r="G10" s="19">
        <f>ROUNDDOWN(F10/10000,0)</f>
        <v/>
      </c>
    </row>
    <row r="11">
      <c r="A11" s="19" t="inlineStr">
        <is>
          <t>Falsum Atlantis.</t>
        </is>
      </c>
      <c r="B11" s="13" t="inlineStr">
        <is>
          <t>EXPERT</t>
        </is>
      </c>
      <c r="C11" s="13" t="inlineStr">
        <is>
          <t>FIRE</t>
        </is>
      </c>
      <c r="D11" s="19" t="n">
        <v>70</v>
      </c>
      <c r="E11" s="19">
        <f>D11+IF(B11="LUNATIC",20,IF(B11="MASTER",10,0))</f>
        <v/>
      </c>
      <c r="F11" s="15" t="n">
        <v>11480417</v>
      </c>
      <c r="G11" s="19">
        <f>ROUNDDOWN(F11/10000,0)</f>
        <v/>
      </c>
    </row>
    <row r="12">
      <c r="A12" s="19" t="inlineStr">
        <is>
          <t>Singularity</t>
        </is>
      </c>
      <c r="B12" s="13" t="inlineStr">
        <is>
          <t>EXPERT</t>
        </is>
      </c>
      <c r="C12" s="13" t="inlineStr">
        <is>
          <t>LEAF</t>
        </is>
      </c>
      <c r="D12" s="19" t="n">
        <v>60</v>
      </c>
      <c r="E12" s="19">
        <f>D12+IF(B12="LUNATIC",20,IF(B12="MASTER",10,0))</f>
        <v/>
      </c>
      <c r="F12" s="15" t="n">
        <v>11379049</v>
      </c>
      <c r="G12" s="19">
        <f>ROUNDDOWN(F12/10000,0)</f>
        <v/>
      </c>
    </row>
    <row r="13">
      <c r="A13" s="19" t="inlineStr">
        <is>
          <t>ω4</t>
        </is>
      </c>
      <c r="B13" s="13" t="inlineStr">
        <is>
          <t>EXPERT</t>
        </is>
      </c>
      <c r="C13" s="13" t="inlineStr">
        <is>
          <t>FIRE</t>
        </is>
      </c>
      <c r="D13" s="19" t="n">
        <v>70</v>
      </c>
      <c r="E13" s="19">
        <f>D13+IF(B13="LUNATIC",20,IF(B13="MASTER",10,0))</f>
        <v/>
      </c>
      <c r="F13" s="15" t="n">
        <v>11378064</v>
      </c>
      <c r="G13" s="19">
        <f>ROUNDDOWN(F13/10000,0)</f>
        <v/>
      </c>
    </row>
    <row r="14">
      <c r="G14" s="13">
        <f>SUM(G2:G13)</f>
        <v/>
      </c>
    </row>
  </sheetData>
  <conditionalFormatting sqref="C1:C1048576">
    <cfRule type="containsText" priority="4" operator="containsText" dxfId="5" text="FIRE">
      <formula>NOT(ISERROR(SEARCH("FIRE",C1)))</formula>
    </cfRule>
    <cfRule type="containsText" priority="5" operator="containsText" dxfId="4" text="AQUA">
      <formula>NOT(ISERROR(SEARCH("AQUA",C1)))</formula>
    </cfRule>
    <cfRule type="containsText" priority="6" operator="containsText" dxfId="3" text="LEAF">
      <formula>NOT(ISERROR(SEARCH("LEAF",C1)))</formula>
    </cfRule>
  </conditionalFormatting>
  <conditionalFormatting sqref="B1:B1048576">
    <cfRule type="containsText" priority="1" operator="containsText" dxfId="2" text="MASTER">
      <formula>NOT(ISERROR(SEARCH("MASTER",B1)))</formula>
    </cfRule>
    <cfRule type="containsText" priority="2" operator="containsText" dxfId="1" text="EXPERT">
      <formula>NOT(ISERROR(SEARCH("EXPERT",B1)))</formula>
    </cfRule>
    <cfRule type="containsText" priority="3" operator="containsText" dxfId="0" text="LUNATIC">
      <formula>NOT(ISERROR(SEARCH("LUNATIC",B1)))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 sw</dc:creator>
  <dcterms:created xmlns:dcterms="http://purl.org/dc/terms/" xmlns:xsi="http://www.w3.org/2001/XMLSchema-instance" xsi:type="dcterms:W3CDTF">2020-06-19T05:16:54Z</dcterms:created>
  <dcterms:modified xmlns:dcterms="http://purl.org/dc/terms/" xmlns:xsi="http://www.w3.org/2001/XMLSchema-instance" xsi:type="dcterms:W3CDTF">2021-10-18T12:57:11Z</dcterms:modified>
  <cp:lastModifiedBy>Ryoga Uehama</cp:lastModifiedBy>
</cp:coreProperties>
</file>