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Workspace\GithubC\mindat\How-to-Use-Mindat-API\"/>
    </mc:Choice>
  </mc:AlternateContent>
  <xr:revisionPtr revIDLastSave="0" documentId="13_ncr:1_{21465006-42FF-4ABD-ADB4-2D75B4801014}" xr6:coauthVersionLast="47" xr6:coauthVersionMax="47" xr10:uidLastSave="{00000000-0000-0000-0000-000000000000}"/>
  <bookViews>
    <workbookView xWindow="5220" yWindow="765" windowWidth="22260" windowHeight="14475" xr2:uid="{00000000-000D-0000-FFFF-FFFF00000000}"/>
  </bookViews>
  <sheets>
    <sheet name="meteoriteclasses" sheetId="1" r:id="rId1"/>
  </sheets>
  <externalReferences>
    <externalReference r:id="rId2"/>
  </externalReferences>
  <definedNames>
    <definedName name="_xlnm._FilterDatabase" localSheetId="0" hidden="1">meteoriteclasses!$I$1:$L$254</definedName>
    <definedName name="idlookup">meteoriteclasses!$C$2:$D$253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1" i="1" l="1"/>
  <c r="P129" i="1"/>
  <c r="P221" i="1"/>
  <c r="P148" i="1"/>
  <c r="P149" i="1"/>
  <c r="P245" i="1"/>
  <c r="P132" i="1"/>
  <c r="P22" i="1"/>
  <c r="P21" i="1"/>
  <c r="P24" i="1"/>
  <c r="P25" i="1"/>
  <c r="P26" i="1"/>
  <c r="P28" i="1"/>
  <c r="P29" i="1"/>
  <c r="P30" i="1"/>
  <c r="P31" i="1"/>
  <c r="P223" i="1"/>
  <c r="P33" i="1"/>
  <c r="P19" i="1"/>
  <c r="P18" i="1"/>
  <c r="P20" i="1"/>
  <c r="P35" i="1"/>
  <c r="P36" i="1"/>
  <c r="P37" i="1"/>
  <c r="P38" i="1"/>
  <c r="P39" i="1"/>
  <c r="P40" i="1"/>
  <c r="P41" i="1"/>
  <c r="P42" i="1"/>
  <c r="P44" i="1"/>
  <c r="P43" i="1"/>
  <c r="P45" i="1"/>
  <c r="P46" i="1"/>
  <c r="P47" i="1"/>
  <c r="P48" i="1"/>
  <c r="P49" i="1"/>
  <c r="P50" i="1"/>
  <c r="P51" i="1"/>
  <c r="P222" i="1"/>
  <c r="P53" i="1"/>
  <c r="P54" i="1"/>
  <c r="P155" i="1"/>
  <c r="P92" i="1"/>
  <c r="P93" i="1"/>
  <c r="P94" i="1"/>
  <c r="P95" i="1"/>
  <c r="P96" i="1"/>
  <c r="P97" i="1"/>
  <c r="P90" i="1"/>
  <c r="P98" i="1"/>
  <c r="P99" i="1"/>
  <c r="P100" i="1"/>
  <c r="P101" i="1"/>
  <c r="P102" i="1"/>
  <c r="P105" i="1"/>
  <c r="P103" i="1"/>
  <c r="P104" i="1"/>
  <c r="P108" i="1"/>
  <c r="P109" i="1"/>
  <c r="P110" i="1"/>
  <c r="P111" i="1"/>
  <c r="P112" i="1"/>
  <c r="P107" i="1"/>
  <c r="P91" i="1"/>
  <c r="P150" i="1"/>
  <c r="P153" i="1"/>
  <c r="P154" i="1"/>
  <c r="P56" i="1"/>
  <c r="P57" i="1"/>
  <c r="P58" i="1"/>
  <c r="P59" i="1"/>
  <c r="P60" i="1"/>
  <c r="P61" i="1"/>
  <c r="P62" i="1"/>
  <c r="P63" i="1"/>
  <c r="P64" i="1"/>
  <c r="P65" i="1"/>
  <c r="P66" i="1"/>
  <c r="P152" i="1"/>
  <c r="P211" i="1"/>
  <c r="P133" i="1"/>
  <c r="P248" i="1"/>
  <c r="P141" i="1"/>
  <c r="P134" i="1"/>
  <c r="P139" i="1"/>
  <c r="P138" i="1"/>
  <c r="P137" i="1"/>
  <c r="P135" i="1"/>
  <c r="P136" i="1"/>
  <c r="P140" i="1"/>
  <c r="P176" i="1"/>
  <c r="P177" i="1"/>
  <c r="P178" i="1"/>
  <c r="P179" i="1"/>
  <c r="P180" i="1"/>
  <c r="P181" i="1"/>
  <c r="P182" i="1"/>
  <c r="P183" i="1"/>
  <c r="P184" i="1"/>
  <c r="P185" i="1"/>
  <c r="P243" i="1"/>
  <c r="P186" i="1"/>
  <c r="P187" i="1"/>
  <c r="P188" i="1"/>
  <c r="P189" i="1"/>
  <c r="P190" i="1"/>
  <c r="P191" i="1"/>
  <c r="P192" i="1"/>
  <c r="P193" i="1"/>
  <c r="P236" i="1"/>
  <c r="P246" i="1"/>
  <c r="P113" i="1"/>
  <c r="P114" i="1"/>
  <c r="P115" i="1"/>
  <c r="P67" i="1"/>
  <c r="P77" i="1"/>
  <c r="P68" i="1"/>
  <c r="P69" i="1"/>
  <c r="P70" i="1"/>
  <c r="P71" i="1"/>
  <c r="P72" i="1"/>
  <c r="P73" i="1"/>
  <c r="P78" i="1"/>
  <c r="P79" i="1"/>
  <c r="P80" i="1"/>
  <c r="P81" i="1"/>
  <c r="P82" i="1"/>
  <c r="P85" i="1"/>
  <c r="P83" i="1"/>
  <c r="P84" i="1"/>
  <c r="P249" i="1"/>
  <c r="P86" i="1"/>
  <c r="P87" i="1"/>
  <c r="P88" i="1"/>
  <c r="P74" i="1"/>
  <c r="P75" i="1"/>
  <c r="P76" i="1"/>
  <c r="P2" i="1"/>
  <c r="P143" i="1"/>
  <c r="P217" i="1"/>
  <c r="P201" i="1"/>
  <c r="P202" i="1"/>
  <c r="P203" i="1"/>
  <c r="P204" i="1"/>
  <c r="P206" i="1"/>
  <c r="P205" i="1"/>
  <c r="P207" i="1"/>
  <c r="P208" i="1"/>
  <c r="P209" i="1"/>
  <c r="P210" i="1"/>
  <c r="P194" i="1"/>
  <c r="P220" i="1"/>
  <c r="P200" i="1"/>
  <c r="P199" i="1"/>
  <c r="P219" i="1"/>
  <c r="P195" i="1"/>
  <c r="P161" i="1"/>
  <c r="P162" i="1"/>
  <c r="P163" i="1"/>
  <c r="P164" i="1"/>
  <c r="P165" i="1"/>
  <c r="P166" i="1"/>
  <c r="P167" i="1"/>
  <c r="P168" i="1"/>
  <c r="P169" i="1"/>
  <c r="P170" i="1"/>
  <c r="P171" i="1"/>
  <c r="P172" i="1"/>
  <c r="P173" i="1"/>
  <c r="P174" i="1"/>
  <c r="P55" i="1"/>
  <c r="P247" i="1"/>
  <c r="P156" i="1"/>
  <c r="P159" i="1"/>
  <c r="P157" i="1"/>
  <c r="P158" i="1"/>
  <c r="P244" i="1"/>
  <c r="P116" i="1"/>
  <c r="P117" i="1"/>
  <c r="P227" i="1"/>
  <c r="P228" i="1"/>
  <c r="P229" i="1"/>
  <c r="P230" i="1"/>
  <c r="P231" i="1"/>
  <c r="P232" i="1"/>
  <c r="P224" i="1"/>
  <c r="P225" i="1"/>
  <c r="P226" i="1"/>
  <c r="P118" i="1"/>
  <c r="P235" i="1"/>
  <c r="P233" i="1"/>
  <c r="P234" i="1"/>
  <c r="P119" i="1"/>
  <c r="P120" i="1"/>
  <c r="P238" i="1"/>
  <c r="P239" i="1"/>
  <c r="P237" i="1"/>
  <c r="P240" i="1"/>
  <c r="P241" i="1"/>
  <c r="P242" i="1"/>
  <c r="P144" i="1"/>
  <c r="P145" i="1"/>
  <c r="P146" i="1"/>
  <c r="P147" i="1"/>
  <c r="P130" i="1"/>
</calcChain>
</file>

<file path=xl/sharedStrings.xml><?xml version="1.0" encoding="utf-8"?>
<sst xmlns="http://schemas.openxmlformats.org/spreadsheetml/2006/main" count="1975" uniqueCount="1222">
  <si>
    <t>id</t>
  </si>
  <si>
    <t>longid</t>
  </si>
  <si>
    <t>guid</t>
  </si>
  <si>
    <t>name</t>
  </si>
  <si>
    <t>entrytype</t>
  </si>
  <si>
    <t>entrytype_text</t>
  </si>
  <si>
    <t>description_short</t>
  </si>
  <si>
    <t>rock_parent</t>
  </si>
  <si>
    <t>rock_parent2</t>
  </si>
  <si>
    <t>rock_root</t>
  </si>
  <si>
    <t>meteoritical_code</t>
  </si>
  <si>
    <t>1:1:49859:3</t>
  </si>
  <si>
    <t>84eff70a-e3b1-43c7-822f-c8bdd504a259</t>
  </si>
  <si>
    <t>IAB-sHL iron meteorite</t>
  </si>
  <si>
    <t>rock</t>
  </si>
  <si>
    <t>An iron meteorite belonging to the high-Au, low-Ni subgroup (sHL) of the IAB complex.</t>
  </si>
  <si>
    <t>Iron, IAB-sHL</t>
  </si>
  <si>
    <t>1:1:49911:2</t>
  </si>
  <si>
    <t>d024057d-96d5-463e-84c6-f6a9d7076154</t>
  </si>
  <si>
    <t>Anomalous mesosiderite meteorite</t>
  </si>
  <si>
    <t>A mesosiderite with anomalous properties.</t>
  </si>
  <si>
    <t>Mesosiderite-an</t>
  </si>
  <si>
    <t>1:1:52720:2</t>
  </si>
  <si>
    <t>eb725fe2-ac12-4573-86da-70abb0505242</t>
  </si>
  <si>
    <t>Catarinite</t>
  </si>
  <si>
    <t>An obsolete term for an iron meteorite remarkable for a high proportion of nickel.</t>
  </si>
  <si>
    <t>1:1:49559:6</t>
  </si>
  <si>
    <t>c8e646e8-80a2-46a2-aa78-7eda291f9b7e</t>
  </si>
  <si>
    <t>CO chondrite meteorite</t>
  </si>
  <si>
    <t>The Ornans (CO) chemical group of carbonaceous chondrites, distinguished by small chondrules and refractory inclusions.</t>
  </si>
  <si>
    <t>CO</t>
  </si>
  <si>
    <t>1:1:49819:5</t>
  </si>
  <si>
    <t>36c673b0-40a1-453c-b35b-979bd6ac798b</t>
  </si>
  <si>
    <t>EH7 chondrite meteorite</t>
  </si>
  <si>
    <t>An EH chondrite that is of petrologic type 7. Note that perologic type 7 is not used consistently or widely accepted in the literature.</t>
  </si>
  <si>
    <t>EH7</t>
  </si>
  <si>
    <t>1:1:49831:7</t>
  </si>
  <si>
    <t>9ce88674-912c-4688-ac58-23655b2ee316</t>
  </si>
  <si>
    <t>K3 chondrite meteorite</t>
  </si>
  <si>
    <t>A K chondrite that is petrologic type 3.</t>
  </si>
  <si>
    <t>K3</t>
  </si>
  <si>
    <t>1:1:49781:3</t>
  </si>
  <si>
    <t>d6fabdc5-8822-4f3d-8fa3-42bd074028ab</t>
  </si>
  <si>
    <t>LL-melt breccia chondrite meteorite</t>
  </si>
  <si>
    <t>An LL chondrite that is a breccia with melted material forming the matrix and for which the petrologic type has not been determined.</t>
  </si>
  <si>
    <t>LL-melt breccia</t>
  </si>
  <si>
    <t>1:1:49512:5</t>
  </si>
  <si>
    <t>e587f4ba-7263-474b-96c1-9bf0e9ef55bd</t>
  </si>
  <si>
    <t>Lunar highland regolith</t>
  </si>
  <si>
    <t>A lunar soil from the lunar highlands. Commonly contains felspathic breccias, agglutinates, feldspar framents and occasional mare basalt fragments.</t>
  </si>
  <si>
    <t>1:1:49918:5</t>
  </si>
  <si>
    <t>5f6c1961-5756-4ced-8c57-83e8af52e973</t>
  </si>
  <si>
    <t>Mesosiderite-C2 meteorite</t>
  </si>
  <si>
    <t>A mesosiderite of petrologic class C and metamorphic grade 2.</t>
  </si>
  <si>
    <t>Mesosiderite-C2</t>
  </si>
  <si>
    <t>1:1:49842:3</t>
  </si>
  <si>
    <t>03ce93fc-96d4-433d-9671-4b8ef32c79c6</t>
  </si>
  <si>
    <t>Petrologic Type 3 chondrite meteorite</t>
  </si>
  <si>
    <t>Chondrites that are characterized by abundant chondrules, low degrees of aqueous alteration, and unequilibrated mineral assemblages. Many of the low-Ca pyroxene grains are monoclinic and exhibit polysynthetic twinning. The type 3 chondrites may be divi...</t>
  </si>
  <si>
    <t>1:1:52210:0</t>
  </si>
  <si>
    <t>f303de6f-0ee9-4ed5-8ac7-17c7e5549a3a</t>
  </si>
  <si>
    <t>R3-5 chondrite meteorite</t>
  </si>
  <si>
    <t>An R chondrite that is a breccia of type 3 to type 5 components.</t>
  </si>
  <si>
    <t>R3-5</t>
  </si>
  <si>
    <t>1:1:52202:1</t>
  </si>
  <si>
    <t>5451fa40-2062-40a9-924d-197e7eba6476</t>
  </si>
  <si>
    <t>Ungrouped C chondrite meteorite</t>
  </si>
  <si>
    <t>A carbonaceous chondrite of unspecified petrologic type that is ungrouped.</t>
  </si>
  <si>
    <t>C-ung</t>
  </si>
  <si>
    <t>1:1:54117:8</t>
  </si>
  <si>
    <t>e50d7341-1e6d-423c-96e6-f25cf34417b2</t>
  </si>
  <si>
    <t>Hexahedrite</t>
  </si>
  <si>
    <t>An older structural classification of iron meteorites based on the absence of the WidmanstÃ¤tten pattern, which can be assessed from the appearance of polished cross-sections that have been etched with acid. They have a low  abundance of nickel relative...</t>
  </si>
  <si>
    <t>1:1:49805:2</t>
  </si>
  <si>
    <t>b80bd0d7-fe50-4314-bd47-4feda5761fcb</t>
  </si>
  <si>
    <t>Anomalous E3 chondrite meteorite</t>
  </si>
  <si>
    <t>An E chondrite that is petrologic type 3 and has anomalous properties.</t>
  </si>
  <si>
    <t>E3-an</t>
  </si>
  <si>
    <t>1:1:49941:3</t>
  </si>
  <si>
    <t>7a501d46-7ffe-42c3-bd51-679fd46ed863</t>
  </si>
  <si>
    <t>Basaltic shergottite meteorite</t>
  </si>
  <si>
    <t>A shergottite of basalt composition.</t>
  </si>
  <si>
    <t>1:1:49541:7</t>
  </si>
  <si>
    <t>139dda1c-5447-4fe5-970f-437899a2b578</t>
  </si>
  <si>
    <t>CI chondrite meteorite</t>
  </si>
  <si>
    <t>The Ivuna (CI) chemical group of carbonaceous chondrites, distinguished by the complete absence of chondrules and refractory inclusions, and high degree of hydration.</t>
  </si>
  <si>
    <t>1:1:49889:4</t>
  </si>
  <si>
    <t>67fcf4fb-a0a7-4cd5-b1fb-e30559327954</t>
  </si>
  <si>
    <t>Diogenite meteorite</t>
  </si>
  <si>
    <t>Diogenites are an abundant type of achondrite, linked by geochemical traits such as oxygen isotopic ratios and certain elemental ratios, of which Fe/Mn is the most widely cited. The dominant mineral in diogenites is orthopyroxene. The diogenites are st...</t>
  </si>
  <si>
    <t>Diogenite</t>
  </si>
  <si>
    <t>1:1:49930:7</t>
  </si>
  <si>
    <t>dfe3f97c-13fa-4604-af14-3a2298f39cc5</t>
  </si>
  <si>
    <t>IIIAB iron meteorite</t>
  </si>
  <si>
    <t>An iron group meteorite of chemical group IIIAB.</t>
  </si>
  <si>
    <t>Iron, IIIAB</t>
  </si>
  <si>
    <t>1:1:49745:1</t>
  </si>
  <si>
    <t>ff8c75b0-40cb-4488-b84f-0f5ad876bafa</t>
  </si>
  <si>
    <t>LL chondrite meteorite</t>
  </si>
  <si>
    <t>The low-iron, low metal (LL) chemical group of ordinary chondrites, distinguished by their low siderophile element content, fairly large chondrules (~0.9 mm), and oxygen isotope compositions that are further above the terrestrial fractionation line tha...</t>
  </si>
  <si>
    <t>LL</t>
  </si>
  <si>
    <t>1:1:49848:7</t>
  </si>
  <si>
    <t>d1b752a7-b1d7-4f74-80c3-fe0851448cca</t>
  </si>
  <si>
    <t>Acapulcoite meteorite</t>
  </si>
  <si>
    <t>Acapulcoites, named after the Acapulco, Mexico, fall of 1913, and lodranites, named after the Lodran, Pakistan, fall of 1868, are closely related, equigranular meteorites; acapulcoites are finer grained than lodranites and contain rare, relict chondrul...</t>
  </si>
  <si>
    <t>Acapulcoite</t>
  </si>
  <si>
    <t>1:1:49880:3</t>
  </si>
  <si>
    <t>ebf11e97-ae68-4cda-88b2-5ddafb80c623</t>
  </si>
  <si>
    <t>Eucrite meteorite</t>
  </si>
  <si>
    <t>Eucrites are the most abundant type of basaltic achondrite, linked by geochemical traits such as oxygen isotopic ratios and certain elemental ratios, of which Fe/Mn is the most widely cited. The main minerals in eucrites are Fe-rich pyroxene and Na-poo...</t>
  </si>
  <si>
    <t>Eucrite</t>
  </si>
  <si>
    <t>1:1:49782:2</t>
  </si>
  <si>
    <t>86e021a9-03c1-401e-ad06-b34595721508</t>
  </si>
  <si>
    <t>LL-melt rock chondrite meteorite</t>
  </si>
  <si>
    <t>An L chondrite that has experienced secondary melting.</t>
  </si>
  <si>
    <t>LL-melt rock</t>
  </si>
  <si>
    <t>1:1:49907:9</t>
  </si>
  <si>
    <t>ce72a259-7ef5-4ebe-96e3-9bef5c1adee4</t>
  </si>
  <si>
    <t>Mesosiderite-A1 meteorite</t>
  </si>
  <si>
    <t>A mesosiderite of petrologic class A and metamorphic grade 1.</t>
  </si>
  <si>
    <t>Mesosiderite-A1</t>
  </si>
  <si>
    <t>1:1:49904:2</t>
  </si>
  <si>
    <t>08f67d9b-9568-4593-b01b-bdc64775df20</t>
  </si>
  <si>
    <t>Pyroxene pallasite meteorite</t>
  </si>
  <si>
    <t>A pallasite containing pyroxene as inclusions in the olivine crystals, as large grains in the nickel-iron matrix and as grains bordering the olivines.</t>
  </si>
  <si>
    <t>1:1:52240:1</t>
  </si>
  <si>
    <t>d184b130-7ff1-4dd3-b312-8865566fe78b</t>
  </si>
  <si>
    <t>Relict OC meteorite</t>
  </si>
  <si>
    <t>A relict meteorite that originated as an ordinary chondrite.</t>
  </si>
  <si>
    <t>Relict OC</t>
  </si>
  <si>
    <t>1:1:49901:5</t>
  </si>
  <si>
    <t>478223e5-b3b2-4885-8c61-93eec6afc4e3</t>
  </si>
  <si>
    <t>Anomalous PMG pallasite meteorite</t>
  </si>
  <si>
    <t>A PMG pallasite with anomalous properties (deviant metal composition or appreciably higher olivine Fa content).</t>
  </si>
  <si>
    <t>Pallasite, PMG-an</t>
  </si>
  <si>
    <t>1:1:49536:5</t>
  </si>
  <si>
    <t>0f84472d-5a87-43fa-af86-88207bcab293</t>
  </si>
  <si>
    <t>CB chondrite meteorite</t>
  </si>
  <si>
    <t>Bencubbn class carbonaceous chondrite. With metal and pyroxene. Ongoing research suggests this is the product of asteroidal collisions.</t>
  </si>
  <si>
    <t>CB</t>
  </si>
  <si>
    <t>1:1:49560:2</t>
  </si>
  <si>
    <t>6e9c9a96-850e-4856-a6eb-c8ee889b65e2</t>
  </si>
  <si>
    <t>CO3 chondrite meteorite</t>
  </si>
  <si>
    <t>A CO chondrite that is of petrologic type 3.</t>
  </si>
  <si>
    <t>CO3</t>
  </si>
  <si>
    <t>1:1:49857:5</t>
  </si>
  <si>
    <t>670238da-2411-40fe-bedd-2862f0fdcaf6</t>
  </si>
  <si>
    <t>IAB-sLH iron meteorite</t>
  </si>
  <si>
    <t>An iron meteorite belonging to the low-Au, high-Ni subgroup (sLH) of the IAB complex.</t>
  </si>
  <si>
    <t>Iron, IAB-sLH</t>
  </si>
  <si>
    <t>1:1:49832:6</t>
  </si>
  <si>
    <t>80070857-c71c-4cad-88d9-3b9f07e12c83</t>
  </si>
  <si>
    <t>K4 chondrite meteorite</t>
  </si>
  <si>
    <t>A K chondrite that is petrologic type 4.</t>
  </si>
  <si>
    <t>K4</t>
  </si>
  <si>
    <t>1:1:49818:6</t>
  </si>
  <si>
    <t>4db0c598-5757-4489-9e3c-a93c4fc72bbe</t>
  </si>
  <si>
    <t>EH-melt rock chondrite meteorite</t>
  </si>
  <si>
    <t>An EH chondrite that has experienced secondary melting.</t>
  </si>
  <si>
    <t>EH-melt rock</t>
  </si>
  <si>
    <t>1:1:49746:0</t>
  </si>
  <si>
    <t>5ddb6759-f844-4c29-9d84-fe5909440f3d</t>
  </si>
  <si>
    <t>LL3 chondrite meteorite</t>
  </si>
  <si>
    <t>An LL chondrite that is of petrologic type 3.</t>
  </si>
  <si>
    <t>LL3</t>
  </si>
  <si>
    <t>1:1:49505:5</t>
  </si>
  <si>
    <t>8ad74667-db1e-4500-a3c0-708c6d7fbe30</t>
  </si>
  <si>
    <t>Lunar igneous rock</t>
  </si>
  <si>
    <t>Primary lunar igneous rocks.</t>
  </si>
  <si>
    <t>1:1:49514:3</t>
  </si>
  <si>
    <t>d220cc22-dab2-4a82-9d48-5eeec3e65ab2</t>
  </si>
  <si>
    <t>Meteorite</t>
  </si>
  <si>
    <t>1:1:49843:2</t>
  </si>
  <si>
    <t>3488c0d2-c09b-4a16-8b21-ab3ef8b57852</t>
  </si>
  <si>
    <t>Petrologic Type 4 chondrite meteorite</t>
  </si>
  <si>
    <t>Chondrites that are characterized by abundant chondrules, and have been metamorphosed under conditions sufficient to homogenize olivine compositions and recrystallize fine-grained matrix. Some of the low-Ca pyroxene grains may be monoclinic and exhibit...</t>
  </si>
  <si>
    <t>1:1:52211:9</t>
  </si>
  <si>
    <t>90f10627-1837-4eed-94e5-02e1b74c138e</t>
  </si>
  <si>
    <t>R3-6 chondrite meteorite</t>
  </si>
  <si>
    <t>An R chondrite that is a breccia of type 3 to type 6 components.</t>
  </si>
  <si>
    <t>R3-6</t>
  </si>
  <si>
    <t>1:1:49518:9</t>
  </si>
  <si>
    <t>c3f1cbbc-d854-4a6d-8899-3c0165a5b761</t>
  </si>
  <si>
    <t>Ungrouped chondrite meteorite</t>
  </si>
  <si>
    <t>An ungrouped chondrite.</t>
  </si>
  <si>
    <t>Chondrite-ung</t>
  </si>
  <si>
    <t>1:1:49808:9</t>
  </si>
  <si>
    <t>cf5eb406-5fe4-4426-b21a-a30799000a04</t>
  </si>
  <si>
    <t>Anomalous E5 chondrite meteorite</t>
  </si>
  <si>
    <t>An E chondrite that is petrologic type 5 and has anomalous properties.</t>
  </si>
  <si>
    <t>E5-an</t>
  </si>
  <si>
    <t>1:1:49850:2</t>
  </si>
  <si>
    <t>6d7e81e7-a557-47b8-b528-23f2e87f5f10</t>
  </si>
  <si>
    <t>Brachinite meteorite</t>
  </si>
  <si>
    <t>Brachinite</t>
  </si>
  <si>
    <t>1:1:49507:3</t>
  </si>
  <si>
    <t>4381a645-850a-4ebd-b9c6-bca734ffa0b7</t>
  </si>
  <si>
    <t>Highland rock</t>
  </si>
  <si>
    <t>Older, highland lunar rock.</t>
  </si>
  <si>
    <t>1:1:49864:5</t>
  </si>
  <si>
    <t>c954dccf-cc5a-4650-9c1a-945cfead3ceb</t>
  </si>
  <si>
    <t>IIICD iron meteorite</t>
  </si>
  <si>
    <t>Composed dominantly of meteoritic iron and silicate inclusions.</t>
  </si>
  <si>
    <t>1:1:49542:6</t>
  </si>
  <si>
    <t>76107c20-b745-47eb-83e2-c5a3c6b74ec8</t>
  </si>
  <si>
    <t>CI1 chondrite meteorite</t>
  </si>
  <si>
    <t>A CI chondrite that is of petrologic type 1.</t>
  </si>
  <si>
    <t>CI1</t>
  </si>
  <si>
    <t>1:1:49804:3</t>
  </si>
  <si>
    <t>7ae759cc-befb-443f-92d8-e0bac26dc78c</t>
  </si>
  <si>
    <t>E3 chondrite meteorite</t>
  </si>
  <si>
    <t>An E chondrite that is of petrologic type 3.</t>
  </si>
  <si>
    <t>E3</t>
  </si>
  <si>
    <t>1:1:49510:7</t>
  </si>
  <si>
    <t>5911e187-906a-4c16-924f-4e915f2e468f</t>
  </si>
  <si>
    <t>Feldspathic breccia</t>
  </si>
  <si>
    <t>A lunar breccia rich in feldspar</t>
  </si>
  <si>
    <t>1:1:49648:9</t>
  </si>
  <si>
    <t>f2bd2c79-3606-4846-83c9-e635cf21587b</t>
  </si>
  <si>
    <t>L chondrite meteorite</t>
  </si>
  <si>
    <t>L</t>
  </si>
  <si>
    <t>1:1:49719:6</t>
  </si>
  <si>
    <t>bace3323-2fb5-4cad-810c-c0056e4a3a1d</t>
  </si>
  <si>
    <t>L-melt breccia chondrite meteorite</t>
  </si>
  <si>
    <t>An L chondrite that is a breccia with melted material forming the matrix and for which the petrologic type has not been determined.</t>
  </si>
  <si>
    <t>L-melt breccia</t>
  </si>
  <si>
    <t>1:1:49908:8</t>
  </si>
  <si>
    <t>5c1e8d0c-c232-43e3-9b53-f7025c193245</t>
  </si>
  <si>
    <t>Mesosiderite-A2 meteorite</t>
  </si>
  <si>
    <t>A mesosiderite of petrologic class A and metamorphic grade 2.</t>
  </si>
  <si>
    <t>Mesosiderite-A2</t>
  </si>
  <si>
    <t>1:1:49833:5</t>
  </si>
  <si>
    <t>1c902a1b-cb30-4b1d-b0b6-0537a4bba626</t>
  </si>
  <si>
    <t>R chondrite meteorite</t>
  </si>
  <si>
    <t>A chondrite, different from ordinary chondrite in having a more dusty matrix (about 50% of the rock), more oxidized, containing little metallic Fe-Ni and with a higher #17#O ratio. Most of the metal is in the form of sulfides. They appear to come from ...</t>
  </si>
  <si>
    <t>R</t>
  </si>
  <si>
    <t>1:1:49849:6</t>
  </si>
  <si>
    <t>f6346c2c-1459-4488-bb29-f7637f579ad2</t>
  </si>
  <si>
    <t>Acapulcoite-lodranite meteorite</t>
  </si>
  <si>
    <t>A transitional type between acapulcoite and lodranite.</t>
  </si>
  <si>
    <t>Acapulcoite/lodranite</t>
  </si>
  <si>
    <t>1:1:52241:0</t>
  </si>
  <si>
    <t>e199225c-8084-41d3-86c4-bc55387c0047</t>
  </si>
  <si>
    <t>Relict ureilite meteorite</t>
  </si>
  <si>
    <t>A relict meteorite that originated as a ureilite.</t>
  </si>
  <si>
    <t>Relict ureilite</t>
  </si>
  <si>
    <t>1:1:49867:2</t>
  </si>
  <si>
    <t>1006c6b4-b228-4101-bccc-4c881ada20ad</t>
  </si>
  <si>
    <t>Anomalous ureilite meteorite</t>
  </si>
  <si>
    <t>An achondrite belonging to the ureilite group with anomalous properties.</t>
  </si>
  <si>
    <t>Ureilite-an</t>
  </si>
  <si>
    <t>1:1:49853:9</t>
  </si>
  <si>
    <t>8a0d1e5e-4076-4b46-9ccf-ad726a45fc83</t>
  </si>
  <si>
    <t>IAB-sLL iron meteorite</t>
  </si>
  <si>
    <t>An iron meteorite belonging to the low-Au, low-Ni subgroup (sLL) of the IAB complex.</t>
  </si>
  <si>
    <t>Iron, IAB-sLL</t>
  </si>
  <si>
    <t>1:1:49537:4</t>
  </si>
  <si>
    <t>05e98d0e-32a4-4d2d-81a8-1875b8851b8a</t>
  </si>
  <si>
    <t>CBa chondrite meteorite</t>
  </si>
  <si>
    <t>A CB chondrite of subtype a (contains large chondrule-like objects).</t>
  </si>
  <si>
    <t>CBa</t>
  </si>
  <si>
    <t>1:1:49571:8</t>
  </si>
  <si>
    <t>a60b0d08-6edb-4e44-8b23-d2d7e6818c28</t>
  </si>
  <si>
    <t>CR chondrite meteorite</t>
  </si>
  <si>
    <t>The Renazzo (CR) chemical group of carbonaceous chondrites, distinguished by large, abundant porphyritic chondrules (0.7 mm, 50 vol%), many of which have igneous rims, few refractory inclusions, abundant metal (5-8 vol%), and fine-grained matrix that i...</t>
  </si>
  <si>
    <t>CR</t>
  </si>
  <si>
    <t>1:1:49820:1</t>
  </si>
  <si>
    <t>8d59bddb-3ae8-4d54-8c41-452fa525df76</t>
  </si>
  <si>
    <t>EL chondrite meteorite</t>
  </si>
  <si>
    <t>The low-iron (EL) chemical group of enstatite chondrites, distinguished by moderately large chondrules (0.6 mm), abundant metal (~10 vol%) that is Si-bearing (~1 wt%), and an extremely reduced mineral assemblage containing ferroan alabandite ((Fe,Mn)S)</t>
  </si>
  <si>
    <t>1:1:49932:5</t>
  </si>
  <si>
    <t>2ec69de7-e3c0-4962-a4e2-02a593599f3c</t>
  </si>
  <si>
    <t>IIIE iron meteorite</t>
  </si>
  <si>
    <t>An iron group meteorite of chemical group IIIE.</t>
  </si>
  <si>
    <t>Iron, IIIE</t>
  </si>
  <si>
    <t>1:1:49768:2</t>
  </si>
  <si>
    <t>1dd7ca62-f672-4c83-92e7-c2456689b35a</t>
  </si>
  <si>
    <t>LL4 chondrite meteorite</t>
  </si>
  <si>
    <t>An LL chondrite that is of petrologic type 4.</t>
  </si>
  <si>
    <t>LL4</t>
  </si>
  <si>
    <t>1:1:49513:4</t>
  </si>
  <si>
    <t>80d4da9a-fa91-4449-a137-dde89187b9fd</t>
  </si>
  <si>
    <t>Lunar mare regolith</t>
  </si>
  <si>
    <t>A lunar soil from the lunar maria (dark basaltic plains.) Mostly derived from High-Ti basalts.</t>
  </si>
  <si>
    <t>1:1:49945:9</t>
  </si>
  <si>
    <t>e6fab993-759a-4ed5-9224-14f5dd5201ff</t>
  </si>
  <si>
    <t>Nakhlite meteorite</t>
  </si>
  <si>
    <t>A clinopyroxenite composition Martian meteorite.</t>
  </si>
  <si>
    <t>Martian (nakhlite)</t>
  </si>
  <si>
    <t>1:1:49844:1</t>
  </si>
  <si>
    <t>11d0d450-8846-4bc0-97da-36e4337928da</t>
  </si>
  <si>
    <t>Petrologic Type 5 chondrite meteorite</t>
  </si>
  <si>
    <t>Chondrites that have been metamorphosed under conditions sufficient to homogenize olivine and pyroxene, convert all low-Ca pyroxene to orthopyroxene, cause the growth of various secondary minerals, and blur chondrule outlines.</t>
  </si>
  <si>
    <t>1:1:49836:2</t>
  </si>
  <si>
    <t>a5086af1-8303-4517-a1d0-43da75cd7532</t>
  </si>
  <si>
    <t>R4 chondrite meteorite</t>
  </si>
  <si>
    <t>An R chondrite that is petrologic type 4.</t>
  </si>
  <si>
    <t>R4</t>
  </si>
  <si>
    <t>1:1:49876:0</t>
  </si>
  <si>
    <t>099d9c57-b065-4a60-b36b-bfb68da17a0a</t>
  </si>
  <si>
    <t>Ungrouped enstatite-rich achondrite meteorite</t>
  </si>
  <si>
    <t>An enstatite-rich achondrite that is ungrouped.</t>
  </si>
  <si>
    <t>Enst achon-ung</t>
  </si>
  <si>
    <t>1:1:49863:6</t>
  </si>
  <si>
    <t>373edc9f-6e69-42f0-8778-91005e37cef1</t>
  </si>
  <si>
    <t>Anomalous IAB iron meteorite</t>
  </si>
  <si>
    <t>An IAB complex iron meteorite that has anomalous properties.</t>
  </si>
  <si>
    <t>Iron, IAB-an</t>
  </si>
  <si>
    <t>1:1:49627:6</t>
  </si>
  <si>
    <t>cfde21b7-2b18-47a6-be2d-1f4040e5ed72</t>
  </si>
  <si>
    <t>H-imp melt chondrite meteorite</t>
  </si>
  <si>
    <t>An H chondrite that has experienced impact melting and for which the petrologic type has not been determined.</t>
  </si>
  <si>
    <t>H-imp melt</t>
  </si>
  <si>
    <t>1:1:49520:4</t>
  </si>
  <si>
    <t>073ad083-24ad-4527-a6a8-0c7df1a49b8c</t>
  </si>
  <si>
    <t>C chondrite meteorite</t>
  </si>
  <si>
    <t>Undifferentiated carbonaceous chondrites.</t>
  </si>
  <si>
    <t>C</t>
  </si>
  <si>
    <t>1:1:49543:5</t>
  </si>
  <si>
    <t>546fcda5-726c-4cb2-8e0a-fa64b4256f1c</t>
  </si>
  <si>
    <t>CK chondrite meteorite</t>
  </si>
  <si>
    <t>The Karoonda (CK) chemical group of carbonaceous chondrites, distinguished by abundant fine-grained matrix (~75 vol%), mm-sized chondrules that lack igneous rims,  relatively few refractory inclusions, and a high degree of oxidation; most CK chondrites...</t>
  </si>
  <si>
    <t>CK</t>
  </si>
  <si>
    <t>1:1:49806:1</t>
  </si>
  <si>
    <t>387d7ef5-2747-4a96-80c6-ce7cc91cf128</t>
  </si>
  <si>
    <t>E4 chondrite meteorite</t>
  </si>
  <si>
    <t>An E chondrite that is of petrologic type 4.</t>
  </si>
  <si>
    <t>E4</t>
  </si>
  <si>
    <t>1:1:49954:7</t>
  </si>
  <si>
    <t>27b42bee-6c8a-4969-987c-f0da316aaeca</t>
  </si>
  <si>
    <t>Feldspathic breccia Lunar meteorite</t>
  </si>
  <si>
    <t>A lunar achondrite meteorite that is a breccia of primarily feldspathic lithologies.</t>
  </si>
  <si>
    <t>Lunar (feldsp. breccia)</t>
  </si>
  <si>
    <t>1:1:49854:8</t>
  </si>
  <si>
    <t>0f8dbd86-4f55-42b3-8924-9b7097259ee8</t>
  </si>
  <si>
    <t>IAB-sLM iron meteorite</t>
  </si>
  <si>
    <t>An iron meteorite belonging to the low-Au, medium-Ni subgroup (sLM) of the IAB complex.</t>
  </si>
  <si>
    <t>Iron, IAB-sLM</t>
  </si>
  <si>
    <t>1:1:49722:0</t>
  </si>
  <si>
    <t>22c04e75-e418-4ce2-b58e-6bb82f445d24</t>
  </si>
  <si>
    <t>L/LL-melt rock chondrite meteorite</t>
  </si>
  <si>
    <t>An L chondrite or LL chondrite that has experienced secondary melting.</t>
  </si>
  <si>
    <t>L/LL-melt rock</t>
  </si>
  <si>
    <t>1:1:49872:4</t>
  </si>
  <si>
    <t>6d312631-87d1-4c15-a4eb-0a50ad985bd7</t>
  </si>
  <si>
    <t>Angrite meteorite</t>
  </si>
  <si>
    <t>Angrites, named after the Angra dos Reis, Brazil, fall of 1869, are a relatively rare type of basaltic achondrite with low alkali contents, high Ca/Al ratios, and a distinctive mineral assemblage, generally including Al-Ca-Ti-rich pyroxene, Ca-rich pla...</t>
  </si>
  <si>
    <t>Angrite</t>
  </si>
  <si>
    <t>1:1:49720:2</t>
  </si>
  <si>
    <t>f297980d-76d2-49eb-abbd-4c04dc34cc50</t>
  </si>
  <si>
    <t>L-melt rock chondrite meteorite</t>
  </si>
  <si>
    <t>L-melt rock</t>
  </si>
  <si>
    <t>1:1:49909:7</t>
  </si>
  <si>
    <t>b5931cfb-5ac1-426e-a114-c92215530dae</t>
  </si>
  <si>
    <t>Mesosiderite-A3 meteorite</t>
  </si>
  <si>
    <t>A mesosiderite of petrologic class A and metamorphic grade 3.</t>
  </si>
  <si>
    <t>Mesosiderite-A3</t>
  </si>
  <si>
    <t>1:1:49835:3</t>
  </si>
  <si>
    <t>293ffde0-c1c8-419b-8b2c-7fd2969fb410</t>
  </si>
  <si>
    <t>R3 chondrite meteorite</t>
  </si>
  <si>
    <t>An R chondrite that is petrologic type 3.</t>
  </si>
  <si>
    <t>R3</t>
  </si>
  <si>
    <t>1:1:49939:8</t>
  </si>
  <si>
    <t>3a904449-9db3-44d3-95ee-e9eebba3fa27</t>
  </si>
  <si>
    <t>Shergottite meteorite</t>
  </si>
  <si>
    <t>A class of Martian meteorites comprising basalt and gabbro formed from subalkaline magmas.</t>
  </si>
  <si>
    <t>Martian (shergottite)</t>
  </si>
  <si>
    <t>1:1:49862:7</t>
  </si>
  <si>
    <t>e1ddf11a-2d0b-466d-98d6-d7ba980c8ca0</t>
  </si>
  <si>
    <t>Ungrouped IAB iron meteorite</t>
  </si>
  <si>
    <t>An iron meteorite belonging to the IAB complex that does not fit into the known subgroups.</t>
  </si>
  <si>
    <t>Iron, IAB-ung</t>
  </si>
  <si>
    <t>1:1:49950:1</t>
  </si>
  <si>
    <t>978e8e25-b66d-4b0d-8809-e61d97c93777</t>
  </si>
  <si>
    <t>Anorthositic Lunar meteorite</t>
  </si>
  <si>
    <t>A lunar achondrite meteorite that is primarily anorthositic.</t>
  </si>
  <si>
    <t>Lunar (anorth)</t>
  </si>
  <si>
    <t>1:1:49538:3</t>
  </si>
  <si>
    <t>6c9ebd6b-9818-42f0-8f06-18913758a09a</t>
  </si>
  <si>
    <t>CBb chondrite meteorite</t>
  </si>
  <si>
    <t>A CB chondrite of subtype b (contains small chondrules).</t>
  </si>
  <si>
    <t>CBb</t>
  </si>
  <si>
    <t>1:1:49572:7</t>
  </si>
  <si>
    <t>ba12f512-4d41-4c83-9d48-729038ac9133</t>
  </si>
  <si>
    <t>CR1 chondrite meteorite</t>
  </si>
  <si>
    <t>A CR chondrite that is of petrologic type 1.</t>
  </si>
  <si>
    <t>CR1</t>
  </si>
  <si>
    <t>1:1:49822:9</t>
  </si>
  <si>
    <t>a8fb40a7-c6df-4f57-9565-f4d9e7c65412</t>
  </si>
  <si>
    <t>EL3 chondrite meteorite</t>
  </si>
  <si>
    <t>An EL chondrite that is petrologic type 3.</t>
  </si>
  <si>
    <t>EL3</t>
  </si>
  <si>
    <t>1:1:49628:5</t>
  </si>
  <si>
    <t>d907cef8-0fed-4b52-9a3a-dec05572c4d7</t>
  </si>
  <si>
    <t>H-melt breccia chondrite meteorite</t>
  </si>
  <si>
    <t>An H chondrite that is a breccia with melted material forming the matrix and for which the petrologic type has not been determined.</t>
  </si>
  <si>
    <t>H-melt breccia</t>
  </si>
  <si>
    <t>1:1:49934:3</t>
  </si>
  <si>
    <t>952e7d7a-1bfd-44dd-8802-1deb34d76af8</t>
  </si>
  <si>
    <t>IIIF iron meteorite</t>
  </si>
  <si>
    <t>An iron group meteorite of chemical group IIIF.</t>
  </si>
  <si>
    <t>Iron, IIIF</t>
  </si>
  <si>
    <t>1:1:49772:5</t>
  </si>
  <si>
    <t>0a072f51-0182-4dcc-a0a5-c4c561008e8a</t>
  </si>
  <si>
    <t>LL5 chondrite meteorite</t>
  </si>
  <si>
    <t>An LL chondrite that is of petrologic type 5.</t>
  </si>
  <si>
    <t>LL5</t>
  </si>
  <si>
    <t>1:1:49511:6</t>
  </si>
  <si>
    <t>43f4b74b-08b7-4795-9cc2-c077378e19aa</t>
  </si>
  <si>
    <t>Lunar regolith</t>
  </si>
  <si>
    <t>Lunar soil.</t>
  </si>
  <si>
    <t>1:1:49957:4</t>
  </si>
  <si>
    <t>6fb24188-8a42-4e37-a49d-1c4b3f94bcf5</t>
  </si>
  <si>
    <t>Noritic Lunar meteorite</t>
  </si>
  <si>
    <t>A lunar achondrite meteorite that is primarily noritic.</t>
  </si>
  <si>
    <t>Lunar (norite)</t>
  </si>
  <si>
    <t>1:1:49845:0</t>
  </si>
  <si>
    <t>5e218d5c-a00b-430c-97a3-63815d74e66a</t>
  </si>
  <si>
    <t>Petrologic Type 6 chondrite meteorite</t>
  </si>
  <si>
    <t>Chondrites that have been metamorphosed under conditions sufficient to homogenize all mineral compositions, convert all low-Ca pyroxene to orthopyroxene, coarsen secondary phases such as feldspar to sizes â‰¥50 Âµm, and obliterate many chondrule outlines;...</t>
  </si>
  <si>
    <t>1:1:52224:3</t>
  </si>
  <si>
    <t>91bcd46b-39ee-4150-9038-e53b303128d7</t>
  </si>
  <si>
    <t>R4/5 chondrite meteorite</t>
  </si>
  <si>
    <t>An R chondrite that is either petrologic type 4 or type 5.</t>
  </si>
  <si>
    <t>R4/5</t>
  </si>
  <si>
    <t>1:1:49091:7</t>
  </si>
  <si>
    <t>ba03f8db-aeec-4351-881f-d3fbd9bbb25b</t>
  </si>
  <si>
    <t>Shock lithified impact regolith</t>
  </si>
  <si>
    <t>Consolidated clastic impact debris.</t>
  </si>
  <si>
    <t>1:1:49921:9</t>
  </si>
  <si>
    <t>540c9c36-9fd6-4f73-95df-f72ed6075c50</t>
  </si>
  <si>
    <t>Anomalous IC iron meteorite</t>
  </si>
  <si>
    <t>An IC iron meteorite with anomalous properties.</t>
  </si>
  <si>
    <t>Iron, IC-an</t>
  </si>
  <si>
    <t>1:1:49521:3</t>
  </si>
  <si>
    <t>5ddc159f-209a-4763-b2f2-1dd4de3aa627</t>
  </si>
  <si>
    <t>C1 chondrite meteorite</t>
  </si>
  <si>
    <t>A C chondrite that is petrologic type 1.</t>
  </si>
  <si>
    <t>1:1:49544:4</t>
  </si>
  <si>
    <t>f792d969-4fe2-41a9-9ade-3cd7351a377c</t>
  </si>
  <si>
    <t>CK3 chondrite meteorite</t>
  </si>
  <si>
    <t>A CK chondrite that is of petrologic type 3.</t>
  </si>
  <si>
    <t>CK3</t>
  </si>
  <si>
    <t>1:1:49807:0</t>
  </si>
  <si>
    <t>490e296a-320d-482a-9c3b-a1015e0ff6f8</t>
  </si>
  <si>
    <t>E5 chondrite meteorite</t>
  </si>
  <si>
    <t>An E chondrite that is of petrologic type 5.</t>
  </si>
  <si>
    <t>E5</t>
  </si>
  <si>
    <t>1:1:49585:1</t>
  </si>
  <si>
    <t>f417c8c1-a218-4ae7-a79d-0e8213892c59</t>
  </si>
  <si>
    <t>H3 chondrite meteorite</t>
  </si>
  <si>
    <t>An H chondrite that is of petrologic type 3.</t>
  </si>
  <si>
    <t>H3</t>
  </si>
  <si>
    <t>1:1:52372:9</t>
  </si>
  <si>
    <t>5ec905dc-67db-44ab-a287-cdbae708e6e4</t>
  </si>
  <si>
    <t>Anomalous aubrite meteorite</t>
  </si>
  <si>
    <t>An aubrite with certain anomalous properties.</t>
  </si>
  <si>
    <t>Aubrite-an</t>
  </si>
  <si>
    <t>1:1:49956:5</t>
  </si>
  <si>
    <t>96bbd174-9ca5-49c5-846a-c5d3e4dcc004</t>
  </si>
  <si>
    <t>Gabbroic Lunar meteorite</t>
  </si>
  <si>
    <t>A lunar achondrite meteorite that is primarily gabbroic.</t>
  </si>
  <si>
    <t>Lunar (gabbro)</t>
  </si>
  <si>
    <t>1:1:49920:0</t>
  </si>
  <si>
    <t>a78bf539-3d90-4712-9c3d-8f9024a8c017</t>
  </si>
  <si>
    <t>IC iron meteorite</t>
  </si>
  <si>
    <t>An iron group meteorite of chemical group IC.</t>
  </si>
  <si>
    <t>Iron, IC</t>
  </si>
  <si>
    <t>1:1:49649:8</t>
  </si>
  <si>
    <t>bc750161-ed54-4fac-a8d0-4e6cc8000b80</t>
  </si>
  <si>
    <t>L3 chondrite meteorite</t>
  </si>
  <si>
    <t>An L chondrite that is of petrologic type 3.</t>
  </si>
  <si>
    <t>L3</t>
  </si>
  <si>
    <t>1:1:49721:1</t>
  </si>
  <si>
    <t>db6c5e37-bc09-4b92-b53e-756e0e9ec450</t>
  </si>
  <si>
    <t>L-metal chondrite meteorite</t>
  </si>
  <si>
    <t>A meteorite that is dominantly composed of Fe-Ni metal. It seems likely that the object was derived from an ordinary L chondrite and was not once part of an extended metal-rich body.</t>
  </si>
  <si>
    <t>L-metal</t>
  </si>
  <si>
    <t>1:1:49910:3</t>
  </si>
  <si>
    <t>6b221571-0930-48db-a2b1-eef2d8698562</t>
  </si>
  <si>
    <t>Mesosiderite-A4 meteorite</t>
  </si>
  <si>
    <t>A mesosiderite of petrologic class A and metamorphic grade 4.</t>
  </si>
  <si>
    <t>Mesosiderite-A4</t>
  </si>
  <si>
    <t>1:1:52212:8</t>
  </si>
  <si>
    <t>f54a971f-1549-49ff-8b08-7c73e8ca6d05</t>
  </si>
  <si>
    <t>R3.4 chondrite meteorite</t>
  </si>
  <si>
    <t>An R chondrite that is petrologic type 3.4</t>
  </si>
  <si>
    <t>R3.4</t>
  </si>
  <si>
    <t>1:1:52222:5</t>
  </si>
  <si>
    <t>ccb96abf-4898-4b5a-a94d-7febe29ca594</t>
  </si>
  <si>
    <t>R4-5 chondrite meteorite</t>
  </si>
  <si>
    <t>An R chondrite that is a breccia of components ranging from petrologic type 4 to type 5.</t>
  </si>
  <si>
    <t>R4-5</t>
  </si>
  <si>
    <t>1:1:52231:3</t>
  </si>
  <si>
    <t>f6b77399-b563-41e1-a291-abfb6f0a01f9</t>
  </si>
  <si>
    <t>Ungrouped iron meteorite</t>
  </si>
  <si>
    <t>Iron, ungrouped</t>
  </si>
  <si>
    <t>1:1:50270:8</t>
  </si>
  <si>
    <t>530765f7-c5d7-49fc-b7b3-412d686c2968</t>
  </si>
  <si>
    <t>Asteroidal achondrite meteorite</t>
  </si>
  <si>
    <t>A stony meteorite that lacks chondrules and originated on an asteroid.</t>
  </si>
  <si>
    <t>1:1:49539:2</t>
  </si>
  <si>
    <t>3446bc48-b81e-4e7b-93a7-ab602e32f2c0</t>
  </si>
  <si>
    <t>CH chondrite meteorite</t>
  </si>
  <si>
    <t>High-iron carbonaceous chondrite. Contains pyroxene, metal and olivine. May be related to CB chondrite.</t>
  </si>
  <si>
    <t>1:1:49573:6</t>
  </si>
  <si>
    <t>10ebeb1c-ecd1-4781-a7da-f0bba9810795</t>
  </si>
  <si>
    <t>CR2 chondrite meteorite</t>
  </si>
  <si>
    <t>A CR chondrite that is of petrologic type 2.</t>
  </si>
  <si>
    <t>CR2</t>
  </si>
  <si>
    <t>1:1:49823:8</t>
  </si>
  <si>
    <t>9491800e-8b63-4306-9ff3-c1dc7f4a38c4</t>
  </si>
  <si>
    <t>EL4 chondrite meteorite</t>
  </si>
  <si>
    <t>An EL chondrite that is of petrologic type 4.</t>
  </si>
  <si>
    <t>EL4</t>
  </si>
  <si>
    <t>1:1:49629:4</t>
  </si>
  <si>
    <t>442d3f95-9675-4006-91ae-9cafb7d97daa</t>
  </si>
  <si>
    <t>H-melt rock chondrite meteorite</t>
  </si>
  <si>
    <t>An H chondrite that has experienced secondary melting and for which the petrologic type has not been determined.</t>
  </si>
  <si>
    <t>H-melt rock</t>
  </si>
  <si>
    <t>1:1:49817:7</t>
  </si>
  <si>
    <t>57d4a97c-fbe7-4e1b-b97d-7d82e7fda534</t>
  </si>
  <si>
    <t>Impact melted EH chondrite meteorite</t>
  </si>
  <si>
    <t>An EH chondrite that has been impact melted.</t>
  </si>
  <si>
    <t>EH-imp melt</t>
  </si>
  <si>
    <t>1:1:49776:1</t>
  </si>
  <si>
    <t>11700699-2f1a-48f8-b42f-7ddf85e62b83</t>
  </si>
  <si>
    <t>LL6 chondrite meteorite</t>
  </si>
  <si>
    <t>An LL chondrite that is of petrologic type 6.</t>
  </si>
  <si>
    <t>LL6</t>
  </si>
  <si>
    <t>1:1:49961:7</t>
  </si>
  <si>
    <t>d8f299ea-25ed-4111-b2a4-8f9b6ec3375b</t>
  </si>
  <si>
    <t>Magmatic iron meteorite</t>
  </si>
  <si>
    <t>A meteorite that is dominantly composed of Fe-Ni metal and that crystallized from a melt.</t>
  </si>
  <si>
    <t>1:1:52374:7</t>
  </si>
  <si>
    <t>99ac4188-a89b-44d3-b93e-1f774f425586</t>
  </si>
  <si>
    <t>OC3 chondrite meteorite</t>
  </si>
  <si>
    <t>An ordinary chondrite, not yet assigned to a group, that is petrologic type 3.</t>
  </si>
  <si>
    <t>OC3</t>
  </si>
  <si>
    <t>1:1:49846:9</t>
  </si>
  <si>
    <t>0583b9f0-c4e6-41c4-b655-01e4d07a48a9</t>
  </si>
  <si>
    <t>Petrologic Type 7 chondrite meteorite</t>
  </si>
  <si>
    <t>Chondrites which have been metamorphosed to nearly the point of melting. Minerals are equilibrated and chondrules are indistinct or absent. This term is not used consistently or widely accepted in the literature.</t>
  </si>
  <si>
    <t>1:1:52215:5</t>
  </si>
  <si>
    <t>229cc810-cef2-4124-a715-8f9e3305fc42</t>
  </si>
  <si>
    <t>R3.6 chondrite meteorite</t>
  </si>
  <si>
    <t>An R chondrite that is petrologic type 3.6</t>
  </si>
  <si>
    <t>R3.6</t>
  </si>
  <si>
    <t>1:1:51453:6</t>
  </si>
  <si>
    <t>814bf587-db28-4f8e-8476-31fe5c67ae09</t>
  </si>
  <si>
    <t>Shock lithified impact regolith breccia</t>
  </si>
  <si>
    <t>Consolidated clastic impact debris breccia.</t>
  </si>
  <si>
    <t>1:1:49923:7</t>
  </si>
  <si>
    <t>629ebd15-3754-47b8-8f09-4134607b0951</t>
  </si>
  <si>
    <t>Anomalous IIAB iron meteorite</t>
  </si>
  <si>
    <t>An IIAB iron meteorite with anomalous properties.</t>
  </si>
  <si>
    <t>Iron, IIAB-an</t>
  </si>
  <si>
    <t>1:1:49524:0</t>
  </si>
  <si>
    <t>9bdadcd8-6d6f-4a0a-9135-a2ae1ff68d11</t>
  </si>
  <si>
    <t>C2 chondrite meteorite</t>
  </si>
  <si>
    <t>A C chondrite that is petrologic type 2.</t>
  </si>
  <si>
    <t>C2</t>
  </si>
  <si>
    <t>1:1:49548:0</t>
  </si>
  <si>
    <t>bac4d1b1-5ca5-48c4-833a-efa7bdbfa7f9</t>
  </si>
  <si>
    <t>CK4 chondrite meteorite</t>
  </si>
  <si>
    <t>A CK chondrite that is of petrologic type 4.</t>
  </si>
  <si>
    <t>CK4</t>
  </si>
  <si>
    <t>1:1:49809:8</t>
  </si>
  <si>
    <t>e9b2ad2e-6286-4a0f-913a-0dbea339b180</t>
  </si>
  <si>
    <t>E6 chondrite meteorite</t>
  </si>
  <si>
    <t>An E chondrite that is of petrologic type 6.</t>
  </si>
  <si>
    <t>E6</t>
  </si>
  <si>
    <t>1:1:49584:2</t>
  </si>
  <si>
    <t>bb27e2e2-9331-4bb5-9cbf-b7fae43b5420</t>
  </si>
  <si>
    <t>H chondrite meteorite</t>
  </si>
  <si>
    <t>The high-iron (H) chemical group of ordinary chondrites, distinguished by their high siderophile element content, relatively small chondrules (~0.3 mm), and oxygen isotope compositions that are closer to the terrestrial fractionation line than those of...</t>
  </si>
  <si>
    <t>H</t>
  </si>
  <si>
    <t>1:1:49606:3</t>
  </si>
  <si>
    <t>31c0bbab-1e30-4573-a590-9bb0cbaacc3a</t>
  </si>
  <si>
    <t>H4 chondrite meteorite</t>
  </si>
  <si>
    <t>An H chondrite that is of petrologic type 4.</t>
  </si>
  <si>
    <t>H4</t>
  </si>
  <si>
    <t>1:1:49922:8</t>
  </si>
  <si>
    <t>1f20f4c4-2264-4016-9c85-a85c953ff439</t>
  </si>
  <si>
    <t>IIAB iron meteorite</t>
  </si>
  <si>
    <t>An iron group meteorite of chemical group IIAB.</t>
  </si>
  <si>
    <t>Iron, IIAB</t>
  </si>
  <si>
    <t>1:1:49695:7</t>
  </si>
  <si>
    <t>fa939035-1ca8-4139-b906-8a1c14d0c28c</t>
  </si>
  <si>
    <t>L4 chondrite meteorite</t>
  </si>
  <si>
    <t>An L chondrite that is of petrologic type 4.</t>
  </si>
  <si>
    <t>L4</t>
  </si>
  <si>
    <t>1:1:11263:9</t>
  </si>
  <si>
    <t>35dd2df7-822d-4e7b-81e1-09979bed5df7</t>
  </si>
  <si>
    <t>Lodranite meteorite</t>
  </si>
  <si>
    <t>Lodranites can be described as chondrites that were heated to the point where FeNi and FeS reach an eutectic point. At this point partial melting occurred and some of the metal and silica melt was removed.</t>
  </si>
  <si>
    <t>Lodranite</t>
  </si>
  <si>
    <t>1:1:49912:1</t>
  </si>
  <si>
    <t>a1d5370d-f10f-440b-a382-b5f8d3547ef6</t>
  </si>
  <si>
    <t>Mesosiderite-B meteorite</t>
  </si>
  <si>
    <t>A mesosiderite of petrologic class B.</t>
  </si>
  <si>
    <t>Mesosiderite-B</t>
  </si>
  <si>
    <t>1:1:49556:9</t>
  </si>
  <si>
    <t>57fc2a17-e4f1-4e4f-ad9f-5d113d5c9750</t>
  </si>
  <si>
    <t>Anomalous CM chondrite meteorite</t>
  </si>
  <si>
    <t>A CM chondrite that is anomalous and for which the petrologic type has not been determined.</t>
  </si>
  <si>
    <t>CM-an</t>
  </si>
  <si>
    <t>1:1:49899:1</t>
  </si>
  <si>
    <t>40f41c7d-0ab9-4a01-89d8-e8f004aed9a8</t>
  </si>
  <si>
    <t>PMG pallasite meteorite</t>
  </si>
  <si>
    <t>A pallasite belonging to the main chemical group. Metal compositions in all PMG are closely related to those in evolved IIIAB irons, and are generally consistent with their formation in the IIIAB parent asteroid. The O-isotope composition of their oliv...</t>
  </si>
  <si>
    <t>Pallasite, PMG</t>
  </si>
  <si>
    <t>1:1:52787:7</t>
  </si>
  <si>
    <t>532dd245-218a-4f4c-92b7-730e1d236c71</t>
  </si>
  <si>
    <t>Ataxite</t>
  </si>
  <si>
    <t>1:1:52223:4</t>
  </si>
  <si>
    <t>b57492cd-e6a9-49fd-9154-ce8065cc3755</t>
  </si>
  <si>
    <t>R4-6 chondrite meteorite</t>
  </si>
  <si>
    <t>An R chondrite that is a breccia of components ranging from petrologic type 4 to type 6.</t>
  </si>
  <si>
    <t>R4-6</t>
  </si>
  <si>
    <t>1:1:52371:0</t>
  </si>
  <si>
    <t>d1b5813a-1548-49ab-a2d5-9d051b68dd0b</t>
  </si>
  <si>
    <t>Ungrouped pallasite meteorite</t>
  </si>
  <si>
    <t>A pallasite that is neither a member of the main group nor the Eagle Station grouplet, and is therefore ungrouped.</t>
  </si>
  <si>
    <t>Pallasite, ungrouped</t>
  </si>
  <si>
    <t>1:1:52204:9</t>
  </si>
  <si>
    <t>94eda33b-20ff-4675-8b40-01300d2c5507</t>
  </si>
  <si>
    <t>CH/CBb chondrite meteorite</t>
  </si>
  <si>
    <t>A carbonaceous chondrite that is transitional between the CH group and the b-subgroup of the CB group</t>
  </si>
  <si>
    <t>CH/CBb</t>
  </si>
  <si>
    <t>1:1:49575:4</t>
  </si>
  <si>
    <t>17f0d5ea-6ce9-4f08-b104-d64d1356ec10</t>
  </si>
  <si>
    <t>CR6 chondrite meteorite</t>
  </si>
  <si>
    <t>A CR chondrite that is of petrologic type 6.</t>
  </si>
  <si>
    <t>CR6</t>
  </si>
  <si>
    <t>1:1:49824:7</t>
  </si>
  <si>
    <t>5e6d25d6-2ced-4f9a-9f37-b729e8fe0353</t>
  </si>
  <si>
    <t>EL5 chondrite meteorite</t>
  </si>
  <si>
    <t>An EL chondrite that is of petrologic type 5.</t>
  </si>
  <si>
    <t>EL5</t>
  </si>
  <si>
    <t>1:1:49630:0</t>
  </si>
  <si>
    <t>ea18cebb-5c58-4e90-ada1-50f2dacbbd03</t>
  </si>
  <si>
    <t>H-metal chondrite meteorite</t>
  </si>
  <si>
    <t>A meteorite that is dominantly composed of Fe-Ni metal. It seems likely that the object was derived from an ordinary H chondrite and was not once part of an extended metal-rich body.</t>
  </si>
  <si>
    <t>H-metal</t>
  </si>
  <si>
    <t>1:1:49919:4</t>
  </si>
  <si>
    <t>8ac8bf0d-9743-4f21-8345-5e317fd40da6</t>
  </si>
  <si>
    <t>Iron group meteorite</t>
  </si>
  <si>
    <t>1:1:49779:8</t>
  </si>
  <si>
    <t>3fb0502d-6822-4fd7-beec-c29d3bebdb93</t>
  </si>
  <si>
    <t>LL6/7 chondrite meteorite</t>
  </si>
  <si>
    <t>An LL chondrite that is either petrological type 6 or 7.</t>
  </si>
  <si>
    <t>LL6/7</t>
  </si>
  <si>
    <t>1:1:49506:4</t>
  </si>
  <si>
    <t>4b9353b0-c3ef-409a-a910-b492badb8ca5</t>
  </si>
  <si>
    <t>Mare basalt</t>
  </si>
  <si>
    <t>Basalt from the lunar maria.</t>
  </si>
  <si>
    <t>1:1:54116:9</t>
  </si>
  <si>
    <t>fafc65db-e1d2-4db0-95aa-008ed6931247</t>
  </si>
  <si>
    <t>Octahedrite (meteorite)</t>
  </si>
  <si>
    <t>1:1:52197:0</t>
  </si>
  <si>
    <t>2c3e59d4-be7e-46c4-abce-6d96816be428</t>
  </si>
  <si>
    <t>Orthopyroxene-rich Martian meteorite</t>
  </si>
  <si>
    <t>An orthopyroxene-rich martian meteorite; this martian meteorite is not assigned to the shergottite, nakhlite, or chassignite types.</t>
  </si>
  <si>
    <t>Martian (OPX)</t>
  </si>
  <si>
    <t>1:1:49926:4</t>
  </si>
  <si>
    <t>7cadd355-7a3e-4cd3-ac07-ba6202fbd701</t>
  </si>
  <si>
    <t>Anomalous IID iron meteorite</t>
  </si>
  <si>
    <t>An IID iron meteorite with anomalous properties.</t>
  </si>
  <si>
    <t>Iron, IID-an</t>
  </si>
  <si>
    <t>1:1:52216:4</t>
  </si>
  <si>
    <t>0267ad86-fb1b-4af8-b019-330af9aaee03</t>
  </si>
  <si>
    <t>R3.7 chondrite meteorite</t>
  </si>
  <si>
    <t>An R chondrite that is petrologic type 3.7</t>
  </si>
  <si>
    <t>R3.7</t>
  </si>
  <si>
    <t>1:1:49963:5</t>
  </si>
  <si>
    <t>3e0403e5-bf88-4b43-8946-e250f3e3fdd8</t>
  </si>
  <si>
    <t>Stony-iron meteorite</t>
  </si>
  <si>
    <t>1:1:49526:8</t>
  </si>
  <si>
    <t>fe891aaa-521a-42d9-b417-4846c0e648e7</t>
  </si>
  <si>
    <t>C3 chondrite meteorite</t>
  </si>
  <si>
    <t>A C chondrite that is petrologic type 3.</t>
  </si>
  <si>
    <t>C3</t>
  </si>
  <si>
    <t>1:1:49550:5</t>
  </si>
  <si>
    <t>513fb5ea-383d-4083-845f-4adc811cdf19</t>
  </si>
  <si>
    <t>CK5 chondrite meteorite</t>
  </si>
  <si>
    <t>A CK chondrite that is of petrologic type 5.</t>
  </si>
  <si>
    <t>CK5</t>
  </si>
  <si>
    <t>1:1:49810:4</t>
  </si>
  <si>
    <t>5108acbf-62be-4665-9b0d-70064bc859fc</t>
  </si>
  <si>
    <t>EH chondrite meteorite</t>
  </si>
  <si>
    <t>The high-iron (EH) chemical group of enstatite chondrites, distinguished by small chondrules (0.2 mm), abundant metal (~10 vol%) that is rich in Si (~3 wt%), and an extremely reduced mineral assemblage including niningerite (MgS) and perryite (Fe-Ni si...</t>
  </si>
  <si>
    <t>EH</t>
  </si>
  <si>
    <t>1:1:49614:2</t>
  </si>
  <si>
    <t>45d9ff26-d3da-4115-99fd-272a86210cb0</t>
  </si>
  <si>
    <t>H5 chondrite meteorite</t>
  </si>
  <si>
    <t>An H chondrite that is of petrologic type 5.</t>
  </si>
  <si>
    <t>H5</t>
  </si>
  <si>
    <t>1:1:49924:6</t>
  </si>
  <si>
    <t>3fb9d5e2-b364-4299-aa1c-624733779014</t>
  </si>
  <si>
    <t>IIC iron meteorite</t>
  </si>
  <si>
    <t>An iron group meteorite of chemical group IIC.</t>
  </si>
  <si>
    <t>Iron, IIC</t>
  </si>
  <si>
    <t>1:1:49702:6</t>
  </si>
  <si>
    <t>1d6c0559-20f0-4a57-9800-f043cdcac38a</t>
  </si>
  <si>
    <t>L5 chondrite meteorite</t>
  </si>
  <si>
    <t>An L chondrite that is of petrologic type 5.</t>
  </si>
  <si>
    <t>L5</t>
  </si>
  <si>
    <t>1:1:49826:5</t>
  </si>
  <si>
    <t>4bc5babc-c7b3-4493-8636-fd6353cc12e9</t>
  </si>
  <si>
    <t>EL6 chondrite meteorite</t>
  </si>
  <si>
    <t>An EL chondrite that is of petrologic type 6.</t>
  </si>
  <si>
    <t>EL6</t>
  </si>
  <si>
    <t>1:1:49865:4</t>
  </si>
  <si>
    <t>94cfa9b3-cfbd-4cfa-821d-0127e95b617f</t>
  </si>
  <si>
    <t>Lodranite-an meteorite</t>
  </si>
  <si>
    <t>An lodranite that has anomalous properties.</t>
  </si>
  <si>
    <t>Lodranite-an</t>
  </si>
  <si>
    <t>1:1:49913:0</t>
  </si>
  <si>
    <t>63882ec4-13c2-4ce6-8928-eec412727cc2</t>
  </si>
  <si>
    <t>Mesosiderite-B1 meteorite</t>
  </si>
  <si>
    <t>A mesosiderite of petrologic class B and metamorphic grade 1.</t>
  </si>
  <si>
    <t>Mesosiderite-B1</t>
  </si>
  <si>
    <t>1:1:49868:1</t>
  </si>
  <si>
    <t>d3def1d9-2d4a-44d6-a73b-336a4a76a1e8</t>
  </si>
  <si>
    <t>Polymict ureilite meteorite</t>
  </si>
  <si>
    <t>Ureilite-pmict</t>
  </si>
  <si>
    <t>1:1:49837:1</t>
  </si>
  <si>
    <t>aedf0e32-94ff-4052-86a5-f668918183a3</t>
  </si>
  <si>
    <t>R5 chondrite meteorite</t>
  </si>
  <si>
    <t>An R chondrite that is petrologic type 5.</t>
  </si>
  <si>
    <t>R5</t>
  </si>
  <si>
    <t>1:1:49866:3</t>
  </si>
  <si>
    <t>0d4ae1a8-b703-49f4-bf4c-45aabe185cb4</t>
  </si>
  <si>
    <t>Ureilite meteorite</t>
  </si>
  <si>
    <t>Ureilites, named after the Novo-Urei, Russia, fall of 1886, are ultramafic achondrites that contain interstitial carbon as graphite or diamond.  The majority consist of olivine + uninverted pigeonite.  In a few, the pyroxene is augite and/or orthopyrox...</t>
  </si>
  <si>
    <t>Ureilite</t>
  </si>
  <si>
    <t>1:1:49873:3</t>
  </si>
  <si>
    <t>222eecfb-3b33-44fe-b185-5e0dde0aa465</t>
  </si>
  <si>
    <t>Aubrite meteorite</t>
  </si>
  <si>
    <t>Aubrites, named after the Aubres, France, fall of 1836, are enstatite achondrites. Most are breccias (Shallowater being a notable exception) containing igneous and impact-melted clasts.  Like enstatite chondrites, aubrites have highly reduced mineralog...</t>
  </si>
  <si>
    <t>Aubrite</t>
  </si>
  <si>
    <t>1:1:49540:8</t>
  </si>
  <si>
    <t>c62da41e-297f-41f2-83c1-fdd7141a0d19</t>
  </si>
  <si>
    <t>CH3 chondrite meteorite</t>
  </si>
  <si>
    <t>A CH chondrite that is of petrologic type 3.</t>
  </si>
  <si>
    <t>CH3</t>
  </si>
  <si>
    <t>1:1:49576:3</t>
  </si>
  <si>
    <t>8cb422e1-c90d-43b2-8283-7366657af48a</t>
  </si>
  <si>
    <t>CR7 chondrite meteorite</t>
  </si>
  <si>
    <t>A CR chondrite that is of petrologic type 7. Note that perologic type 7 is not used consistently or widely accepted in the literature.</t>
  </si>
  <si>
    <t>CR7</t>
  </si>
  <si>
    <t>1:1:49878:8</t>
  </si>
  <si>
    <t>cb59f2f6-5e40-4466-8caf-e7e63ade0a3f</t>
  </si>
  <si>
    <t>Howardite meteorite</t>
  </si>
  <si>
    <t>Howardites are an abundant group of polymict-breccia achondrites that appear to represent mixtures of eucrites and diogenites (these three linked groups are collectively known as HED meteorites and may come from asteroid 4 Vesta). The main minerals in ...</t>
  </si>
  <si>
    <t>Howardite</t>
  </si>
  <si>
    <t>1:1:49960:8</t>
  </si>
  <si>
    <t>e1b31fb3-fa01-44b8-a385-8daab584a987</t>
  </si>
  <si>
    <t>Iron meteorite</t>
  </si>
  <si>
    <t>Meteorites composed primarily of meteoritic iron - this is an alternative classification category.</t>
  </si>
  <si>
    <t>Iron</t>
  </si>
  <si>
    <t>1:1:49811:3</t>
  </si>
  <si>
    <t>5dad0c5f-5300-4217-b557-36d1e8b13b8b</t>
  </si>
  <si>
    <t>EH3 chondrite meteorite</t>
  </si>
  <si>
    <t>An EH chondrite that is of petrologic type 3.</t>
  </si>
  <si>
    <t>EH3</t>
  </si>
  <si>
    <t>1:1:49777:0</t>
  </si>
  <si>
    <t>c7384636-48cc-4f53-a9dc-879d18951965</t>
  </si>
  <si>
    <t>LL6-an chondrite meteorite</t>
  </si>
  <si>
    <t>An LL chondrite that is of petrological type 6 and has anomalous properties.</t>
  </si>
  <si>
    <t>LL6-an</t>
  </si>
  <si>
    <t>1:1:52198:9</t>
  </si>
  <si>
    <t>ee8d8484-d5cc-457d-b67b-e3e353f6af31</t>
  </si>
  <si>
    <t>Martian (basaltic breccia) meteorite</t>
  </si>
  <si>
    <t>A martian meteorite that is a breccia dominantly composed of basaltic clasts; this martian meteorite is not assigned to the shergottite, nakhlite, or chassignite types.</t>
  </si>
  <si>
    <t>Martian (basaltic breccia)</t>
  </si>
  <si>
    <t>1:1:49958:3</t>
  </si>
  <si>
    <t>8b762edc-3f81-49d2-909f-fbbed2799346</t>
  </si>
  <si>
    <t>Olivine-bearing gabbroic Lunar meteorite</t>
  </si>
  <si>
    <t>A lunar achondrite meteorite that is primarily an olivine-bearing gabbro.</t>
  </si>
  <si>
    <t>Lunar (olivine gabbro)</t>
  </si>
  <si>
    <t>1:1:49898:2</t>
  </si>
  <si>
    <t>b0de4b52-a7de-4513-abfd-b2d01cbae916</t>
  </si>
  <si>
    <t>Pallasite meteorite</t>
  </si>
  <si>
    <t>A stony-iron meteorite composed essentially of large single glassy crystals of olivine (forsterite) embedded in a network of nickel-iron, with accessory troilite, chromite, phosphide, various phosphate minerals, and sometimes pyroxene. Pallasites are b...</t>
  </si>
  <si>
    <t>Pallasite</t>
  </si>
  <si>
    <t>1:1:52217:3</t>
  </si>
  <si>
    <t>53d6a36e-dc68-4ad4-8446-7e8502780ace</t>
  </si>
  <si>
    <t>R3.8 chondrite meteorite</t>
  </si>
  <si>
    <t>An R chondrite that is petrologic type 3.8</t>
  </si>
  <si>
    <t>R3.8</t>
  </si>
  <si>
    <t>1:1:49959:2</t>
  </si>
  <si>
    <t>0409a6f4-4820-46ea-9b68-60541d64c351</t>
  </si>
  <si>
    <t>Trocolitic anorthositic Lunar meteorite</t>
  </si>
  <si>
    <t>A lunar achondrite meteorite that is primarily made up of troctolitic anorthosite.</t>
  </si>
  <si>
    <t>Lunar (troct. anorth.)</t>
  </si>
  <si>
    <t>1:1:49928:2</t>
  </si>
  <si>
    <t>46878fe3-9ef3-4cd1-bc81-e30b6bc58500</t>
  </si>
  <si>
    <t>Anomalous IIE iron meteorite</t>
  </si>
  <si>
    <t>An IIE iron meteorite with anomalous properties.</t>
  </si>
  <si>
    <t>Iron, IIE-an</t>
  </si>
  <si>
    <t>1:1:49530:1</t>
  </si>
  <si>
    <t>16d0ed79-bd68-4f8d-9231-87009eac70d0</t>
  </si>
  <si>
    <t>C4 chondrite meteorite</t>
  </si>
  <si>
    <t>A C chondrite that is petrologic type 4.</t>
  </si>
  <si>
    <t>C4</t>
  </si>
  <si>
    <t>1:1:49551:4</t>
  </si>
  <si>
    <t>193188ee-067e-4c59-8e92-ca8fc0d9de95</t>
  </si>
  <si>
    <t>CK6 chondrite meteorite</t>
  </si>
  <si>
    <t>A CK chondrite that is of petrologic type 6.</t>
  </si>
  <si>
    <t>CK6</t>
  </si>
  <si>
    <t>1:1:49619:7</t>
  </si>
  <si>
    <t>0d2409c5-725c-4a1c-9835-e9fd536b2ff1</t>
  </si>
  <si>
    <t>H6 chondrite meteorite</t>
  </si>
  <si>
    <t>An H chondrite that is of petrologic type 6.</t>
  </si>
  <si>
    <t>H6</t>
  </si>
  <si>
    <t>1:1:49925:5</t>
  </si>
  <si>
    <t>7534d660-3f26-40b8-9b3f-ccb8e3de2d85</t>
  </si>
  <si>
    <t>IID iron meteorite</t>
  </si>
  <si>
    <t>An iron group meteorite of chemical group IID.</t>
  </si>
  <si>
    <t>Iron, IID</t>
  </si>
  <si>
    <t>1:1:49577:2</t>
  </si>
  <si>
    <t>ddd477c1-f6b3-4f30-bd8f-8e397717f02f</t>
  </si>
  <si>
    <t>CV chondrite meteorite</t>
  </si>
  <si>
    <t>The Vigarano (CV) chemical group of carbonaceous chondrites, distinguished by large (mm-sized) chondrules, many of which are surrounded by igneous rims, large refractory inclusions and abundant matrix (40 vol%); CV chondrites may be divided into oxidiz...</t>
  </si>
  <si>
    <t>1:1:49828:3</t>
  </si>
  <si>
    <t>bd810682-31ba-460a-9591-fdb9ad110c63</t>
  </si>
  <si>
    <t>EL7 chondrite meteorite</t>
  </si>
  <si>
    <t>An EL chondrite that is of petrologic type 7. Note that perologic type 7 is not used consistently or widely accepted in the literature.</t>
  </si>
  <si>
    <t>EL7</t>
  </si>
  <si>
    <t>1:1:49710:5</t>
  </si>
  <si>
    <t>69b5dbed-a113-47a4-a29b-c06a2bfd8ed0</t>
  </si>
  <si>
    <t>L6 chondrite meteorite</t>
  </si>
  <si>
    <t>An L chondrite that is of petrologic type 6.</t>
  </si>
  <si>
    <t>L6</t>
  </si>
  <si>
    <t>1:1:50275:3</t>
  </si>
  <si>
    <t>5517bf65-d88b-49b0-a9ed-93e17744c7c1</t>
  </si>
  <si>
    <t>Lunar achondrite meteorite</t>
  </si>
  <si>
    <t>Lunar</t>
  </si>
  <si>
    <t>1:1:49914:9</t>
  </si>
  <si>
    <t>3882da26-1afe-433b-8a85-136664511bce</t>
  </si>
  <si>
    <t>Mesosiderite-B2 meteorite</t>
  </si>
  <si>
    <t>A mesosiderite of petrologic class B and metamorphic grade 2.</t>
  </si>
  <si>
    <t>Mesosiderite-B2</t>
  </si>
  <si>
    <t>1:1:52393:2</t>
  </si>
  <si>
    <t>ef6667bf-58da-4115-9c4c-0a63fee588e5</t>
  </si>
  <si>
    <t>Possible IAB complex iron meteorite</t>
  </si>
  <si>
    <t>An iron meteorite that may belong to the IAB complex.</t>
  </si>
  <si>
    <t>Iron, IAB?</t>
  </si>
  <si>
    <t>1:1:49838:0</t>
  </si>
  <si>
    <t>1b07935a-fe4a-4727-83c9-2e032e012bdc</t>
  </si>
  <si>
    <t>R6 chondrite meteorite</t>
  </si>
  <si>
    <t>An R chondrite that is petrologic type 6.</t>
  </si>
  <si>
    <t>R6</t>
  </si>
  <si>
    <t>1:1:49869:0</t>
  </si>
  <si>
    <t>16ec1ec5-5f1e-4b12-af52-d0f22d924dee</t>
  </si>
  <si>
    <t>Winonaite meteorite</t>
  </si>
  <si>
    <t>Winonaites, named after the Winona, Arizona, find of 1928, are equigranular rocks, some of which may contain relict chondrules, that have mineralogy and composition that are similar to chondrites.The mineral assemblage is more reduced than that of H ch...</t>
  </si>
  <si>
    <t>Winonaite</t>
  </si>
  <si>
    <t>1:1:49952:9</t>
  </si>
  <si>
    <t>062fab5b-768e-461c-9195-c15e9113ca8c</t>
  </si>
  <si>
    <t>Basaltic and anorthositic Lunar meteorite</t>
  </si>
  <si>
    <t>A lunar achondrite meteorite that has both basaltic and anorthositic lithologies.</t>
  </si>
  <si>
    <t>Lunar (bas/anor)</t>
  </si>
  <si>
    <t>1:1:49947:7</t>
  </si>
  <si>
    <t>f47c1f7b-29ba-46f9-b05e-67cf19c89202</t>
  </si>
  <si>
    <t>Chassignite meteorite</t>
  </si>
  <si>
    <t>A dunite composition Martian meteorite.</t>
  </si>
  <si>
    <t>Martian (chassignite)</t>
  </si>
  <si>
    <t>1:1:49851:1</t>
  </si>
  <si>
    <t>6a28a7e2-cf35-41e3-88a0-d7c0778da703</t>
  </si>
  <si>
    <t>IAB complex iron meteorite</t>
  </si>
  <si>
    <t>Composed of meteoritic iron and silicate inclusions.</t>
  </si>
  <si>
    <t>Iron, IAB complex</t>
  </si>
  <si>
    <t>1:1:49552:3</t>
  </si>
  <si>
    <t>c47d65df-ead8-4caa-a956-02b3f4aad3f1</t>
  </si>
  <si>
    <t>CM chondrite meteorite</t>
  </si>
  <si>
    <t>The Mighei (CM) chemical group of carbonaceous chondrites, distinguished by small chondrules and refractory inclusions (0.3 mm), abundant fine-grained matrix (~70 vol%), and abundant hydrated minerals.</t>
  </si>
  <si>
    <t>CM</t>
  </si>
  <si>
    <t>1:1:49813:1</t>
  </si>
  <si>
    <t>3e436388-0466-428e-8cbb-5940f1c0c49e</t>
  </si>
  <si>
    <t>EH4 chondrite meteorite</t>
  </si>
  <si>
    <t>An EH chondrite that is of petrologic type 4.</t>
  </si>
  <si>
    <t>EH4</t>
  </si>
  <si>
    <t>1:1:49935:2</t>
  </si>
  <si>
    <t>b97ddf32-93b2-4dfa-b664-5ae84f0aae23</t>
  </si>
  <si>
    <t>IVA iron meteorite</t>
  </si>
  <si>
    <t>An iron group meteorite of chemical group IVA.</t>
  </si>
  <si>
    <t>Iron, IVA</t>
  </si>
  <si>
    <t>1:1:49778:9</t>
  </si>
  <si>
    <t>0484fe6c-c5d3-4268-9461-570c46298948</t>
  </si>
  <si>
    <t>LL6-melt breccia chondrite meteorite</t>
  </si>
  <si>
    <t>An LL6 chondrite that is a breccia with melted material forming the matrix.</t>
  </si>
  <si>
    <t>LL6-melt breccia</t>
  </si>
  <si>
    <t>1:1:49938:9</t>
  </si>
  <si>
    <t>7b6606ff-2a54-42cc-8771-71e5f0df91db</t>
  </si>
  <si>
    <t>Martian achrondite meteorite</t>
  </si>
  <si>
    <t>A class of achronditic Martian meteorites.</t>
  </si>
  <si>
    <t>Martian</t>
  </si>
  <si>
    <t>1:1:49942:2</t>
  </si>
  <si>
    <t>d3dfe562-0ebc-4509-b159-47a99d97fa40</t>
  </si>
  <si>
    <t>Olivine-phyric shergottite meteorite</t>
  </si>
  <si>
    <t>A shergottite with megacrystas of olivine</t>
  </si>
  <si>
    <t>1:1:49902:4</t>
  </si>
  <si>
    <t>14486dfe-4a57-402f-a2f1-e48fc020446e</t>
  </si>
  <si>
    <t>PES pallasite meteorite</t>
  </si>
  <si>
    <t>A grouplet named for a pallasite that was found near Eagle Station, Kentucky, in 1880. They all contain highly fragmented olivines, intermixed with small, irregular olivine splinters, in a nickel-iron matrix. Although their mineral assemblage is simila...</t>
  </si>
  <si>
    <t>Pallasite, PES</t>
  </si>
  <si>
    <t>1:1:52220:7</t>
  </si>
  <si>
    <t>61e1e925-93c8-4105-9bbc-0f05c1d3128d</t>
  </si>
  <si>
    <t>R3.9 chondrite meteorite</t>
  </si>
  <si>
    <t>An R chondrite of petrologic type 3.9</t>
  </si>
  <si>
    <t>R3.9</t>
  </si>
  <si>
    <t>1:1:49888:5</t>
  </si>
  <si>
    <t>a4daa482-11aa-43cf-b3b4-23b0fcbd032e</t>
  </si>
  <si>
    <t>Unbrecciated eucrite meteorite</t>
  </si>
  <si>
    <t>An achondrite from the eucrite group; the meteorite is unbrecciated.</t>
  </si>
  <si>
    <t>Eucrite-unbr</t>
  </si>
  <si>
    <t>1:1:49931:6</t>
  </si>
  <si>
    <t>c2267948-1277-4801-ac1d-7e6c29d50010</t>
  </si>
  <si>
    <t>Anomalous IIIAB iron meteorite</t>
  </si>
  <si>
    <t>An IIIAB iron meteorite with anomalous properties.</t>
  </si>
  <si>
    <t>Iron, IIIAB-an</t>
  </si>
  <si>
    <t>1:1:49533:8</t>
  </si>
  <si>
    <t>ae131b4a-2003-4484-b345-2d70928fc503</t>
  </si>
  <si>
    <t>C5 chondrite meteorite</t>
  </si>
  <si>
    <t>A C chondrite that is petrologic type 5.</t>
  </si>
  <si>
    <t>1:1:49515:2</t>
  </si>
  <si>
    <t>b6bb2dbe-bab1-48b6-885d-5dca1e3964fa</t>
  </si>
  <si>
    <t>Chondrite meteorite</t>
  </si>
  <si>
    <t>Chondrite-uncl</t>
  </si>
  <si>
    <t>1:1:49625:8</t>
  </si>
  <si>
    <t>a2e7d04e-8f0d-4a38-a9db-2b7ee300c0e0</t>
  </si>
  <si>
    <t>H7 chondrite meteorite</t>
  </si>
  <si>
    <t>An H chondrite that is of petrologic type 7. Note that petrologic type 7 is not used consistently or widely accepted in the literature.</t>
  </si>
  <si>
    <t>H7</t>
  </si>
  <si>
    <t>1:1:49927:3</t>
  </si>
  <si>
    <t>f77b36e2-da95-4f28-a8e4-52846e25b019</t>
  </si>
  <si>
    <t>IIE iron meteorite</t>
  </si>
  <si>
    <t>An iron group meteorite of chemical group IIE.</t>
  </si>
  <si>
    <t>Iron, IIE</t>
  </si>
  <si>
    <t>1:1:49717:8</t>
  </si>
  <si>
    <t>2b637516-2bca-4698-90b0-f960d0c08e05</t>
  </si>
  <si>
    <t>L7 chondrite meteorite</t>
  </si>
  <si>
    <t>An L chondrite that is of petrologic type 7. Note that petrologic type 7 is not used consistently or widely accepted in the literature.</t>
  </si>
  <si>
    <t>L7</t>
  </si>
  <si>
    <t>1:1:49509:1</t>
  </si>
  <si>
    <t>dd48b1a0-dda6-4b2d-ac5e-2b9de6986271</t>
  </si>
  <si>
    <t>Lunar breccia</t>
  </si>
  <si>
    <t>Lunar rocks composed of sharp angular fragments of older rocks, often including reworked fragments of previous lunar breccias.</t>
  </si>
  <si>
    <t>1:1:49915:8</t>
  </si>
  <si>
    <t>5b791908-d051-498f-8d4b-66200e3a3ada</t>
  </si>
  <si>
    <t>Mesosiderite-B3 meteorite</t>
  </si>
  <si>
    <t>A mesosiderite of petrologic class B and metamorphic grade 3.</t>
  </si>
  <si>
    <t>Mesosiderite-B3</t>
  </si>
  <si>
    <t>1:1:49578:1</t>
  </si>
  <si>
    <t>9d219462-5247-4fd6-b504-0b5e8a6632b1</t>
  </si>
  <si>
    <t>CV2 chondrite meteorite</t>
  </si>
  <si>
    <t>A CV chondrite that is of petrologic type 2.</t>
  </si>
  <si>
    <t>CV2</t>
  </si>
  <si>
    <t>1:1:49821:0</t>
  </si>
  <si>
    <t>fdbde2de-d28a-41a9-bb40-29e1eb3729b4</t>
  </si>
  <si>
    <t>EL-melt rock chondrite meteorite</t>
  </si>
  <si>
    <t>An EL chondrite that has experienced secondary melting.</t>
  </si>
  <si>
    <t>EL-melt rock</t>
  </si>
  <si>
    <t>1:1:52373:8</t>
  </si>
  <si>
    <t>79db03ac-1c59-4104-9468-d3c92ae02bc7</t>
  </si>
  <si>
    <t>Possible iron meteorite</t>
  </si>
  <si>
    <t>A possible iron meteorite that has not been classified.</t>
  </si>
  <si>
    <t>Iron?</t>
  </si>
  <si>
    <t>1:1:52238:6</t>
  </si>
  <si>
    <t>ec668dd3-39e7-462f-9784-d0903d5338f6</t>
  </si>
  <si>
    <t>Relict H meteorite</t>
  </si>
  <si>
    <t>A relict meteorite that originated as an H group ordinary chondrite.</t>
  </si>
  <si>
    <t>Relict H</t>
  </si>
  <si>
    <t>1:1:49953:8</t>
  </si>
  <si>
    <t>7c4e3dfb-d331-4731-808a-489935bee85b</t>
  </si>
  <si>
    <t>Basaltic and gabbroic breccia Lunar meteorite</t>
  </si>
  <si>
    <t>A lunar achondrite meteorite that is a breccia of both basaltic and gabbroic lithologies.</t>
  </si>
  <si>
    <t>Lunar (bas/gab brec)</t>
  </si>
  <si>
    <t>1:1:49535:6</t>
  </si>
  <si>
    <t>97334e80-6d62-4cf5-b997-29221f6c23bf</t>
  </si>
  <si>
    <t>C6 chondrite meteorite</t>
  </si>
  <si>
    <t>A C chondrite that is petrologic type 6.</t>
  </si>
  <si>
    <t>C6</t>
  </si>
  <si>
    <t>1:1:49852:0</t>
  </si>
  <si>
    <t>9b7eb712-5927-426d-9d7a-79cc4174196e</t>
  </si>
  <si>
    <t>IAB-MG iron meteorite</t>
  </si>
  <si>
    <t>An IAB complex iron meteorite belonging to the main group (MG).</t>
  </si>
  <si>
    <t>Iron, IAB-MG</t>
  </si>
  <si>
    <t>1:1:49937:0</t>
  </si>
  <si>
    <t>77a222ef-0b68-4df8-87ea-ee2971792b10</t>
  </si>
  <si>
    <t>IVB iron meteorite</t>
  </si>
  <si>
    <t>An iron group meteorite of chemical group IVB.</t>
  </si>
  <si>
    <t>Iron, IVB</t>
  </si>
  <si>
    <t>1:1:52394:1</t>
  </si>
  <si>
    <t>36be94ff-1d76-46df-866f-535d7219b2a4</t>
  </si>
  <si>
    <t>LL7 chondrite meteorite</t>
  </si>
  <si>
    <t>LL7</t>
  </si>
  <si>
    <t>1:1:49093:5</t>
  </si>
  <si>
    <t>c9454039-61a9-4b87-8695-a773c19db230</t>
  </si>
  <si>
    <t>Martian basaltic breccia</t>
  </si>
  <si>
    <t>Known from meteoriet NWA7034, it is a volcanic breccia with a porphyritic appearance.</t>
  </si>
  <si>
    <t>1:1:49553:2</t>
  </si>
  <si>
    <t>39357c7e-ccc2-489f-8af7-1307b5af80c5</t>
  </si>
  <si>
    <t>CM1 chondrite meteorite</t>
  </si>
  <si>
    <t>A CM chondrite that is of petrologic type 1.</t>
  </si>
  <si>
    <t>CM1</t>
  </si>
  <si>
    <t>1:1:49814:0</t>
  </si>
  <si>
    <t>8a8d7afb-3cc1-4f7f-ba2f-6872365badcb</t>
  </si>
  <si>
    <t>EH5 chondrite meteorite</t>
  </si>
  <si>
    <t>An EH chondrite that is of petrologic type 5.</t>
  </si>
  <si>
    <t>EH5</t>
  </si>
  <si>
    <t>1:1:49581:5</t>
  </si>
  <si>
    <t>5fb782f3-f128-4673-9aed-cd03e235802b</t>
  </si>
  <si>
    <t>Ordinary chondrite meteorite</t>
  </si>
  <si>
    <t>A major class of chondrites, distinguished by sub-solar Mg/Si and refractory/Si ratios, oxygen isotope compositions that plot above the terrestrial fractionation line, and a large volume percentage of chondrules, with only 10-15 vol% fine-grained matrix.</t>
  </si>
  <si>
    <t>OC</t>
  </si>
  <si>
    <t>1:1:49840:5</t>
  </si>
  <si>
    <t>92749329-a1d8-40c6-9dfa-a091cbe01a0d</t>
  </si>
  <si>
    <t>Petrologic Type 1 chondrite meteorite</t>
  </si>
  <si>
    <t>Chondrites which have experienced a high degree of aqueous alteration. Most primary minerals have been replaced by secondary phases and chondrules are generally absent.</t>
  </si>
  <si>
    <t>1:1:49933:4</t>
  </si>
  <si>
    <t>5ca9578f-f5e7-4dff-9696-38996f4c179c</t>
  </si>
  <si>
    <t>Anomalous IIIE iron meteorite</t>
  </si>
  <si>
    <t>An IIIE iron meteorite with anomalous properties.</t>
  </si>
  <si>
    <t>Iron, IIIE-an</t>
  </si>
  <si>
    <t>1:1:52221:6</t>
  </si>
  <si>
    <t>67e84740-748d-4dfa-83bc-dc6daa3949b0</t>
  </si>
  <si>
    <t>R3/4 chondrite meteorite</t>
  </si>
  <si>
    <t>An R chondrite that is either petrologic type 3 or type 4.</t>
  </si>
  <si>
    <t>R3/4</t>
  </si>
  <si>
    <t>1:1:52369:5</t>
  </si>
  <si>
    <t>d839986c-5e8b-4625-9b70-973443768710</t>
  </si>
  <si>
    <t>Unclassified stony meteorite</t>
  </si>
  <si>
    <t>A stony meteorite that has not yet been classified.</t>
  </si>
  <si>
    <t>Stone-uncl</t>
  </si>
  <si>
    <t>1:1:49951:0</t>
  </si>
  <si>
    <t>6cd27a86-cee6-4ce1-8512-32de2c3322ca</t>
  </si>
  <si>
    <t>Basaltic breccia Lunar meteorite</t>
  </si>
  <si>
    <t>A lunar achondrite meteorite that is a breccia of primarily basaltic lithologies.</t>
  </si>
  <si>
    <t>Lunar (bas. breccia)</t>
  </si>
  <si>
    <t>1:1:49626:7</t>
  </si>
  <si>
    <t>36c10022-7478-4387-a9b4-80d48c63e637</t>
  </si>
  <si>
    <t>H-an chondrite meteorite</t>
  </si>
  <si>
    <t>An H chondrite that is anomalous and for which the petrologic type has not been determined.</t>
  </si>
  <si>
    <t>H-an</t>
  </si>
  <si>
    <t>1:1:49929:1</t>
  </si>
  <si>
    <t>36970600-fadf-445f-8451-df43628f5843</t>
  </si>
  <si>
    <t>IIF iron meteorite</t>
  </si>
  <si>
    <t>An iron group meteorite of chemical group IIF.</t>
  </si>
  <si>
    <t>Iron, IIF</t>
  </si>
  <si>
    <t>1:1:49944:0</t>
  </si>
  <si>
    <t>a1ed6fa7-0e1e-49e0-925f-4762e19f660a</t>
  </si>
  <si>
    <t>Lherzolitic shergottite meteorite</t>
  </si>
  <si>
    <t>A shergottite, possibly with an olivine-gabbro source material.++</t>
  </si>
  <si>
    <t>1:1:49508:2</t>
  </si>
  <si>
    <t>cf390488-4b29-425e-9cf3-77e997319a3e</t>
  </si>
  <si>
    <t>Lunar fragmental rock and sediment</t>
  </si>
  <si>
    <t>Lunar rock and soils composed of fragments of older rocks.</t>
  </si>
  <si>
    <t>1:1:49839:9</t>
  </si>
  <si>
    <t>75bc40f0-24db-4c80-98b1-aab369d9ad43</t>
  </si>
  <si>
    <t>Chondrite meteorite by petrological type</t>
  </si>
  <si>
    <t>An alternative classification grouping together all chondrite types by their petrological type rather than origin.</t>
  </si>
  <si>
    <t>1:1:49579:0</t>
  </si>
  <si>
    <t>cd4cfee4-b843-4a07-821c-1d54406ae707</t>
  </si>
  <si>
    <t>CV3 chondrite meteorite</t>
  </si>
  <si>
    <t>A CV chondrite that is of petrologic type 3.</t>
  </si>
  <si>
    <t>CV3</t>
  </si>
  <si>
    <t>1:1:49803:4</t>
  </si>
  <si>
    <t>0b46439f-c587-4429-b0d4-c0d4dd803789</t>
  </si>
  <si>
    <t>E-melt breccia chondrite meteorite</t>
  </si>
  <si>
    <t>An E chondrite that is a breccia with melted material forming the matrix and for which the petrologic type has not been determined.</t>
  </si>
  <si>
    <t>E-melt breccia</t>
  </si>
  <si>
    <t>1:1:49916:7</t>
  </si>
  <si>
    <t>96bb9375-746c-48aa-8ebc-0a2630fddad8</t>
  </si>
  <si>
    <t>Mesosiderite-B4 meteorite</t>
  </si>
  <si>
    <t>A mesosiderite of petrologic class B and metamorphic grade 4.</t>
  </si>
  <si>
    <t>Mesosiderite-B4</t>
  </si>
  <si>
    <t>1:1:49847:8</t>
  </si>
  <si>
    <t>655bcaa0-1cb7-4c6c-a3d2-ee459ff2e974</t>
  </si>
  <si>
    <t>Primitive achondrite meteorite</t>
  </si>
  <si>
    <t>A meteorite that has lost its chondritic texture due to heating and partial melting, but still has nearly chondritic composition.</t>
  </si>
  <si>
    <t>Achondrite-prim</t>
  </si>
  <si>
    <t>1:1:52239:5</t>
  </si>
  <si>
    <t>0c9bd432-8ba9-4188-ac7e-8b2e55ecb90b</t>
  </si>
  <si>
    <t>Relict iron meteorite</t>
  </si>
  <si>
    <t>A relict meteorite that originated as an iron meteorite.</t>
  </si>
  <si>
    <t>Relict iron</t>
  </si>
  <si>
    <t>1:1:49861:8</t>
  </si>
  <si>
    <t>9590118b-a3a6-4d50-9996-91c4430f3ddb</t>
  </si>
  <si>
    <t>IAB-sHH iron meteorite</t>
  </si>
  <si>
    <t>An iron meteorite belonging to the high-Au, high-Ni subgroup (sHH) of the IAB complex.</t>
  </si>
  <si>
    <t>Iron, IAB-sHH</t>
  </si>
  <si>
    <t>1:1:49829:2</t>
  </si>
  <si>
    <t>54f0a81c-60d3-4a22-9069-ea992a60597a</t>
  </si>
  <si>
    <t>K chondrite meteorite</t>
  </si>
  <si>
    <t>A chondrite characterised by large amounts of dusty matrix and oxygen isotope compositions similar to carbonaceous chondrites, highly reduced mineral compositions and high metal abundances (6% to 10% by volume) that are most like enstatite chondrites, ...</t>
  </si>
  <si>
    <t>K</t>
  </si>
  <si>
    <t>1:1:49780:4</t>
  </si>
  <si>
    <t>9116d0b6-d500-4ea7-a76c-37f2d0cf520a</t>
  </si>
  <si>
    <t>LL-imp melt chondrite meteorite</t>
  </si>
  <si>
    <t>An LL chondrite that has experienced impact melting and for which the petrologic type has not been determined.</t>
  </si>
  <si>
    <t>LL-imp melt</t>
  </si>
  <si>
    <t>1:1:49936:1</t>
  </si>
  <si>
    <t>cce2b356-52be-4bdb-a4a5-642d0889d53b</t>
  </si>
  <si>
    <t>Anomalous IVA iron meteorite</t>
  </si>
  <si>
    <t>An IVA iron meteorite with anomalous properties.</t>
  </si>
  <si>
    <t>Iron, IVA-an</t>
  </si>
  <si>
    <t>1:1:49519:8</t>
  </si>
  <si>
    <t>d60e097d-27cd-449d-8a33-2ec70dbc05ce</t>
  </si>
  <si>
    <t>Carbonaceous chondrite meteorite</t>
  </si>
  <si>
    <t>1:1:49557:8</t>
  </si>
  <si>
    <t>8e49d88a-ea6e-4c87-bb2e-15b97fc6761b</t>
  </si>
  <si>
    <t>CM2 chondrite meteorite</t>
  </si>
  <si>
    <t>A CM chondrite that is of petrologic type 2.</t>
  </si>
  <si>
    <t>CM2</t>
  </si>
  <si>
    <t>1:1:49815:9</t>
  </si>
  <si>
    <t>fd0134eb-b99c-4d05-b0ed-8175bf3cb429</t>
  </si>
  <si>
    <t>EH6 chondrite meteorite</t>
  </si>
  <si>
    <t>An EH chondrite that is of petrologic type 6.</t>
  </si>
  <si>
    <t>EH6</t>
  </si>
  <si>
    <t>1:1:49905:1</t>
  </si>
  <si>
    <t>e9e2883f-7809-45b5-b5b1-5c47d0be3b53</t>
  </si>
  <si>
    <t>Mesosiderite meteorite</t>
  </si>
  <si>
    <t>A brecciated meteorite containing subequal silicate (mostly igneous rock fragments) and metallic components.</t>
  </si>
  <si>
    <t>Mesosiderite</t>
  </si>
  <si>
    <t>1:1:49917:6</t>
  </si>
  <si>
    <t>6f50b8d4-b4f0-4965-8c9a-0c9703499d21</t>
  </si>
  <si>
    <t>Mesosiderite-C meteorite</t>
  </si>
  <si>
    <t>A mesosiderite of petrologic class C.</t>
  </si>
  <si>
    <t>Mesosiderite-C</t>
  </si>
  <si>
    <t>1:1:49841:4</t>
  </si>
  <si>
    <t>490104d7-ba6e-49e8-b57c-acab34cc0e13</t>
  </si>
  <si>
    <t>Petrologic Type 2 chondrite meteorite</t>
  </si>
  <si>
    <t>Chondrites which are characterized by abundant hydrated minerals and abundant fine-grained matrix; chondrules are present; sulfides are Ni-bearing.</t>
  </si>
  <si>
    <t>1:1:52209:4</t>
  </si>
  <si>
    <t>7aa36443-a701-492c-8e5b-b1bb8e655a08</t>
  </si>
  <si>
    <t>R3-4 chondrite meteorite</t>
  </si>
  <si>
    <t>An R chondrite that is a breccia of type 3 and type 4 components.</t>
  </si>
  <si>
    <t>R3-4</t>
  </si>
  <si>
    <t>1:1:52201:2</t>
  </si>
  <si>
    <t>d70114ef-8181-471f-b016-d20501d4d4e0</t>
  </si>
  <si>
    <t>Ungrouped Achondrite meteorite</t>
  </si>
  <si>
    <t>A stony meteorite that lacks chondrules and originated on a differentiated parent body, which has been well-enough characterized to determine that it does not fit into any of the established groups.</t>
  </si>
  <si>
    <t>Achondrite-ung</t>
  </si>
  <si>
    <t>1:1:49877:9</t>
  </si>
  <si>
    <t>517e391d-5cb5-4e6c-b659-7535219dd111</t>
  </si>
  <si>
    <t>HED achondrite meteorite</t>
  </si>
  <si>
    <t>A group of meteorites believed to have come from asteroid 4 Vesta.</t>
  </si>
  <si>
    <t>1:1:52370:1</t>
  </si>
  <si>
    <t>8bf432d8-8397-453b-9d85-79155c8cb6f4</t>
  </si>
  <si>
    <t>IIG iron meteorite</t>
  </si>
  <si>
    <t>An iron meteorite belonging to chemical group IIG</t>
  </si>
  <si>
    <t>Iron, IIG</t>
  </si>
  <si>
    <t>1:1:49802:5</t>
  </si>
  <si>
    <t>09057454-7bac-4dfe-ad1a-058d39bf4788</t>
  </si>
  <si>
    <t>Anomalous E chondrite meteorite</t>
  </si>
  <si>
    <t>An E chondrite that is anomalous and for which the petrologic type has not been determined.</t>
  </si>
  <si>
    <t>E-an</t>
  </si>
  <si>
    <t>1:1:49955:6</t>
  </si>
  <si>
    <t>03b32744-29ca-4702-9ee4-bfa43a3e13ef</t>
  </si>
  <si>
    <t>Basaltic Lunar meteorite</t>
  </si>
  <si>
    <t>A lunar achondrite meteorite that is primarily basaltic.</t>
  </si>
  <si>
    <t>Lunar (basalt)</t>
  </si>
  <si>
    <t>1:1:49517:0</t>
  </si>
  <si>
    <t>f07b841d-d0ab-4f0a-85a5-b0b0261adac0</t>
  </si>
  <si>
    <t>Chondrite-fusion crust meteorite</t>
  </si>
  <si>
    <t>A piece of fusion crust that became detatched from a chondrite.</t>
  </si>
  <si>
    <t>Chondrite-fusion crust</t>
  </si>
  <si>
    <t>1:1:50269:2</t>
  </si>
  <si>
    <t>57a5182b-1494-494b-8cbc-ae6003c29a34</t>
  </si>
  <si>
    <t>Differentiated achondrite meteorite</t>
  </si>
  <si>
    <t>A stony meteorite that lacks chondrules and originated on a differentiated parent body.</t>
  </si>
  <si>
    <t>1:1:49800:7</t>
  </si>
  <si>
    <t>edefed6e-7d58-4fb7-ba88-8d1cfbb53bf6</t>
  </si>
  <si>
    <t>Enstatite chondrite meteorite</t>
  </si>
  <si>
    <t>A major class of chondrites that mostly have sub-solar Mg/Si and refractory/Si ratios, oxygen isotope compositions that plot near the terrestrial fractionation line, and highly reduced mineral assemblages (containing little FeO, Si-bearing metal, and s...</t>
  </si>
  <si>
    <t>1:1:49718:7</t>
  </si>
  <si>
    <t>cfa8db8a-4ff2-4bb6-b8ac-ec70f822398f</t>
  </si>
  <si>
    <t>L-imp melt chondrite meteorite</t>
  </si>
  <si>
    <t>An L chondrite that has experienced impact melting and for which the petrologic type has not been determined.</t>
  </si>
  <si>
    <t>L-imp melt</t>
  </si>
  <si>
    <t>1:1:48145:0</t>
  </si>
  <si>
    <t>17bd43c1-9290-4253-ad79-79f9401941fc</t>
  </si>
  <si>
    <t>Lunar granophyric granite</t>
  </si>
  <si>
    <t>Fragments of this material have been found in lunar breccias and soils.</t>
  </si>
  <si>
    <t>1:1:49906:0</t>
  </si>
  <si>
    <t>2cdcd01a-b928-4aed-a11f-f7a3054145ec</t>
  </si>
  <si>
    <t>Mesosiderite-A meteorite</t>
  </si>
  <si>
    <t>A mesosiderite of petrologic class A.</t>
  </si>
  <si>
    <t>Mesosiderite-A</t>
  </si>
  <si>
    <t>1:1:49962:6</t>
  </si>
  <si>
    <t>5f159f67-e8d4-4563-afbe-792b46b9a443</t>
  </si>
  <si>
    <t>Primitive iron meteorite</t>
  </si>
  <si>
    <t>1:1:52237:7</t>
  </si>
  <si>
    <t>7fe59a73-3984-4e98-8ec8-5840d8abee9a</t>
  </si>
  <si>
    <t>Relict meteorite</t>
  </si>
  <si>
    <t>A highly altered object that is likely to have a meteoritic origin. These are dominantly (&gt;95%) composed of secondary minerals formed from alteration after it landed.</t>
  </si>
  <si>
    <t>Rock types associated with meteorites and asteroids. Meteorite Mineralogy: An Explicitly Planetological-Planetochemical Perspective</t>
  </si>
  <si>
    <t>Stony (non-metallic) meteorites that have not been modified due to melting or differentiation of the parent body. They include some of the most primitive known meteorites. The C chondrites represent only a small proportion (4.6%) of meteorite falls....</t>
  </si>
  <si>
    <t>The low-iron (L) chemical group of ordinary chondrites, distinguished by their relatively low siderophile element content, moderate sized chondrules (~0.7 mm), and oxygen isotope compositions that intermediate between H chondrites and LL chondrites.</t>
  </si>
  <si>
    <t>Primitive achondrite meteorites almost entirely made from olivine; the parent body might be the Nenetta Asteroid (289 Nenetta). Named after Brachina, a meteorite found in Australia in 1974.</t>
  </si>
  <si>
    <t>An ordinary chondrite from the LL group that is petrologic type 7. Note: Type 7 designates chondrites which have been metamorphosed to nearly the point of melting. Minerals are equilibrated and chondrules are indistinct or absent. This term is not u…</t>
  </si>
  <si>
    <t>Ataxites are a structural class of iron meteorites with a high nickel content and show no WidmanstÃ¤tten patterns upon etching. Ataxites are the most nickel-rich meteorites known; they usually contain over 18% nickel. The high nickel content is the rea...</t>
  </si>
  <si>
    <t>Octahedrite is a historical classification for iron meteorites based on structure. It shows a WidmanstÃ¤tten pattern of kamacite exsolution lamellae out of taenite. See also octahedrite (of Werner), a synonym of anatase.</t>
  </si>
  <si>
    <t>1:1:49504:6</t>
  </si>
  <si>
    <t>e3b84e58-6dcd-4f38-96c8-961a69604b60</t>
  </si>
  <si>
    <t>Includes meteorites, Lunar rock and sediment, and rock and sediment from other extraterrestrial bodies.</t>
  </si>
  <si>
    <t>recno</t>
  </si>
  <si>
    <t/>
  </si>
  <si>
    <t>Meteorite and other extra-terrestrial rock and sediment</t>
  </si>
  <si>
    <t>mcodematch</t>
  </si>
  <si>
    <t>synonym</t>
  </si>
  <si>
    <t>rock_parent_long</t>
  </si>
  <si>
    <t>rock_parent2_long</t>
  </si>
  <si>
    <t>Multiple impact impactite</t>
  </si>
  <si>
    <t>1:1:49089:2</t>
  </si>
  <si>
    <t>1651c429-562f-4d79-bc33-1d0ab9b3e2e7</t>
  </si>
  <si>
    <t>Impactites resulting from multiple collisions (eg on the moon or asteroids.)</t>
  </si>
  <si>
    <t>1:1:49077:7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</si>
</sst>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Noto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0" fillId="0" borderId="0" xfId="0" applyAlignment="1">
      <alignment vertical="top"/>
    </xf>
    <xf numFmtId="1" fontId="0" fillId="0" borderId="0" xfId="0" applyNumberFormat="1" applyAlignment="1">
      <alignment vertical="top"/>
    </xf>
    <xf numFmtId="11" fontId="0" fillId="0" borderId="0" xfId="0" applyNumberFormat="1" applyAlignment="1">
      <alignment vertical="top"/>
    </xf>
    <xf numFmtId="0" fontId="18"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GithubC\mindat\How-to-Use-Mindat-API\meteoriteAndLunarClasses.xlsm" TargetMode="External"/><Relationship Id="rId1" Type="http://schemas.openxmlformats.org/officeDocument/2006/relationships/externalLinkPath" Target="meteoriteAndLunarClass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teoritical_code_exists"/>
      <sheetName val="Sheet1"/>
    </sheetNames>
    <sheetDataSet>
      <sheetData sheetId="0">
        <row r="2">
          <cell r="R2" t="str">
            <v>Lodranite</v>
          </cell>
        </row>
        <row r="18">
          <cell r="R18" t="str">
            <v>Chondrite-uncl</v>
          </cell>
        </row>
        <row r="19">
          <cell r="R19" t="str">
            <v>Chondrite-fusion crust</v>
          </cell>
        </row>
        <row r="20">
          <cell r="R20" t="str">
            <v>Chondrite-ung</v>
          </cell>
        </row>
        <row r="21">
          <cell r="R21" t="str">
            <v>C</v>
          </cell>
        </row>
        <row r="22">
          <cell r="R22" t="str">
            <v>C</v>
          </cell>
        </row>
        <row r="24">
          <cell r="R24" t="str">
            <v>C1-ung</v>
          </cell>
        </row>
        <row r="25">
          <cell r="R25" t="str">
            <v>C1/2-ung</v>
          </cell>
        </row>
        <row r="26">
          <cell r="R26" t="str">
            <v>C2</v>
          </cell>
        </row>
        <row r="27">
          <cell r="R27" t="str">
            <v>C2-ung</v>
          </cell>
        </row>
        <row r="28">
          <cell r="R28" t="str">
            <v>C3</v>
          </cell>
        </row>
        <row r="29">
          <cell r="R29" t="str">
            <v>C3-ung</v>
          </cell>
        </row>
        <row r="30">
          <cell r="R30" t="str">
            <v>C3.0-ung</v>
          </cell>
        </row>
        <row r="31">
          <cell r="R31" t="str">
            <v>C3/4-ung</v>
          </cell>
        </row>
        <row r="32">
          <cell r="R32" t="str">
            <v>C4</v>
          </cell>
        </row>
        <row r="33">
          <cell r="R33" t="str">
            <v>C4-ung</v>
          </cell>
        </row>
        <row r="34">
          <cell r="R34" t="str">
            <v>C4/5</v>
          </cell>
        </row>
        <row r="36">
          <cell r="R36" t="str">
            <v>C5/6-ung</v>
          </cell>
        </row>
        <row r="37">
          <cell r="R37" t="str">
            <v>C6</v>
          </cell>
        </row>
        <row r="38">
          <cell r="R38" t="str">
            <v>CB</v>
          </cell>
        </row>
        <row r="39">
          <cell r="R39" t="str">
            <v>CBa</v>
          </cell>
        </row>
        <row r="40">
          <cell r="R40" t="str">
            <v>CBb</v>
          </cell>
        </row>
        <row r="42">
          <cell r="R42" t="str">
            <v>CH3</v>
          </cell>
        </row>
        <row r="44">
          <cell r="R44" t="str">
            <v>CI1</v>
          </cell>
        </row>
        <row r="45">
          <cell r="R45" t="str">
            <v>CK</v>
          </cell>
        </row>
        <row r="46">
          <cell r="R46" t="str">
            <v>CK3</v>
          </cell>
        </row>
        <row r="47">
          <cell r="R47" t="str">
            <v>CK3-an</v>
          </cell>
        </row>
        <row r="48">
          <cell r="R48" t="str">
            <v>CK3.8</v>
          </cell>
        </row>
        <row r="49">
          <cell r="R49" t="str">
            <v>CK3/4</v>
          </cell>
        </row>
        <row r="50">
          <cell r="R50" t="str">
            <v>CK4</v>
          </cell>
        </row>
        <row r="51">
          <cell r="R51" t="str">
            <v>CK4-an</v>
          </cell>
        </row>
        <row r="52">
          <cell r="R52" t="str">
            <v>CK5</v>
          </cell>
        </row>
        <row r="53">
          <cell r="R53" t="str">
            <v>CK6</v>
          </cell>
        </row>
        <row r="54">
          <cell r="R54" t="str">
            <v>CM</v>
          </cell>
        </row>
        <row r="55">
          <cell r="R55" t="str">
            <v>CM1</v>
          </cell>
        </row>
        <row r="56">
          <cell r="R56" t="str">
            <v>CM1/2</v>
          </cell>
        </row>
        <row r="57">
          <cell r="R57" t="str">
            <v>CM-an</v>
          </cell>
        </row>
        <row r="58">
          <cell r="R58" t="str">
            <v>CM2</v>
          </cell>
        </row>
        <row r="59">
          <cell r="R59" t="str">
            <v>CM2-an</v>
          </cell>
        </row>
        <row r="60">
          <cell r="R60" t="str">
            <v>CO</v>
          </cell>
        </row>
        <row r="61">
          <cell r="R61" t="str">
            <v>CO3</v>
          </cell>
        </row>
        <row r="62">
          <cell r="R62" t="str">
            <v>CO3.0</v>
          </cell>
        </row>
        <row r="63">
          <cell r="R63" t="str">
            <v>CO3.1</v>
          </cell>
        </row>
        <row r="64">
          <cell r="R64" t="str">
            <v>CO3.2</v>
          </cell>
        </row>
        <row r="65">
          <cell r="R65" t="str">
            <v>CO3.3</v>
          </cell>
        </row>
        <row r="66">
          <cell r="R66" t="str">
            <v>CO3.4</v>
          </cell>
        </row>
        <row r="67">
          <cell r="R67" t="str">
            <v>CO3.5</v>
          </cell>
        </row>
        <row r="68">
          <cell r="R68" t="str">
            <v>CO3.6</v>
          </cell>
        </row>
        <row r="69">
          <cell r="R69" t="str">
            <v>CO3.7</v>
          </cell>
        </row>
        <row r="70">
          <cell r="R70" t="str">
            <v>CO3.8</v>
          </cell>
        </row>
        <row r="72">
          <cell r="R72" t="str">
            <v>CR</v>
          </cell>
        </row>
        <row r="73">
          <cell r="R73" t="str">
            <v>CR1</v>
          </cell>
        </row>
        <row r="74">
          <cell r="R74" t="str">
            <v>CR2</v>
          </cell>
        </row>
        <row r="75">
          <cell r="R75" t="str">
            <v>CR2-an</v>
          </cell>
        </row>
        <row r="76">
          <cell r="R76" t="str">
            <v>CR6</v>
          </cell>
        </row>
        <row r="77">
          <cell r="R77" t="str">
            <v>CR7</v>
          </cell>
        </row>
        <row r="79">
          <cell r="R79" t="str">
            <v>CV2</v>
          </cell>
        </row>
        <row r="80">
          <cell r="R80" t="str">
            <v>CV3</v>
          </cell>
        </row>
        <row r="81">
          <cell r="R81" t="str">
            <v>CV3-an</v>
          </cell>
        </row>
        <row r="82">
          <cell r="R82" t="str">
            <v>OC</v>
          </cell>
        </row>
        <row r="83">
          <cell r="R83" t="str">
            <v>H</v>
          </cell>
        </row>
        <row r="84">
          <cell r="R84" t="str">
            <v>H3</v>
          </cell>
        </row>
        <row r="85">
          <cell r="R85" t="str">
            <v>H(L)3</v>
          </cell>
        </row>
        <row r="86">
          <cell r="R86" t="str">
            <v>H/L3.5</v>
          </cell>
        </row>
        <row r="87">
          <cell r="R87" t="str">
            <v>H/L3.6</v>
          </cell>
        </row>
        <row r="88">
          <cell r="R88" t="str">
            <v>H/L3.7</v>
          </cell>
        </row>
        <row r="89">
          <cell r="R89" t="str">
            <v>H/L3.9</v>
          </cell>
        </row>
        <row r="90">
          <cell r="R90" t="str">
            <v>H/L3-4</v>
          </cell>
        </row>
        <row r="91">
          <cell r="R91" t="str">
            <v>H3/4</v>
          </cell>
        </row>
        <row r="92">
          <cell r="R92" t="str">
            <v>H3-an</v>
          </cell>
        </row>
        <row r="93">
          <cell r="R93" t="str">
            <v>H(L)3-an</v>
          </cell>
        </row>
        <row r="94">
          <cell r="R94" t="str">
            <v>H(L)3.1</v>
          </cell>
        </row>
        <row r="95">
          <cell r="R95" t="str">
            <v>H3.0</v>
          </cell>
        </row>
        <row r="96">
          <cell r="R96" t="str">
            <v>H3.0-3.4</v>
          </cell>
        </row>
        <row r="97">
          <cell r="R97" t="str">
            <v>H3.1</v>
          </cell>
        </row>
        <row r="98">
          <cell r="R98" t="str">
            <v>H3.2</v>
          </cell>
        </row>
        <row r="99">
          <cell r="R99" t="str">
            <v>H3.2-3.7</v>
          </cell>
        </row>
        <row r="100">
          <cell r="R100" t="str">
            <v>H4</v>
          </cell>
        </row>
        <row r="101">
          <cell r="R101" t="str">
            <v>H4-melt breccia</v>
          </cell>
        </row>
        <row r="102">
          <cell r="R102" t="str">
            <v>H4-an</v>
          </cell>
        </row>
        <row r="103">
          <cell r="R103" t="str">
            <v>H/L4</v>
          </cell>
        </row>
        <row r="104">
          <cell r="R104" t="str">
            <v>H/L4/5</v>
          </cell>
        </row>
        <row r="105">
          <cell r="R105" t="str">
            <v>H4/5</v>
          </cell>
        </row>
        <row r="106">
          <cell r="R106" t="str">
            <v>H5</v>
          </cell>
        </row>
        <row r="107">
          <cell r="R107" t="str">
            <v>H5-an</v>
          </cell>
        </row>
        <row r="108">
          <cell r="R108" t="str">
            <v>H5-melt breccia</v>
          </cell>
        </row>
        <row r="109">
          <cell r="R109" t="str">
            <v>H/L5</v>
          </cell>
        </row>
        <row r="110">
          <cell r="R110" t="str">
            <v>H5-6</v>
          </cell>
        </row>
        <row r="111">
          <cell r="R111" t="str">
            <v>H6</v>
          </cell>
        </row>
        <row r="112">
          <cell r="R112" t="str">
            <v>H6-an</v>
          </cell>
        </row>
        <row r="113">
          <cell r="R113" t="str">
            <v>H6-melt breccia</v>
          </cell>
        </row>
        <row r="114">
          <cell r="R114" t="str">
            <v>H(L)6</v>
          </cell>
        </row>
        <row r="115">
          <cell r="R115" t="str">
            <v>H/L6-melt rock</v>
          </cell>
        </row>
        <row r="116">
          <cell r="R116" t="str">
            <v>H7</v>
          </cell>
        </row>
        <row r="117">
          <cell r="R117" t="str">
            <v>H-an</v>
          </cell>
        </row>
        <row r="118">
          <cell r="R118" t="str">
            <v>H-imp melt</v>
          </cell>
        </row>
        <row r="119">
          <cell r="R119" t="str">
            <v>H-melt breccia</v>
          </cell>
        </row>
        <row r="120">
          <cell r="R120" t="str">
            <v>H-melt rock</v>
          </cell>
        </row>
        <row r="121">
          <cell r="R121" t="str">
            <v>H-metal</v>
          </cell>
        </row>
        <row r="122">
          <cell r="R122" t="str">
            <v>H?</v>
          </cell>
        </row>
        <row r="123">
          <cell r="R123" t="str">
            <v>H~4</v>
          </cell>
        </row>
        <row r="124">
          <cell r="R124" t="str">
            <v>H~4/5</v>
          </cell>
        </row>
        <row r="125">
          <cell r="R125" t="str">
            <v>H~5</v>
          </cell>
        </row>
        <row r="126">
          <cell r="R126" t="str">
            <v>H~6</v>
          </cell>
        </row>
        <row r="127">
          <cell r="R127" t="str">
            <v>H(5?)</v>
          </cell>
        </row>
        <row r="128">
          <cell r="R128" t="str">
            <v>H5-7</v>
          </cell>
        </row>
        <row r="129">
          <cell r="R129" t="str">
            <v>H/L~4</v>
          </cell>
        </row>
        <row r="130">
          <cell r="R130" t="str">
            <v>H4(?)</v>
          </cell>
        </row>
        <row r="131">
          <cell r="R131" t="str">
            <v>H(?)4</v>
          </cell>
        </row>
        <row r="132">
          <cell r="R132" t="str">
            <v>H3-5</v>
          </cell>
        </row>
        <row r="133">
          <cell r="R133" t="str">
            <v>H3-6</v>
          </cell>
        </row>
        <row r="134">
          <cell r="R134" t="str">
            <v>H3.2-6</v>
          </cell>
        </row>
        <row r="135">
          <cell r="R135" t="str">
            <v>H3.9-5</v>
          </cell>
        </row>
        <row r="136">
          <cell r="R136" t="str">
            <v>H3.9-6</v>
          </cell>
        </row>
        <row r="137">
          <cell r="R137" t="str">
            <v>H4-6</v>
          </cell>
        </row>
        <row r="138">
          <cell r="R138" t="str">
            <v>H4/6</v>
          </cell>
        </row>
        <row r="139">
          <cell r="R139" t="str">
            <v>L</v>
          </cell>
        </row>
        <row r="140">
          <cell r="R140" t="str">
            <v>L3</v>
          </cell>
        </row>
        <row r="141">
          <cell r="R141" t="str">
            <v>L3.0-3.9</v>
          </cell>
        </row>
        <row r="142">
          <cell r="R142" t="str">
            <v>L3-melt breccia</v>
          </cell>
        </row>
        <row r="143">
          <cell r="R143" t="str">
            <v>L3.0</v>
          </cell>
        </row>
        <row r="144">
          <cell r="R144" t="str">
            <v>L3.00</v>
          </cell>
        </row>
        <row r="145">
          <cell r="R145" t="str">
            <v>L3.05</v>
          </cell>
        </row>
        <row r="146">
          <cell r="R146" t="str">
            <v>L3.0-3.7</v>
          </cell>
        </row>
        <row r="147">
          <cell r="R147" t="str">
            <v>L3.1</v>
          </cell>
        </row>
        <row r="148">
          <cell r="R148" t="str">
            <v>L3.10</v>
          </cell>
        </row>
        <row r="149">
          <cell r="R149" t="str">
            <v>L3.15</v>
          </cell>
        </row>
        <row r="150">
          <cell r="R150" t="str">
            <v>L3.2</v>
          </cell>
        </row>
        <row r="151">
          <cell r="R151" t="str">
            <v>L3.2-3.5</v>
          </cell>
        </row>
        <row r="152">
          <cell r="R152" t="str">
            <v>L3.2-3.6</v>
          </cell>
        </row>
        <row r="153">
          <cell r="R153" t="str">
            <v>L3.3</v>
          </cell>
        </row>
        <row r="154">
          <cell r="R154" t="str">
            <v>L3.3-3.5</v>
          </cell>
        </row>
        <row r="155">
          <cell r="R155" t="str">
            <v>L3.3-3.6</v>
          </cell>
        </row>
        <row r="156">
          <cell r="R156" t="str">
            <v>L3.3-3.7</v>
          </cell>
        </row>
        <row r="157">
          <cell r="R157" t="str">
            <v>L3-4</v>
          </cell>
        </row>
        <row r="158">
          <cell r="R158" t="str">
            <v>L3.5</v>
          </cell>
        </row>
        <row r="159">
          <cell r="R159" t="str">
            <v>L3.5-3.7</v>
          </cell>
        </row>
        <row r="160">
          <cell r="R160" t="str">
            <v>L3.5-3.8</v>
          </cell>
        </row>
        <row r="161">
          <cell r="R161" t="str">
            <v>L3.5-3.9</v>
          </cell>
        </row>
        <row r="162">
          <cell r="R162" t="str">
            <v>L3.6</v>
          </cell>
        </row>
        <row r="163">
          <cell r="R163" t="str">
            <v>L3.6-4</v>
          </cell>
        </row>
        <row r="164">
          <cell r="R164" t="str">
            <v>L3.7</v>
          </cell>
        </row>
        <row r="165">
          <cell r="R165" t="str">
            <v>L3.7/3.8</v>
          </cell>
        </row>
        <row r="166">
          <cell r="R166" t="str">
            <v>L3.7-3.9</v>
          </cell>
        </row>
        <row r="167">
          <cell r="R167" t="str">
            <v>L3.7-4</v>
          </cell>
        </row>
        <row r="168">
          <cell r="R168" t="str">
            <v>L3.8</v>
          </cell>
        </row>
        <row r="169">
          <cell r="R169" t="str">
            <v>L3.8-an</v>
          </cell>
        </row>
        <row r="170">
          <cell r="R170" t="str">
            <v>L3.9</v>
          </cell>
        </row>
        <row r="171">
          <cell r="R171" t="str">
            <v>L3.9/4</v>
          </cell>
        </row>
        <row r="172">
          <cell r="R172" t="str">
            <v>L(H)3</v>
          </cell>
        </row>
        <row r="173">
          <cell r="R173" t="str">
            <v>LL(L)3</v>
          </cell>
        </row>
        <row r="174">
          <cell r="R174" t="str">
            <v>L(LL)3.0</v>
          </cell>
        </row>
        <row r="175">
          <cell r="R175" t="str">
            <v>L(LL)3.05</v>
          </cell>
        </row>
        <row r="176">
          <cell r="R176" t="str">
            <v>L(LL)3.5-3.7</v>
          </cell>
        </row>
        <row r="177">
          <cell r="R177" t="str">
            <v>LL(L)3.1</v>
          </cell>
        </row>
        <row r="178">
          <cell r="R178" t="str">
            <v>LL(L)3.2</v>
          </cell>
        </row>
        <row r="179">
          <cell r="R179" t="str">
            <v>L/LL3.4</v>
          </cell>
        </row>
        <row r="180">
          <cell r="R180" t="str">
            <v>L/LL3.10</v>
          </cell>
        </row>
        <row r="181">
          <cell r="R181" t="str">
            <v>L/LL3.5</v>
          </cell>
        </row>
        <row r="182">
          <cell r="R182" t="str">
            <v>L/LL3.6/3.7</v>
          </cell>
        </row>
        <row r="183">
          <cell r="R183" t="str">
            <v>L4</v>
          </cell>
        </row>
        <row r="184">
          <cell r="R184" t="str">
            <v>L4-an</v>
          </cell>
        </row>
        <row r="185">
          <cell r="R185" t="str">
            <v>L4-melt breccia</v>
          </cell>
        </row>
        <row r="186">
          <cell r="R186" t="str">
            <v>L4-melt rock</v>
          </cell>
        </row>
        <row r="187">
          <cell r="R187" t="str">
            <v>L/LL4</v>
          </cell>
        </row>
        <row r="188">
          <cell r="R188" t="str">
            <v>L4/5</v>
          </cell>
        </row>
        <row r="189">
          <cell r="R189" t="str">
            <v>L5</v>
          </cell>
        </row>
        <row r="190">
          <cell r="R190" t="str">
            <v>L/LL5</v>
          </cell>
        </row>
        <row r="191">
          <cell r="R191" t="str">
            <v>L/LL5/6</v>
          </cell>
        </row>
        <row r="192">
          <cell r="R192" t="str">
            <v>L5-6</v>
          </cell>
        </row>
        <row r="193">
          <cell r="R193" t="str">
            <v>L5/6</v>
          </cell>
        </row>
        <row r="194">
          <cell r="R194" t="str">
            <v>L5-melt breccia</v>
          </cell>
        </row>
        <row r="195">
          <cell r="R195" t="str">
            <v>L6</v>
          </cell>
        </row>
        <row r="196">
          <cell r="R196" t="str">
            <v>L6-melt breccia</v>
          </cell>
        </row>
        <row r="197">
          <cell r="R197" t="str">
            <v>L6-melt rock</v>
          </cell>
        </row>
        <row r="198">
          <cell r="R198" t="str">
            <v>L/LL6</v>
          </cell>
        </row>
        <row r="199">
          <cell r="R199" t="str">
            <v>L/LL6-an</v>
          </cell>
        </row>
        <row r="200">
          <cell r="R200" t="str">
            <v>L6/7</v>
          </cell>
        </row>
        <row r="201">
          <cell r="R201" t="str">
            <v>L7</v>
          </cell>
        </row>
        <row r="202">
          <cell r="R202" t="str">
            <v>L-imp melt</v>
          </cell>
        </row>
        <row r="203">
          <cell r="R203" t="str">
            <v>L-melt breccia</v>
          </cell>
        </row>
        <row r="204">
          <cell r="R204" t="str">
            <v>L-melt rock</v>
          </cell>
        </row>
        <row r="205">
          <cell r="R205" t="str">
            <v>L-metal</v>
          </cell>
        </row>
        <row r="206">
          <cell r="R206" t="str">
            <v>L/LL-melt rock</v>
          </cell>
        </row>
        <row r="207">
          <cell r="R207" t="str">
            <v>L/LL3-6</v>
          </cell>
        </row>
        <row r="208">
          <cell r="R208" t="str">
            <v>L/LL3-5</v>
          </cell>
        </row>
        <row r="209">
          <cell r="R209" t="str">
            <v>L/LL(?)3</v>
          </cell>
        </row>
        <row r="210">
          <cell r="R210" t="str">
            <v>L(?)3</v>
          </cell>
        </row>
        <row r="211">
          <cell r="R211" t="str">
            <v>L(LL)~4</v>
          </cell>
        </row>
        <row r="212">
          <cell r="R212" t="str">
            <v>L/LL~4</v>
          </cell>
        </row>
        <row r="213">
          <cell r="R213" t="str">
            <v>L/LL~5</v>
          </cell>
        </row>
        <row r="214">
          <cell r="R214" t="str">
            <v>L/LL~6</v>
          </cell>
        </row>
        <row r="215">
          <cell r="R215" t="str">
            <v>L3-5</v>
          </cell>
        </row>
        <row r="216">
          <cell r="R216" t="str">
            <v>L3-6</v>
          </cell>
        </row>
        <row r="217">
          <cell r="R217" t="str">
            <v>L3-7</v>
          </cell>
        </row>
        <row r="218">
          <cell r="R218" t="str">
            <v>L3.5-5</v>
          </cell>
        </row>
        <row r="219">
          <cell r="R219" t="str">
            <v>L3.7-6</v>
          </cell>
        </row>
        <row r="220">
          <cell r="R220" t="str">
            <v>L3.8-5</v>
          </cell>
        </row>
        <row r="221">
          <cell r="R221" t="str">
            <v>L3.8-6</v>
          </cell>
        </row>
        <row r="222">
          <cell r="R222" t="str">
            <v>L4-6</v>
          </cell>
        </row>
        <row r="223">
          <cell r="R223" t="str">
            <v>L5-7</v>
          </cell>
        </row>
        <row r="224">
          <cell r="R224" t="str">
            <v>L~3</v>
          </cell>
        </row>
        <row r="225">
          <cell r="R225" t="str">
            <v>L~4</v>
          </cell>
        </row>
        <row r="226">
          <cell r="R226" t="str">
            <v>L~4-6</v>
          </cell>
        </row>
        <row r="227">
          <cell r="R227" t="str">
            <v>L~5</v>
          </cell>
        </row>
        <row r="228">
          <cell r="R228" t="str">
            <v>L~6</v>
          </cell>
        </row>
        <row r="229">
          <cell r="R229" t="str">
            <v>LL</v>
          </cell>
        </row>
        <row r="230">
          <cell r="R230" t="str">
            <v>LL3</v>
          </cell>
        </row>
        <row r="231">
          <cell r="R231" t="str">
            <v>LL3/4</v>
          </cell>
        </row>
        <row r="232">
          <cell r="R232" t="str">
            <v>LL3.0</v>
          </cell>
        </row>
        <row r="233">
          <cell r="R233" t="str">
            <v>LL3.00</v>
          </cell>
        </row>
        <row r="234">
          <cell r="R234" t="str">
            <v>LL3.05</v>
          </cell>
        </row>
        <row r="235">
          <cell r="R235" t="str">
            <v>LL3.1</v>
          </cell>
        </row>
        <row r="236">
          <cell r="R236" t="str">
            <v>LL3.10</v>
          </cell>
        </row>
        <row r="237">
          <cell r="R237" t="str">
            <v>LL3.15</v>
          </cell>
        </row>
        <row r="238">
          <cell r="R238" t="str">
            <v>LL3.2</v>
          </cell>
        </row>
        <row r="239">
          <cell r="R239" t="str">
            <v>LL3.3</v>
          </cell>
        </row>
        <row r="240">
          <cell r="R240" t="str">
            <v>LL3.5</v>
          </cell>
        </row>
        <row r="241">
          <cell r="R241" t="str">
            <v>LL3.6</v>
          </cell>
        </row>
        <row r="242">
          <cell r="R242" t="str">
            <v>LL3.6/3.7</v>
          </cell>
        </row>
        <row r="243">
          <cell r="R243" t="str">
            <v>LL3.7</v>
          </cell>
        </row>
        <row r="244">
          <cell r="R244" t="str">
            <v>LL3.8</v>
          </cell>
        </row>
        <row r="245">
          <cell r="R245" t="str">
            <v>LL3.9</v>
          </cell>
        </row>
        <row r="246">
          <cell r="R246" t="str">
            <v>LL3.9/4</v>
          </cell>
        </row>
        <row r="247">
          <cell r="R247" t="str">
            <v>LL4</v>
          </cell>
        </row>
        <row r="248">
          <cell r="R248" t="str">
            <v>LL4/5</v>
          </cell>
        </row>
        <row r="249">
          <cell r="R249" t="str">
            <v>LL4-melt breccia</v>
          </cell>
        </row>
        <row r="250">
          <cell r="R250" t="str">
            <v>LL5</v>
          </cell>
        </row>
        <row r="251">
          <cell r="R251" t="str">
            <v>LL5/6</v>
          </cell>
        </row>
        <row r="252">
          <cell r="R252" t="str">
            <v>LL5-melt breccia</v>
          </cell>
        </row>
        <row r="253">
          <cell r="R253" t="str">
            <v>LL6</v>
          </cell>
        </row>
        <row r="254">
          <cell r="R254" t="str">
            <v>LL6-an</v>
          </cell>
        </row>
        <row r="255">
          <cell r="R255" t="str">
            <v>LL6-melt breccia</v>
          </cell>
        </row>
        <row r="256">
          <cell r="R256" t="str">
            <v>LL6/7</v>
          </cell>
        </row>
        <row r="257">
          <cell r="R257" t="str">
            <v>LL-imp melt</v>
          </cell>
        </row>
        <row r="258">
          <cell r="R258" t="str">
            <v>LL-melt breccia</v>
          </cell>
        </row>
        <row r="259">
          <cell r="R259" t="str">
            <v>LL-melt rock</v>
          </cell>
        </row>
        <row r="260">
          <cell r="R260" t="str">
            <v>LL3-5</v>
          </cell>
        </row>
        <row r="261">
          <cell r="R261" t="str">
            <v>LL3-6</v>
          </cell>
        </row>
        <row r="262">
          <cell r="R262" t="str">
            <v>LL3.7-6</v>
          </cell>
        </row>
        <row r="263">
          <cell r="R263" t="str">
            <v>LL3.8-4</v>
          </cell>
        </row>
        <row r="264">
          <cell r="R264" t="str">
            <v>LL3.8-6</v>
          </cell>
        </row>
        <row r="265">
          <cell r="R265" t="str">
            <v>LL4-6</v>
          </cell>
        </row>
        <row r="266">
          <cell r="R266" t="str">
            <v>LL4-7</v>
          </cell>
        </row>
        <row r="267">
          <cell r="R267" t="str">
            <v>LL4/6</v>
          </cell>
        </row>
        <row r="268">
          <cell r="R268" t="str">
            <v>LL6(?)</v>
          </cell>
        </row>
        <row r="269">
          <cell r="R269" t="str">
            <v>LL7(?)</v>
          </cell>
        </row>
        <row r="270">
          <cell r="R270" t="str">
            <v>LL&lt;3.5</v>
          </cell>
        </row>
        <row r="271">
          <cell r="R271" t="str">
            <v>LL~3</v>
          </cell>
        </row>
        <row r="272">
          <cell r="R272" t="str">
            <v>LL~4</v>
          </cell>
        </row>
        <row r="273">
          <cell r="R273" t="str">
            <v>LL~4/5</v>
          </cell>
        </row>
        <row r="274">
          <cell r="R274" t="str">
            <v>LL~5</v>
          </cell>
        </row>
        <row r="275">
          <cell r="R275" t="str">
            <v>LL~6</v>
          </cell>
        </row>
        <row r="276">
          <cell r="R276" t="str">
            <v>LL?</v>
          </cell>
        </row>
        <row r="278">
          <cell r="R278" t="str">
            <v>E-an</v>
          </cell>
        </row>
        <row r="279">
          <cell r="R279" t="str">
            <v>E-melt breccia</v>
          </cell>
        </row>
        <row r="280">
          <cell r="R280" t="str">
            <v>E3</v>
          </cell>
        </row>
        <row r="281">
          <cell r="R281" t="str">
            <v>E3-an</v>
          </cell>
        </row>
        <row r="282">
          <cell r="R282" t="str">
            <v>E4</v>
          </cell>
        </row>
        <row r="283">
          <cell r="R283" t="str">
            <v>E5</v>
          </cell>
        </row>
        <row r="284">
          <cell r="R284" t="str">
            <v>E5-an</v>
          </cell>
        </row>
        <row r="285">
          <cell r="R285" t="str">
            <v>E6</v>
          </cell>
        </row>
        <row r="286">
          <cell r="R286" t="str">
            <v>EH</v>
          </cell>
        </row>
        <row r="287">
          <cell r="R287" t="str">
            <v>EH3</v>
          </cell>
        </row>
        <row r="288">
          <cell r="R288" t="str">
            <v>EH3/4-an</v>
          </cell>
        </row>
        <row r="289">
          <cell r="R289" t="str">
            <v>EH4</v>
          </cell>
        </row>
        <row r="290">
          <cell r="R290" t="str">
            <v>EH5</v>
          </cell>
        </row>
        <row r="291">
          <cell r="R291" t="str">
            <v>EH6</v>
          </cell>
        </row>
        <row r="292">
          <cell r="R292" t="str">
            <v>EH6-melt breccia</v>
          </cell>
        </row>
        <row r="293">
          <cell r="R293" t="str">
            <v>EH-imp melt</v>
          </cell>
        </row>
        <row r="294">
          <cell r="R294" t="str">
            <v>EH-melt rock</v>
          </cell>
        </row>
        <row r="295">
          <cell r="R295" t="str">
            <v>EH7</v>
          </cell>
        </row>
        <row r="297">
          <cell r="R297" t="str">
            <v>EL-melt rock</v>
          </cell>
        </row>
        <row r="298">
          <cell r="R298" t="str">
            <v>EL3</v>
          </cell>
        </row>
        <row r="299">
          <cell r="R299" t="str">
            <v>EL4</v>
          </cell>
        </row>
        <row r="300">
          <cell r="R300" t="str">
            <v>EL5</v>
          </cell>
        </row>
        <row r="301">
          <cell r="R301" t="str">
            <v>EL5-melt breccia</v>
          </cell>
        </row>
        <row r="302">
          <cell r="R302" t="str">
            <v>EL6</v>
          </cell>
        </row>
        <row r="303">
          <cell r="R303" t="str">
            <v>EL6/7</v>
          </cell>
        </row>
        <row r="304">
          <cell r="R304" t="str">
            <v>EL7</v>
          </cell>
        </row>
        <row r="305">
          <cell r="R305" t="str">
            <v>K</v>
          </cell>
        </row>
        <row r="306">
          <cell r="R306" t="str">
            <v>K3</v>
          </cell>
        </row>
        <row r="307">
          <cell r="R307" t="str">
            <v>K4</v>
          </cell>
        </row>
        <row r="308">
          <cell r="R308" t="str">
            <v>R</v>
          </cell>
        </row>
        <row r="309">
          <cell r="R309" t="str">
            <v>R3</v>
          </cell>
        </row>
        <row r="310">
          <cell r="R310" t="str">
            <v>R4</v>
          </cell>
        </row>
        <row r="311">
          <cell r="R311" t="str">
            <v>R5</v>
          </cell>
        </row>
        <row r="312">
          <cell r="R312" t="str">
            <v>R6</v>
          </cell>
        </row>
        <row r="321">
          <cell r="R321" t="str">
            <v>Achondrite-prim</v>
          </cell>
        </row>
        <row r="322">
          <cell r="R322" t="str">
            <v>Acapulcoite</v>
          </cell>
        </row>
        <row r="323">
          <cell r="R323" t="str">
            <v>Acapulcoite/lodranite</v>
          </cell>
        </row>
        <row r="324">
          <cell r="R324" t="str">
            <v>Brachinite</v>
          </cell>
        </row>
        <row r="325">
          <cell r="R325" t="str">
            <v>Iron, IAB complex</v>
          </cell>
        </row>
        <row r="326">
          <cell r="R326" t="str">
            <v>Iron, IAB-MG</v>
          </cell>
        </row>
        <row r="327">
          <cell r="R327" t="str">
            <v>Iron, IAB-sLL</v>
          </cell>
        </row>
        <row r="328">
          <cell r="R328" t="str">
            <v>Iron, IAB-sLM</v>
          </cell>
        </row>
        <row r="329">
          <cell r="R329" t="str">
            <v>Iron, IAB-sLM-an</v>
          </cell>
        </row>
        <row r="330">
          <cell r="R330" t="str">
            <v>Iron, IAB-sLH</v>
          </cell>
        </row>
        <row r="331">
          <cell r="R331" t="str">
            <v>Iron, IAB-sHL</v>
          </cell>
        </row>
        <row r="332">
          <cell r="R332" t="str">
            <v>Iron, IAB-sHL-an</v>
          </cell>
        </row>
        <row r="333">
          <cell r="R333" t="str">
            <v>Iron, IAB-sHH</v>
          </cell>
        </row>
        <row r="334">
          <cell r="R334" t="str">
            <v>Iron, IAB-ung</v>
          </cell>
        </row>
        <row r="335">
          <cell r="R335" t="str">
            <v>Iron, IAB-an</v>
          </cell>
        </row>
        <row r="337">
          <cell r="R337" t="str">
            <v>Lodranite-an</v>
          </cell>
        </row>
        <row r="338">
          <cell r="R338" t="str">
            <v>Ureilite</v>
          </cell>
        </row>
        <row r="339">
          <cell r="R339" t="str">
            <v>Ureilite-an</v>
          </cell>
        </row>
        <row r="340">
          <cell r="R340" t="str">
            <v>Ureilite-pmict</v>
          </cell>
        </row>
        <row r="341">
          <cell r="R341" t="str">
            <v>Winonaite</v>
          </cell>
        </row>
        <row r="342">
          <cell r="R342" t="str">
            <v>Angrite</v>
          </cell>
        </row>
        <row r="343">
          <cell r="R343" t="str">
            <v>Aubrite</v>
          </cell>
        </row>
        <row r="344">
          <cell r="R344" t="str">
            <v>Enst achon-ung</v>
          </cell>
        </row>
        <row r="346">
          <cell r="R346" t="str">
            <v>Howardite</v>
          </cell>
        </row>
        <row r="347">
          <cell r="R347" t="str">
            <v>Howardite-an</v>
          </cell>
        </row>
        <row r="348">
          <cell r="R348" t="str">
            <v>Eucrite</v>
          </cell>
        </row>
        <row r="349">
          <cell r="R349" t="str">
            <v>Eucrite-an</v>
          </cell>
        </row>
        <row r="350">
          <cell r="R350" t="str">
            <v>Eucrite-br</v>
          </cell>
        </row>
        <row r="351">
          <cell r="R351" t="str">
            <v>Eucrite-cm</v>
          </cell>
        </row>
        <row r="352">
          <cell r="R352" t="str">
            <v>Eucrite-melt breccia</v>
          </cell>
        </row>
        <row r="353">
          <cell r="R353" t="str">
            <v>Eucrite-Mg rich</v>
          </cell>
        </row>
        <row r="354">
          <cell r="R354" t="str">
            <v>Eucrite-mmict</v>
          </cell>
        </row>
        <row r="355">
          <cell r="R355" t="str">
            <v>Eucrite-pmict</v>
          </cell>
        </row>
        <row r="356">
          <cell r="R356" t="str">
            <v>Eucrite-unbr</v>
          </cell>
        </row>
        <row r="357">
          <cell r="R357" t="str">
            <v>Diogenite</v>
          </cell>
        </row>
        <row r="358">
          <cell r="R358" t="str">
            <v>Diogenite-pm</v>
          </cell>
        </row>
        <row r="359">
          <cell r="R359" t="str">
            <v>Diogenite-an</v>
          </cell>
        </row>
        <row r="364">
          <cell r="R364" t="str">
            <v>Diogenite-olivine</v>
          </cell>
        </row>
        <row r="365">
          <cell r="R365" t="str">
            <v>Pallasite</v>
          </cell>
        </row>
        <row r="366">
          <cell r="R366" t="str">
            <v>Pallasite, PMG</v>
          </cell>
        </row>
        <row r="367">
          <cell r="R367" t="str">
            <v>Pallasite, PMG-an</v>
          </cell>
        </row>
        <row r="368">
          <cell r="R368" t="str">
            <v>Pallasite, PES</v>
          </cell>
        </row>
        <row r="370">
          <cell r="R370" t="str">
            <v>Mesosiderite</v>
          </cell>
        </row>
        <row r="371">
          <cell r="R371" t="str">
            <v>Mesosiderite-A</v>
          </cell>
        </row>
        <row r="372">
          <cell r="R372" t="str">
            <v>Mesosiderite-A1</v>
          </cell>
        </row>
        <row r="373">
          <cell r="R373" t="str">
            <v>Mesosiderite-A2</v>
          </cell>
        </row>
        <row r="374">
          <cell r="R374" t="str">
            <v>Mesosiderite-A3</v>
          </cell>
        </row>
        <row r="375">
          <cell r="R375" t="str">
            <v>Mesosiderite-A4</v>
          </cell>
        </row>
        <row r="376">
          <cell r="R376" t="str">
            <v>Mesosiderite-an</v>
          </cell>
        </row>
        <row r="377">
          <cell r="R377" t="str">
            <v>Mesosiderite-B</v>
          </cell>
        </row>
        <row r="378">
          <cell r="R378" t="str">
            <v>Mesosiderite-B1</v>
          </cell>
        </row>
        <row r="379">
          <cell r="R379" t="str">
            <v>Mesosiderite-B2</v>
          </cell>
        </row>
        <row r="380">
          <cell r="R380" t="str">
            <v>Mesosiderite-B3</v>
          </cell>
        </row>
        <row r="381">
          <cell r="R381" t="str">
            <v>Mesosiderite-B4</v>
          </cell>
        </row>
        <row r="382">
          <cell r="R382" t="str">
            <v>Mesosiderite-C</v>
          </cell>
        </row>
        <row r="383">
          <cell r="R383" t="str">
            <v>Mesosiderite-C2</v>
          </cell>
        </row>
        <row r="385">
          <cell r="R385" t="str">
            <v>Iron, IC</v>
          </cell>
        </row>
        <row r="386">
          <cell r="R386" t="str">
            <v>Iron, IC-an</v>
          </cell>
        </row>
        <row r="387">
          <cell r="R387" t="str">
            <v>Iron, IIAB</v>
          </cell>
        </row>
        <row r="388">
          <cell r="R388" t="str">
            <v>Iron, IIAB-an</v>
          </cell>
        </row>
        <row r="389">
          <cell r="R389" t="str">
            <v>Iron, IIC</v>
          </cell>
        </row>
        <row r="390">
          <cell r="R390" t="str">
            <v>Iron, IID</v>
          </cell>
        </row>
        <row r="391">
          <cell r="R391" t="str">
            <v>Iron, IID-an</v>
          </cell>
        </row>
        <row r="392">
          <cell r="R392" t="str">
            <v>Iron, IIE</v>
          </cell>
        </row>
        <row r="393">
          <cell r="R393" t="str">
            <v>Iron, IIE-an</v>
          </cell>
        </row>
        <row r="394">
          <cell r="R394" t="str">
            <v>Iron, IIF</v>
          </cell>
        </row>
        <row r="395">
          <cell r="R395" t="str">
            <v>Iron, IIIAB</v>
          </cell>
        </row>
        <row r="396">
          <cell r="R396" t="str">
            <v>Iron, IIIAB-an</v>
          </cell>
        </row>
        <row r="397">
          <cell r="R397" t="str">
            <v>Iron, IIIE</v>
          </cell>
        </row>
        <row r="398">
          <cell r="R398" t="str">
            <v>Iron, IIIE-an</v>
          </cell>
        </row>
        <row r="399">
          <cell r="R399" t="str">
            <v>Iron, IIIF</v>
          </cell>
        </row>
        <row r="400">
          <cell r="R400" t="str">
            <v>Iron, IVA</v>
          </cell>
        </row>
        <row r="401">
          <cell r="R401" t="str">
            <v>Iron, IVA-an</v>
          </cell>
        </row>
        <row r="402">
          <cell r="R402" t="str">
            <v>Iron, IVB</v>
          </cell>
        </row>
        <row r="403">
          <cell r="R403" t="str">
            <v>Martian</v>
          </cell>
        </row>
        <row r="404">
          <cell r="R404" t="str">
            <v>Martian (shergottite)</v>
          </cell>
        </row>
        <row r="408">
          <cell r="R408" t="str">
            <v>Martian (nakhlite)</v>
          </cell>
        </row>
        <row r="409">
          <cell r="R409" t="str">
            <v>Martian (chassignite)</v>
          </cell>
        </row>
        <row r="410">
          <cell r="R410" t="str">
            <v>Lunar (anorth)</v>
          </cell>
        </row>
        <row r="411">
          <cell r="R411" t="str">
            <v>Lunar (bas. breccia)</v>
          </cell>
        </row>
        <row r="412">
          <cell r="R412" t="str">
            <v>Lunar (bas/anor)</v>
          </cell>
        </row>
        <row r="413">
          <cell r="R413" t="str">
            <v>Lunar (bas/gab brec)</v>
          </cell>
        </row>
        <row r="414">
          <cell r="R414" t="str">
            <v>Lunar (feldsp. breccia)</v>
          </cell>
        </row>
        <row r="415">
          <cell r="R415" t="str">
            <v>Lunar (basalt)</v>
          </cell>
        </row>
        <row r="416">
          <cell r="R416" t="str">
            <v>Lunar (gabbro)</v>
          </cell>
        </row>
        <row r="417">
          <cell r="R417" t="str">
            <v>Lunar (norite)</v>
          </cell>
        </row>
        <row r="418">
          <cell r="R418" t="str">
            <v>Lunar (olivine gabbro)</v>
          </cell>
        </row>
        <row r="419">
          <cell r="R419" t="str">
            <v>Lunar (troct. anorth.)</v>
          </cell>
        </row>
        <row r="420">
          <cell r="R420" t="str">
            <v>Iron</v>
          </cell>
        </row>
        <row r="426">
          <cell r="R426" t="str">
            <v>Lunar</v>
          </cell>
        </row>
        <row r="427">
          <cell r="R427" t="str">
            <v>CM1-2</v>
          </cell>
        </row>
        <row r="428">
          <cell r="R428" t="str">
            <v>H/L3</v>
          </cell>
        </row>
        <row r="429">
          <cell r="R429" t="str">
            <v>H3-4</v>
          </cell>
        </row>
        <row r="430">
          <cell r="R430" t="str">
            <v>H/L4-5</v>
          </cell>
        </row>
        <row r="431">
          <cell r="R431" t="str">
            <v>H4-5</v>
          </cell>
        </row>
        <row r="432">
          <cell r="R432" t="str">
            <v>H/L6</v>
          </cell>
        </row>
        <row r="433">
          <cell r="R433" t="str">
            <v>L3.4</v>
          </cell>
        </row>
        <row r="434">
          <cell r="R434" t="str">
            <v>L3/4</v>
          </cell>
        </row>
        <row r="435">
          <cell r="R435" t="str">
            <v>L(LL)3</v>
          </cell>
        </row>
        <row r="436">
          <cell r="R436" t="str">
            <v>L/LL3</v>
          </cell>
        </row>
        <row r="437">
          <cell r="R437" t="str">
            <v>L/LL3.10</v>
          </cell>
        </row>
        <row r="438">
          <cell r="R438" t="str">
            <v>L/LL3.2</v>
          </cell>
        </row>
        <row r="439">
          <cell r="R439" t="str">
            <v>L4-5</v>
          </cell>
        </row>
        <row r="440">
          <cell r="R440" t="str">
            <v>L(LL)5</v>
          </cell>
        </row>
        <row r="441">
          <cell r="R441" t="str">
            <v>L/LL5-6</v>
          </cell>
        </row>
        <row r="442">
          <cell r="R442" t="str">
            <v>L(LL)6</v>
          </cell>
        </row>
        <row r="443">
          <cell r="R443" t="str">
            <v>LL3-4</v>
          </cell>
        </row>
        <row r="444">
          <cell r="R444" t="str">
            <v>LL3.4</v>
          </cell>
        </row>
        <row r="445">
          <cell r="R445" t="str">
            <v>LL4-5</v>
          </cell>
        </row>
        <row r="446">
          <cell r="R446" t="str">
            <v>LL5-6</v>
          </cell>
        </row>
        <row r="448">
          <cell r="R448" t="str">
            <v>Martian (OPX)</v>
          </cell>
        </row>
        <row r="449">
          <cell r="R449" t="str">
            <v>Martian (basaltic breccia)</v>
          </cell>
        </row>
        <row r="450">
          <cell r="R450" t="str">
            <v>H3.5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53"/>
  <sheetViews>
    <sheetView tabSelected="1" workbookViewId="0">
      <pane ySplit="1" topLeftCell="A222" activePane="bottomLeft" state="frozen"/>
      <selection activeCell="E1" sqref="E1"/>
      <selection pane="bottomLeft" activeCell="I13" sqref="I13"/>
    </sheetView>
  </sheetViews>
  <sheetFormatPr defaultRowHeight="15" x14ac:dyDescent="0.25"/>
  <cols>
    <col min="2" max="2" width="35.42578125" customWidth="1"/>
    <col min="3" max="3" width="8.5703125" style="1" bestFit="1" customWidth="1"/>
    <col min="4" max="4" width="10.7109375" bestFit="1" customWidth="1"/>
    <col min="5" max="5" width="38.42578125" bestFit="1" customWidth="1"/>
    <col min="8" max="8" width="38.140625" customWidth="1"/>
    <col min="9" max="9" width="15.140625" style="1" customWidth="1"/>
    <col min="10" max="10" width="15.140625" customWidth="1"/>
    <col min="11" max="11" width="12.5703125" bestFit="1" customWidth="1"/>
    <col min="12" max="12" width="12.5703125" customWidth="1"/>
    <col min="15" max="15" width="23.5703125" bestFit="1" customWidth="1"/>
  </cols>
  <sheetData>
    <row r="1" spans="1:16" x14ac:dyDescent="0.25">
      <c r="A1" s="2" t="s">
        <v>1210</v>
      </c>
      <c r="B1" s="2" t="s">
        <v>3</v>
      </c>
      <c r="C1" s="3" t="s">
        <v>0</v>
      </c>
      <c r="D1" s="2" t="s">
        <v>1</v>
      </c>
      <c r="E1" s="2" t="s">
        <v>2</v>
      </c>
      <c r="F1" s="2" t="s">
        <v>4</v>
      </c>
      <c r="G1" s="2" t="s">
        <v>5</v>
      </c>
      <c r="H1" s="2" t="s">
        <v>6</v>
      </c>
      <c r="I1" s="3" t="s">
        <v>7</v>
      </c>
      <c r="J1" s="3" t="s">
        <v>1215</v>
      </c>
      <c r="K1" s="2" t="s">
        <v>8</v>
      </c>
      <c r="L1" s="2" t="s">
        <v>1216</v>
      </c>
      <c r="M1" s="2" t="s">
        <v>9</v>
      </c>
      <c r="N1" s="2" t="s">
        <v>1214</v>
      </c>
      <c r="O1" s="2" t="s">
        <v>10</v>
      </c>
      <c r="P1" s="2" t="s">
        <v>1213</v>
      </c>
    </row>
    <row r="2" spans="1:16" x14ac:dyDescent="0.25">
      <c r="A2" s="2">
        <v>122</v>
      </c>
      <c r="B2" s="2" t="s">
        <v>594</v>
      </c>
      <c r="C2" s="3">
        <v>11263</v>
      </c>
      <c r="D2" s="2" t="s">
        <v>592</v>
      </c>
      <c r="E2" s="2" t="s">
        <v>593</v>
      </c>
      <c r="F2" s="2">
        <v>7</v>
      </c>
      <c r="G2" s="2" t="s">
        <v>14</v>
      </c>
      <c r="H2" s="2" t="s">
        <v>595</v>
      </c>
      <c r="I2" s="3">
        <v>49847</v>
      </c>
      <c r="J2" s="2" t="s">
        <v>1080</v>
      </c>
      <c r="K2" s="2">
        <v>0</v>
      </c>
      <c r="L2" s="2" t="s">
        <v>1211</v>
      </c>
      <c r="M2" s="2">
        <v>1</v>
      </c>
      <c r="N2" s="2"/>
      <c r="O2" s="2" t="s">
        <v>596</v>
      </c>
      <c r="P2" t="str">
        <f>VLOOKUP(O2,[1]meteoritical_code_exists!$R$2:$R$450,1,FALSE)</f>
        <v>Lodranite</v>
      </c>
    </row>
    <row r="3" spans="1:16" x14ac:dyDescent="0.25">
      <c r="A3" s="2">
        <v>246</v>
      </c>
      <c r="B3" s="2" t="s">
        <v>1186</v>
      </c>
      <c r="C3" s="3">
        <v>48145</v>
      </c>
      <c r="D3" s="2" t="s">
        <v>1184</v>
      </c>
      <c r="E3" s="2" t="s">
        <v>1185</v>
      </c>
      <c r="F3" s="2">
        <v>7</v>
      </c>
      <c r="G3" s="2" t="s">
        <v>14</v>
      </c>
      <c r="H3" s="2" t="s">
        <v>1187</v>
      </c>
      <c r="I3" s="2">
        <v>49507</v>
      </c>
      <c r="J3" s="2" t="s">
        <v>195</v>
      </c>
      <c r="K3" s="3">
        <v>48144</v>
      </c>
      <c r="L3" s="2" t="s">
        <v>1211</v>
      </c>
      <c r="M3" s="2">
        <v>0</v>
      </c>
      <c r="N3" s="2"/>
      <c r="O3" s="2"/>
    </row>
    <row r="4" spans="1:16" x14ac:dyDescent="0.25">
      <c r="A4" s="2"/>
      <c r="B4" t="s">
        <v>1217</v>
      </c>
      <c r="C4">
        <v>49089</v>
      </c>
      <c r="D4" t="s">
        <v>1218</v>
      </c>
      <c r="E4" t="s">
        <v>1219</v>
      </c>
      <c r="F4">
        <v>7</v>
      </c>
      <c r="G4" t="s">
        <v>14</v>
      </c>
      <c r="H4" t="s">
        <v>1220</v>
      </c>
      <c r="I4">
        <v>49077</v>
      </c>
      <c r="J4" s="2" t="s">
        <v>1221</v>
      </c>
      <c r="K4" s="2">
        <v>0</v>
      </c>
      <c r="L4" s="2"/>
      <c r="M4" s="2"/>
      <c r="N4" s="2"/>
      <c r="O4" s="2"/>
    </row>
    <row r="5" spans="1:16" x14ac:dyDescent="0.25">
      <c r="A5" s="2">
        <v>87</v>
      </c>
      <c r="B5" s="2" t="s">
        <v>427</v>
      </c>
      <c r="C5" s="3">
        <v>49091</v>
      </c>
      <c r="D5" s="2" t="s">
        <v>425</v>
      </c>
      <c r="E5" s="2" t="s">
        <v>426</v>
      </c>
      <c r="F5" s="2">
        <v>7</v>
      </c>
      <c r="G5" s="2" t="s">
        <v>14</v>
      </c>
      <c r="H5" s="2" t="s">
        <v>428</v>
      </c>
      <c r="I5" s="2">
        <v>49509</v>
      </c>
      <c r="J5" s="2" t="s">
        <v>947</v>
      </c>
      <c r="K5" s="3">
        <v>49089</v>
      </c>
      <c r="L5" s="2" t="s">
        <v>1211</v>
      </c>
      <c r="M5" s="2">
        <v>1</v>
      </c>
      <c r="N5" s="2"/>
      <c r="O5" s="2"/>
    </row>
    <row r="6" spans="1:16" x14ac:dyDescent="0.25">
      <c r="A6" s="2">
        <v>207</v>
      </c>
      <c r="B6" s="2" t="s">
        <v>1002</v>
      </c>
      <c r="C6" s="3">
        <v>49093</v>
      </c>
      <c r="D6" s="2" t="s">
        <v>1000</v>
      </c>
      <c r="E6" s="2" t="s">
        <v>1001</v>
      </c>
      <c r="F6" s="2">
        <v>7</v>
      </c>
      <c r="G6" s="2" t="s">
        <v>14</v>
      </c>
      <c r="H6" s="2" t="s">
        <v>1003</v>
      </c>
      <c r="I6" s="2">
        <v>49938</v>
      </c>
      <c r="J6" s="2" t="s">
        <v>895</v>
      </c>
      <c r="K6" s="3">
        <v>49092</v>
      </c>
      <c r="L6" s="2" t="s">
        <v>1211</v>
      </c>
      <c r="M6" s="2">
        <v>0</v>
      </c>
      <c r="N6" s="2"/>
      <c r="O6" s="2"/>
    </row>
    <row r="7" spans="1:16" x14ac:dyDescent="0.25">
      <c r="A7" s="2"/>
      <c r="B7" s="2" t="s">
        <v>1212</v>
      </c>
      <c r="C7" s="3">
        <v>49504</v>
      </c>
      <c r="D7" s="5" t="s">
        <v>1207</v>
      </c>
      <c r="E7" s="5" t="s">
        <v>1208</v>
      </c>
      <c r="F7" s="2"/>
      <c r="G7" s="2"/>
      <c r="H7" s="5" t="s">
        <v>1209</v>
      </c>
      <c r="I7" s="3"/>
      <c r="J7" s="2"/>
      <c r="K7" s="2"/>
      <c r="L7" s="2"/>
      <c r="M7" s="2"/>
      <c r="N7" s="2"/>
      <c r="O7" s="2"/>
    </row>
    <row r="8" spans="1:16" x14ac:dyDescent="0.25">
      <c r="A8" s="2">
        <v>32</v>
      </c>
      <c r="B8" s="2" t="s">
        <v>167</v>
      </c>
      <c r="C8" s="3">
        <v>49505</v>
      </c>
      <c r="D8" s="2" t="s">
        <v>165</v>
      </c>
      <c r="E8" s="2" t="s">
        <v>166</v>
      </c>
      <c r="F8" s="2">
        <v>7</v>
      </c>
      <c r="G8" s="2" t="s">
        <v>14</v>
      </c>
      <c r="H8" s="2" t="s">
        <v>168</v>
      </c>
      <c r="I8" s="3">
        <v>49504</v>
      </c>
      <c r="J8" s="2" t="s">
        <v>1207</v>
      </c>
      <c r="K8" s="2">
        <v>0</v>
      </c>
      <c r="L8" s="2" t="s">
        <v>1211</v>
      </c>
      <c r="M8" s="2">
        <v>1</v>
      </c>
      <c r="N8" s="2"/>
      <c r="O8" s="2"/>
    </row>
    <row r="9" spans="1:16" x14ac:dyDescent="0.25">
      <c r="A9" s="2">
        <v>135</v>
      </c>
      <c r="B9" s="2" t="s">
        <v>655</v>
      </c>
      <c r="C9" s="3">
        <v>49506</v>
      </c>
      <c r="D9" s="2" t="s">
        <v>653</v>
      </c>
      <c r="E9" s="2" t="s">
        <v>654</v>
      </c>
      <c r="F9" s="2">
        <v>7</v>
      </c>
      <c r="G9" s="2" t="s">
        <v>14</v>
      </c>
      <c r="H9" s="2" t="s">
        <v>656</v>
      </c>
      <c r="I9" s="3">
        <v>49505</v>
      </c>
      <c r="J9" s="2" t="s">
        <v>165</v>
      </c>
      <c r="K9" s="2">
        <v>0</v>
      </c>
      <c r="L9" s="2" t="s">
        <v>1211</v>
      </c>
      <c r="M9" s="2">
        <v>1</v>
      </c>
      <c r="N9" s="2"/>
      <c r="O9" s="2"/>
    </row>
    <row r="10" spans="1:16" x14ac:dyDescent="0.25">
      <c r="A10" s="2">
        <v>39</v>
      </c>
      <c r="B10" s="2" t="s">
        <v>197</v>
      </c>
      <c r="C10" s="3">
        <v>49507</v>
      </c>
      <c r="D10" s="2" t="s">
        <v>195</v>
      </c>
      <c r="E10" s="2" t="s">
        <v>196</v>
      </c>
      <c r="F10" s="2">
        <v>7</v>
      </c>
      <c r="G10" s="2" t="s">
        <v>14</v>
      </c>
      <c r="H10" s="2" t="s">
        <v>198</v>
      </c>
      <c r="I10" s="3">
        <v>49505</v>
      </c>
      <c r="J10" s="2" t="s">
        <v>165</v>
      </c>
      <c r="K10" s="2">
        <v>0</v>
      </c>
      <c r="L10" s="2" t="s">
        <v>1211</v>
      </c>
      <c r="M10" s="2">
        <v>1</v>
      </c>
      <c r="N10" s="2"/>
      <c r="O10" s="2"/>
    </row>
    <row r="11" spans="1:16" x14ac:dyDescent="0.25">
      <c r="A11" s="2">
        <v>219</v>
      </c>
      <c r="B11" s="2" t="s">
        <v>1059</v>
      </c>
      <c r="C11" s="3">
        <v>49508</v>
      </c>
      <c r="D11" s="2" t="s">
        <v>1057</v>
      </c>
      <c r="E11" s="2" t="s">
        <v>1058</v>
      </c>
      <c r="F11" s="2">
        <v>7</v>
      </c>
      <c r="G11" s="2" t="s">
        <v>14</v>
      </c>
      <c r="H11" s="2" t="s">
        <v>1060</v>
      </c>
      <c r="I11" s="3">
        <v>49504</v>
      </c>
      <c r="J11" s="2" t="s">
        <v>1207</v>
      </c>
      <c r="K11" s="2">
        <v>0</v>
      </c>
      <c r="L11" s="2" t="s">
        <v>1211</v>
      </c>
      <c r="M11" s="2">
        <v>1</v>
      </c>
      <c r="N11" s="2"/>
      <c r="O11" s="2"/>
    </row>
    <row r="12" spans="1:16" x14ac:dyDescent="0.25">
      <c r="A12" s="2">
        <v>196</v>
      </c>
      <c r="B12" s="2" t="s">
        <v>949</v>
      </c>
      <c r="C12" s="3">
        <v>49509</v>
      </c>
      <c r="D12" s="2" t="s">
        <v>947</v>
      </c>
      <c r="E12" s="2" t="s">
        <v>948</v>
      </c>
      <c r="F12" s="2">
        <v>7</v>
      </c>
      <c r="G12" s="2" t="s">
        <v>14</v>
      </c>
      <c r="H12" s="2" t="s">
        <v>950</v>
      </c>
      <c r="I12" s="3">
        <v>49508</v>
      </c>
      <c r="J12" s="2" t="s">
        <v>1057</v>
      </c>
      <c r="K12" s="2">
        <v>51453</v>
      </c>
      <c r="L12" s="2" t="s">
        <v>548</v>
      </c>
      <c r="M12" s="2">
        <v>1</v>
      </c>
      <c r="N12" s="2"/>
      <c r="O12" s="2"/>
    </row>
    <row r="13" spans="1:16" x14ac:dyDescent="0.25">
      <c r="A13" s="2">
        <v>43</v>
      </c>
      <c r="B13" s="2" t="s">
        <v>215</v>
      </c>
      <c r="C13" s="3">
        <v>49510</v>
      </c>
      <c r="D13" s="2" t="s">
        <v>213</v>
      </c>
      <c r="E13" s="2" t="s">
        <v>214</v>
      </c>
      <c r="F13" s="2">
        <v>7</v>
      </c>
      <c r="G13" s="2" t="s">
        <v>14</v>
      </c>
      <c r="H13" s="2" t="s">
        <v>216</v>
      </c>
      <c r="I13" s="3">
        <v>49509</v>
      </c>
      <c r="J13" s="2" t="s">
        <v>947</v>
      </c>
      <c r="K13" s="2">
        <v>0</v>
      </c>
      <c r="L13" s="2" t="s">
        <v>1211</v>
      </c>
      <c r="M13" s="2">
        <v>1</v>
      </c>
      <c r="N13" s="2"/>
      <c r="O13" s="2"/>
    </row>
    <row r="14" spans="1:16" x14ac:dyDescent="0.25">
      <c r="A14" s="2">
        <v>83</v>
      </c>
      <c r="B14" s="2" t="s">
        <v>409</v>
      </c>
      <c r="C14" s="3">
        <v>49511</v>
      </c>
      <c r="D14" s="2" t="s">
        <v>407</v>
      </c>
      <c r="E14" s="2" t="s">
        <v>408</v>
      </c>
      <c r="F14" s="2">
        <v>7</v>
      </c>
      <c r="G14" s="2" t="s">
        <v>14</v>
      </c>
      <c r="H14" s="2" t="s">
        <v>410</v>
      </c>
      <c r="I14" s="3">
        <v>49508</v>
      </c>
      <c r="J14" s="2" t="s">
        <v>1057</v>
      </c>
      <c r="K14" s="2">
        <v>0</v>
      </c>
      <c r="L14" s="2" t="s">
        <v>1211</v>
      </c>
      <c r="M14" s="2">
        <v>1</v>
      </c>
      <c r="N14" s="2"/>
      <c r="O14" s="2"/>
    </row>
    <row r="15" spans="1:16" x14ac:dyDescent="0.25">
      <c r="A15" s="2">
        <v>7</v>
      </c>
      <c r="B15" s="2" t="s">
        <v>48</v>
      </c>
      <c r="C15" s="3">
        <v>49512</v>
      </c>
      <c r="D15" s="2" t="s">
        <v>46</v>
      </c>
      <c r="E15" s="2" t="s">
        <v>47</v>
      </c>
      <c r="F15" s="2">
        <v>7</v>
      </c>
      <c r="G15" s="2" t="s">
        <v>14</v>
      </c>
      <c r="H15" s="2" t="s">
        <v>49</v>
      </c>
      <c r="I15" s="3">
        <v>49511</v>
      </c>
      <c r="J15" s="2" t="s">
        <v>407</v>
      </c>
      <c r="K15" s="2">
        <v>0</v>
      </c>
      <c r="L15" s="2" t="s">
        <v>1211</v>
      </c>
      <c r="M15" s="2">
        <v>1</v>
      </c>
      <c r="N15" s="2"/>
      <c r="O15" s="2"/>
    </row>
    <row r="16" spans="1:16" x14ac:dyDescent="0.25">
      <c r="A16" s="2">
        <v>57</v>
      </c>
      <c r="B16" s="2" t="s">
        <v>282</v>
      </c>
      <c r="C16" s="3">
        <v>49513</v>
      </c>
      <c r="D16" s="2" t="s">
        <v>280</v>
      </c>
      <c r="E16" s="2" t="s">
        <v>281</v>
      </c>
      <c r="F16" s="2">
        <v>7</v>
      </c>
      <c r="G16" s="2" t="s">
        <v>14</v>
      </c>
      <c r="H16" s="2" t="s">
        <v>283</v>
      </c>
      <c r="I16" s="3">
        <v>49511</v>
      </c>
      <c r="J16" s="2" t="s">
        <v>407</v>
      </c>
      <c r="K16" s="2">
        <v>0</v>
      </c>
      <c r="L16" s="2" t="s">
        <v>1211</v>
      </c>
      <c r="M16" s="2">
        <v>1</v>
      </c>
      <c r="N16" s="2"/>
      <c r="O16" s="2"/>
    </row>
    <row r="17" spans="1:16" x14ac:dyDescent="0.25">
      <c r="A17" s="2">
        <v>33</v>
      </c>
      <c r="B17" s="2" t="s">
        <v>171</v>
      </c>
      <c r="C17" s="3">
        <v>49514</v>
      </c>
      <c r="D17" s="2" t="s">
        <v>169</v>
      </c>
      <c r="E17" s="2" t="s">
        <v>170</v>
      </c>
      <c r="F17" s="2">
        <v>7</v>
      </c>
      <c r="G17" s="2" t="s">
        <v>14</v>
      </c>
      <c r="H17" s="2" t="s">
        <v>1200</v>
      </c>
      <c r="I17" s="3">
        <v>49504</v>
      </c>
      <c r="J17" s="2" t="s">
        <v>1207</v>
      </c>
      <c r="K17" s="2">
        <v>0</v>
      </c>
      <c r="L17" s="2" t="s">
        <v>1211</v>
      </c>
      <c r="M17" s="2">
        <v>1</v>
      </c>
      <c r="N17" s="2"/>
      <c r="O17" s="2"/>
    </row>
    <row r="18" spans="1:16" x14ac:dyDescent="0.25">
      <c r="A18" s="2">
        <v>192</v>
      </c>
      <c r="B18" s="2" t="s">
        <v>930</v>
      </c>
      <c r="C18" s="3">
        <v>49515</v>
      </c>
      <c r="D18" s="2" t="s">
        <v>928</v>
      </c>
      <c r="E18" s="2" t="s">
        <v>929</v>
      </c>
      <c r="F18" s="2">
        <v>7</v>
      </c>
      <c r="G18" s="2" t="s">
        <v>14</v>
      </c>
      <c r="H18" s="2"/>
      <c r="I18" s="3">
        <v>49514</v>
      </c>
      <c r="J18" s="2" t="s">
        <v>169</v>
      </c>
      <c r="K18" s="2">
        <v>0</v>
      </c>
      <c r="L18" s="2" t="s">
        <v>1211</v>
      </c>
      <c r="M18" s="2">
        <v>1</v>
      </c>
      <c r="N18" s="2"/>
      <c r="O18" s="2" t="s">
        <v>931</v>
      </c>
      <c r="P18" t="str">
        <f>VLOOKUP(O18,[1]meteoritical_code_exists!$R$2:$R$450,1,FALSE)</f>
        <v>Chondrite-uncl</v>
      </c>
    </row>
    <row r="19" spans="1:16" x14ac:dyDescent="0.25">
      <c r="A19" s="2">
        <v>242</v>
      </c>
      <c r="B19" s="2" t="s">
        <v>1168</v>
      </c>
      <c r="C19" s="3">
        <v>49517</v>
      </c>
      <c r="D19" s="2" t="s">
        <v>1166</v>
      </c>
      <c r="E19" s="2" t="s">
        <v>1167</v>
      </c>
      <c r="F19" s="2">
        <v>7</v>
      </c>
      <c r="G19" s="2" t="s">
        <v>14</v>
      </c>
      <c r="H19" s="2" t="s">
        <v>1169</v>
      </c>
      <c r="I19" s="3">
        <v>49515</v>
      </c>
      <c r="J19" s="2" t="s">
        <v>928</v>
      </c>
      <c r="K19" s="2">
        <v>0</v>
      </c>
      <c r="L19" s="2" t="s">
        <v>1211</v>
      </c>
      <c r="M19" s="2">
        <v>0</v>
      </c>
      <c r="N19" s="2"/>
      <c r="O19" s="2" t="s">
        <v>1170</v>
      </c>
      <c r="P19" t="str">
        <f>VLOOKUP(O19,[1]meteoritical_code_exists!$R$2:$R$450,1,FALSE)</f>
        <v>Chondrite-fusion crust</v>
      </c>
    </row>
    <row r="20" spans="1:16" x14ac:dyDescent="0.25">
      <c r="A20" s="2">
        <v>36</v>
      </c>
      <c r="B20" s="2" t="s">
        <v>183</v>
      </c>
      <c r="C20" s="3">
        <v>49518</v>
      </c>
      <c r="D20" s="2" t="s">
        <v>181</v>
      </c>
      <c r="E20" s="2" t="s">
        <v>182</v>
      </c>
      <c r="F20" s="2">
        <v>7</v>
      </c>
      <c r="G20" s="2" t="s">
        <v>14</v>
      </c>
      <c r="H20" s="2" t="s">
        <v>184</v>
      </c>
      <c r="I20" s="3">
        <v>49515</v>
      </c>
      <c r="J20" s="2" t="s">
        <v>928</v>
      </c>
      <c r="K20" s="2">
        <v>0</v>
      </c>
      <c r="L20" s="2" t="s">
        <v>1211</v>
      </c>
      <c r="M20" s="2">
        <v>0</v>
      </c>
      <c r="N20" s="2"/>
      <c r="O20" s="2" t="s">
        <v>185</v>
      </c>
      <c r="P20" t="str">
        <f>VLOOKUP(O20,[1]meteoritical_code_exists!$R$2:$R$450,1,FALSE)</f>
        <v>Chondrite-ung</v>
      </c>
    </row>
    <row r="21" spans="1:16" x14ac:dyDescent="0.25">
      <c r="A21" s="2">
        <v>230</v>
      </c>
      <c r="B21" s="2" t="s">
        <v>1112</v>
      </c>
      <c r="C21" s="3">
        <v>49519</v>
      </c>
      <c r="D21" s="2" t="s">
        <v>1110</v>
      </c>
      <c r="E21" s="2" t="s">
        <v>1111</v>
      </c>
      <c r="F21" s="2">
        <v>7</v>
      </c>
      <c r="G21" s="2" t="s">
        <v>14</v>
      </c>
      <c r="H21" s="2" t="s">
        <v>1201</v>
      </c>
      <c r="I21" s="3">
        <v>49515</v>
      </c>
      <c r="J21" s="2" t="s">
        <v>928</v>
      </c>
      <c r="K21" s="2">
        <v>0</v>
      </c>
      <c r="L21" s="2" t="s">
        <v>1211</v>
      </c>
      <c r="M21" s="2">
        <v>1</v>
      </c>
      <c r="N21" s="2"/>
      <c r="O21" s="2" t="s">
        <v>317</v>
      </c>
      <c r="P21" t="str">
        <f>VLOOKUP(O21,[1]meteoritical_code_exists!$R$2:$R$450,1,FALSE)</f>
        <v>C</v>
      </c>
    </row>
    <row r="22" spans="1:16" x14ac:dyDescent="0.25">
      <c r="A22" s="2">
        <v>64</v>
      </c>
      <c r="B22" s="2" t="s">
        <v>315</v>
      </c>
      <c r="C22" s="3">
        <v>49520</v>
      </c>
      <c r="D22" s="2" t="s">
        <v>313</v>
      </c>
      <c r="E22" s="2" t="s">
        <v>314</v>
      </c>
      <c r="F22" s="2">
        <v>7</v>
      </c>
      <c r="G22" s="2" t="s">
        <v>14</v>
      </c>
      <c r="H22" s="2" t="s">
        <v>316</v>
      </c>
      <c r="I22" s="3">
        <v>49519</v>
      </c>
      <c r="J22" s="2" t="s">
        <v>1110</v>
      </c>
      <c r="K22" s="2">
        <v>0</v>
      </c>
      <c r="L22" s="2" t="s">
        <v>1211</v>
      </c>
      <c r="M22" s="2">
        <v>1</v>
      </c>
      <c r="N22" s="2"/>
      <c r="O22" s="2" t="s">
        <v>317</v>
      </c>
      <c r="P22" t="str">
        <f>VLOOKUP(O22,[1]meteoritical_code_exists!$R$2:$R$450,1,FALSE)</f>
        <v>C</v>
      </c>
    </row>
    <row r="23" spans="1:16" x14ac:dyDescent="0.25">
      <c r="A23" s="2">
        <v>89</v>
      </c>
      <c r="B23" s="2" t="s">
        <v>436</v>
      </c>
      <c r="C23" s="3">
        <v>49521</v>
      </c>
      <c r="D23" s="2" t="s">
        <v>434</v>
      </c>
      <c r="E23" s="2" t="s">
        <v>435</v>
      </c>
      <c r="F23" s="2">
        <v>7</v>
      </c>
      <c r="G23" s="2" t="s">
        <v>14</v>
      </c>
      <c r="H23" s="2" t="s">
        <v>437</v>
      </c>
      <c r="I23" s="3">
        <v>49520</v>
      </c>
      <c r="J23" s="2" t="s">
        <v>313</v>
      </c>
      <c r="K23" s="2">
        <v>49840</v>
      </c>
      <c r="L23" s="2" t="s">
        <v>1019</v>
      </c>
      <c r="M23" s="2">
        <v>1</v>
      </c>
      <c r="N23" s="2"/>
      <c r="O23" s="2"/>
    </row>
    <row r="24" spans="1:16" x14ac:dyDescent="0.25">
      <c r="A24" s="2">
        <v>115</v>
      </c>
      <c r="B24" s="2" t="s">
        <v>559</v>
      </c>
      <c r="C24" s="3">
        <v>49524</v>
      </c>
      <c r="D24" s="2" t="s">
        <v>557</v>
      </c>
      <c r="E24" s="2" t="s">
        <v>558</v>
      </c>
      <c r="F24" s="2">
        <v>7</v>
      </c>
      <c r="G24" s="2" t="s">
        <v>14</v>
      </c>
      <c r="H24" s="2" t="s">
        <v>560</v>
      </c>
      <c r="I24" s="3">
        <v>49520</v>
      </c>
      <c r="J24" s="2" t="s">
        <v>313</v>
      </c>
      <c r="K24" s="2">
        <v>49841</v>
      </c>
      <c r="L24" s="2" t="s">
        <v>1133</v>
      </c>
      <c r="M24" s="2">
        <v>1</v>
      </c>
      <c r="N24" s="2"/>
      <c r="O24" s="2" t="s">
        <v>561</v>
      </c>
      <c r="P24" t="str">
        <f>VLOOKUP(O24,[1]meteoritical_code_exists!$R$2:$R$450,1,FALSE)</f>
        <v>C2</v>
      </c>
    </row>
    <row r="25" spans="1:16" x14ac:dyDescent="0.25">
      <c r="A25" s="2">
        <v>141</v>
      </c>
      <c r="B25" s="2" t="s">
        <v>680</v>
      </c>
      <c r="C25" s="3">
        <v>49526</v>
      </c>
      <c r="D25" s="2" t="s">
        <v>678</v>
      </c>
      <c r="E25" s="2" t="s">
        <v>679</v>
      </c>
      <c r="F25" s="2">
        <v>7</v>
      </c>
      <c r="G25" s="2" t="s">
        <v>14</v>
      </c>
      <c r="H25" s="2" t="s">
        <v>681</v>
      </c>
      <c r="I25" s="3">
        <v>49520</v>
      </c>
      <c r="J25" s="2" t="s">
        <v>313</v>
      </c>
      <c r="K25" s="2">
        <v>49842</v>
      </c>
      <c r="L25" s="2" t="s">
        <v>55</v>
      </c>
      <c r="M25" s="2">
        <v>1</v>
      </c>
      <c r="N25" s="2"/>
      <c r="O25" s="2" t="s">
        <v>682</v>
      </c>
      <c r="P25" t="str">
        <f>VLOOKUP(O25,[1]meteoritical_code_exists!$R$2:$R$450,1,FALSE)</f>
        <v>C3</v>
      </c>
    </row>
    <row r="26" spans="1:16" x14ac:dyDescent="0.25">
      <c r="A26" s="2">
        <v>166</v>
      </c>
      <c r="B26" s="2" t="s">
        <v>804</v>
      </c>
      <c r="C26" s="3">
        <v>49530</v>
      </c>
      <c r="D26" s="2" t="s">
        <v>802</v>
      </c>
      <c r="E26" s="2" t="s">
        <v>803</v>
      </c>
      <c r="F26" s="2">
        <v>7</v>
      </c>
      <c r="G26" s="2" t="s">
        <v>14</v>
      </c>
      <c r="H26" s="2" t="s">
        <v>805</v>
      </c>
      <c r="I26" s="3">
        <v>49520</v>
      </c>
      <c r="J26" s="2" t="s">
        <v>313</v>
      </c>
      <c r="K26" s="2">
        <v>49843</v>
      </c>
      <c r="L26" s="2" t="s">
        <v>172</v>
      </c>
      <c r="M26" s="2">
        <v>1</v>
      </c>
      <c r="N26" s="2"/>
      <c r="O26" s="2" t="s">
        <v>806</v>
      </c>
      <c r="P26" t="str">
        <f>VLOOKUP(O26,[1]meteoritical_code_exists!$R$2:$R$450,1,FALSE)</f>
        <v>C4</v>
      </c>
    </row>
    <row r="27" spans="1:16" x14ac:dyDescent="0.25">
      <c r="A27" s="2">
        <v>191</v>
      </c>
      <c r="B27" s="2" t="s">
        <v>926</v>
      </c>
      <c r="C27" s="3">
        <v>49533</v>
      </c>
      <c r="D27" s="2" t="s">
        <v>924</v>
      </c>
      <c r="E27" s="2" t="s">
        <v>925</v>
      </c>
      <c r="F27" s="2">
        <v>7</v>
      </c>
      <c r="G27" s="2" t="s">
        <v>14</v>
      </c>
      <c r="H27" s="2" t="s">
        <v>927</v>
      </c>
      <c r="I27" s="3">
        <v>49520</v>
      </c>
      <c r="J27" s="2" t="s">
        <v>313</v>
      </c>
      <c r="K27" s="2">
        <v>49844</v>
      </c>
      <c r="L27" s="2" t="s">
        <v>289</v>
      </c>
      <c r="M27" s="2">
        <v>1</v>
      </c>
      <c r="N27" s="2"/>
      <c r="O27" s="2"/>
    </row>
    <row r="28" spans="1:16" x14ac:dyDescent="0.25">
      <c r="A28" s="2">
        <v>203</v>
      </c>
      <c r="B28" s="2" t="s">
        <v>983</v>
      </c>
      <c r="C28" s="3">
        <v>49535</v>
      </c>
      <c r="D28" s="2" t="s">
        <v>981</v>
      </c>
      <c r="E28" s="2" t="s">
        <v>982</v>
      </c>
      <c r="F28" s="2">
        <v>7</v>
      </c>
      <c r="G28" s="2" t="s">
        <v>14</v>
      </c>
      <c r="H28" s="2" t="s">
        <v>984</v>
      </c>
      <c r="I28" s="3">
        <v>49520</v>
      </c>
      <c r="J28" s="2" t="s">
        <v>313</v>
      </c>
      <c r="K28" s="2">
        <v>49845</v>
      </c>
      <c r="L28" s="2" t="s">
        <v>416</v>
      </c>
      <c r="M28" s="2">
        <v>1</v>
      </c>
      <c r="N28" s="2"/>
      <c r="O28" s="2" t="s">
        <v>985</v>
      </c>
      <c r="P28" t="str">
        <f>VLOOKUP(O28,[1]meteoritical_code_exists!$R$2:$R$450,1,FALSE)</f>
        <v>C6</v>
      </c>
    </row>
    <row r="29" spans="1:16" x14ac:dyDescent="0.25">
      <c r="A29" s="2">
        <v>26</v>
      </c>
      <c r="B29" s="2" t="s">
        <v>137</v>
      </c>
      <c r="C29" s="3">
        <v>49536</v>
      </c>
      <c r="D29" s="2" t="s">
        <v>135</v>
      </c>
      <c r="E29" s="2" t="s">
        <v>136</v>
      </c>
      <c r="F29" s="2">
        <v>7</v>
      </c>
      <c r="G29" s="2" t="s">
        <v>14</v>
      </c>
      <c r="H29" s="2" t="s">
        <v>138</v>
      </c>
      <c r="I29" s="3">
        <v>49519</v>
      </c>
      <c r="J29" s="2" t="s">
        <v>1110</v>
      </c>
      <c r="K29" s="2">
        <v>0</v>
      </c>
      <c r="L29" s="2" t="s">
        <v>1211</v>
      </c>
      <c r="M29" s="2">
        <v>1</v>
      </c>
      <c r="N29" s="2"/>
      <c r="O29" s="2" t="s">
        <v>139</v>
      </c>
      <c r="P29" t="str">
        <f>VLOOKUP(O29,[1]meteoritical_code_exists!$R$2:$R$450,1,FALSE)</f>
        <v>CB</v>
      </c>
    </row>
    <row r="30" spans="1:16" x14ac:dyDescent="0.25">
      <c r="A30" s="2">
        <v>52</v>
      </c>
      <c r="B30" s="2" t="s">
        <v>258</v>
      </c>
      <c r="C30" s="3">
        <v>49537</v>
      </c>
      <c r="D30" s="2" t="s">
        <v>256</v>
      </c>
      <c r="E30" s="2" t="s">
        <v>257</v>
      </c>
      <c r="F30" s="2">
        <v>7</v>
      </c>
      <c r="G30" s="2" t="s">
        <v>14</v>
      </c>
      <c r="H30" s="2" t="s">
        <v>259</v>
      </c>
      <c r="I30" s="3">
        <v>49536</v>
      </c>
      <c r="J30" s="2" t="s">
        <v>135</v>
      </c>
      <c r="K30" s="2">
        <v>0</v>
      </c>
      <c r="L30" s="2" t="s">
        <v>1211</v>
      </c>
      <c r="M30" s="2">
        <v>1</v>
      </c>
      <c r="N30" s="2"/>
      <c r="O30" s="2" t="s">
        <v>260</v>
      </c>
      <c r="P30" t="str">
        <f>VLOOKUP(O30,[1]meteoritical_code_exists!$R$2:$R$450,1,FALSE)</f>
        <v>CBa</v>
      </c>
    </row>
    <row r="31" spans="1:16" x14ac:dyDescent="0.25">
      <c r="A31" s="2">
        <v>77</v>
      </c>
      <c r="B31" s="2" t="s">
        <v>379</v>
      </c>
      <c r="C31" s="3">
        <v>49538</v>
      </c>
      <c r="D31" s="2" t="s">
        <v>377</v>
      </c>
      <c r="E31" s="2" t="s">
        <v>378</v>
      </c>
      <c r="F31" s="2">
        <v>7</v>
      </c>
      <c r="G31" s="2" t="s">
        <v>14</v>
      </c>
      <c r="H31" s="2" t="s">
        <v>380</v>
      </c>
      <c r="I31" s="3">
        <v>49536</v>
      </c>
      <c r="J31" s="2" t="s">
        <v>135</v>
      </c>
      <c r="K31" s="2">
        <v>0</v>
      </c>
      <c r="L31" s="2" t="s">
        <v>1211</v>
      </c>
      <c r="M31" s="2">
        <v>1</v>
      </c>
      <c r="N31" s="2"/>
      <c r="O31" s="2" t="s">
        <v>381</v>
      </c>
      <c r="P31" t="str">
        <f>VLOOKUP(O31,[1]meteoritical_code_exists!$R$2:$R$450,1,FALSE)</f>
        <v>CBb</v>
      </c>
    </row>
    <row r="32" spans="1:16" x14ac:dyDescent="0.25">
      <c r="A32" s="2">
        <v>103</v>
      </c>
      <c r="B32" s="2" t="s">
        <v>503</v>
      </c>
      <c r="C32" s="3">
        <v>49539</v>
      </c>
      <c r="D32" s="2" t="s">
        <v>501</v>
      </c>
      <c r="E32" s="2" t="s">
        <v>502</v>
      </c>
      <c r="F32" s="2">
        <v>7</v>
      </c>
      <c r="G32" s="2" t="s">
        <v>14</v>
      </c>
      <c r="H32" s="2" t="s">
        <v>504</v>
      </c>
      <c r="I32" s="3">
        <v>49519</v>
      </c>
      <c r="J32" s="2" t="s">
        <v>1110</v>
      </c>
      <c r="K32" s="2">
        <v>0</v>
      </c>
      <c r="L32" s="2" t="s">
        <v>1211</v>
      </c>
      <c r="M32" s="2">
        <v>1</v>
      </c>
      <c r="N32" s="2"/>
      <c r="O32" s="2"/>
    </row>
    <row r="33" spans="1:16" x14ac:dyDescent="0.25">
      <c r="A33" s="2">
        <v>154</v>
      </c>
      <c r="B33" s="2" t="s">
        <v>744</v>
      </c>
      <c r="C33" s="3">
        <v>49540</v>
      </c>
      <c r="D33" s="2" t="s">
        <v>742</v>
      </c>
      <c r="E33" s="2" t="s">
        <v>743</v>
      </c>
      <c r="F33" s="2">
        <v>7</v>
      </c>
      <c r="G33" s="2" t="s">
        <v>14</v>
      </c>
      <c r="H33" s="2" t="s">
        <v>745</v>
      </c>
      <c r="I33" s="3">
        <v>49539</v>
      </c>
      <c r="J33" s="2" t="s">
        <v>501</v>
      </c>
      <c r="K33" s="2">
        <v>49842</v>
      </c>
      <c r="L33" s="2" t="s">
        <v>55</v>
      </c>
      <c r="M33" s="2">
        <v>1</v>
      </c>
      <c r="N33" s="2"/>
      <c r="O33" s="2" t="s">
        <v>746</v>
      </c>
      <c r="P33" t="str">
        <f>VLOOKUP(O33,[1]meteoritical_code_exists!$R$2:$R$450,1,FALSE)</f>
        <v>CH3</v>
      </c>
    </row>
    <row r="34" spans="1:16" x14ac:dyDescent="0.25">
      <c r="A34" s="2">
        <v>15</v>
      </c>
      <c r="B34" s="2" t="s">
        <v>84</v>
      </c>
      <c r="C34" s="3">
        <v>49541</v>
      </c>
      <c r="D34" s="2" t="s">
        <v>82</v>
      </c>
      <c r="E34" s="2" t="s">
        <v>83</v>
      </c>
      <c r="F34" s="2">
        <v>7</v>
      </c>
      <c r="G34" s="2" t="s">
        <v>14</v>
      </c>
      <c r="H34" s="2" t="s">
        <v>85</v>
      </c>
      <c r="I34" s="3">
        <v>49519</v>
      </c>
      <c r="J34" s="2" t="s">
        <v>1110</v>
      </c>
      <c r="K34" s="2">
        <v>0</v>
      </c>
      <c r="L34" s="2" t="s">
        <v>1211</v>
      </c>
      <c r="M34" s="2">
        <v>1</v>
      </c>
      <c r="N34" s="2"/>
      <c r="O34" s="2"/>
    </row>
    <row r="35" spans="1:16" x14ac:dyDescent="0.25">
      <c r="A35" s="2">
        <v>41</v>
      </c>
      <c r="B35" s="2" t="s">
        <v>205</v>
      </c>
      <c r="C35" s="3">
        <v>49542</v>
      </c>
      <c r="D35" s="2" t="s">
        <v>203</v>
      </c>
      <c r="E35" s="2" t="s">
        <v>204</v>
      </c>
      <c r="F35" s="2">
        <v>7</v>
      </c>
      <c r="G35" s="2" t="s">
        <v>14</v>
      </c>
      <c r="H35" s="2" t="s">
        <v>206</v>
      </c>
      <c r="I35" s="3">
        <v>49541</v>
      </c>
      <c r="J35" s="2" t="s">
        <v>82</v>
      </c>
      <c r="K35" s="2">
        <v>49840</v>
      </c>
      <c r="L35" s="2" t="s">
        <v>1019</v>
      </c>
      <c r="M35" s="2">
        <v>1</v>
      </c>
      <c r="N35" s="2"/>
      <c r="O35" s="2" t="s">
        <v>207</v>
      </c>
      <c r="P35" t="str">
        <f>VLOOKUP(O35,[1]meteoritical_code_exists!$R$2:$R$450,1,FALSE)</f>
        <v>CI1</v>
      </c>
    </row>
    <row r="36" spans="1:16" x14ac:dyDescent="0.25">
      <c r="A36" s="2">
        <v>65</v>
      </c>
      <c r="B36" s="2" t="s">
        <v>320</v>
      </c>
      <c r="C36" s="3">
        <v>49543</v>
      </c>
      <c r="D36" s="2" t="s">
        <v>318</v>
      </c>
      <c r="E36" s="2" t="s">
        <v>319</v>
      </c>
      <c r="F36" s="2">
        <v>7</v>
      </c>
      <c r="G36" s="2" t="s">
        <v>14</v>
      </c>
      <c r="H36" s="2" t="s">
        <v>321</v>
      </c>
      <c r="I36" s="3">
        <v>49519</v>
      </c>
      <c r="J36" s="2" t="s">
        <v>1110</v>
      </c>
      <c r="K36" s="2">
        <v>0</v>
      </c>
      <c r="L36" s="2" t="s">
        <v>1211</v>
      </c>
      <c r="M36" s="2">
        <v>1</v>
      </c>
      <c r="N36" s="2"/>
      <c r="O36" s="2" t="s">
        <v>322</v>
      </c>
      <c r="P36" t="str">
        <f>VLOOKUP(O36,[1]meteoritical_code_exists!$R$2:$R$450,1,FALSE)</f>
        <v>CK</v>
      </c>
    </row>
    <row r="37" spans="1:16" x14ac:dyDescent="0.25">
      <c r="A37" s="2">
        <v>90</v>
      </c>
      <c r="B37" s="2" t="s">
        <v>440</v>
      </c>
      <c r="C37" s="3">
        <v>49544</v>
      </c>
      <c r="D37" s="2" t="s">
        <v>438</v>
      </c>
      <c r="E37" s="2" t="s">
        <v>439</v>
      </c>
      <c r="F37" s="2">
        <v>7</v>
      </c>
      <c r="G37" s="2" t="s">
        <v>14</v>
      </c>
      <c r="H37" s="2" t="s">
        <v>441</v>
      </c>
      <c r="I37" s="3">
        <v>49543</v>
      </c>
      <c r="J37" s="2" t="s">
        <v>318</v>
      </c>
      <c r="K37" s="2">
        <v>49842</v>
      </c>
      <c r="L37" s="2" t="s">
        <v>55</v>
      </c>
      <c r="M37" s="2">
        <v>1</v>
      </c>
      <c r="N37" s="2"/>
      <c r="O37" s="2" t="s">
        <v>442</v>
      </c>
      <c r="P37" t="str">
        <f>VLOOKUP(O37,[1]meteoritical_code_exists!$R$2:$R$450,1,FALSE)</f>
        <v>CK3</v>
      </c>
    </row>
    <row r="38" spans="1:16" x14ac:dyDescent="0.25">
      <c r="A38" s="2">
        <v>116</v>
      </c>
      <c r="B38" s="2" t="s">
        <v>564</v>
      </c>
      <c r="C38" s="3">
        <v>49548</v>
      </c>
      <c r="D38" s="2" t="s">
        <v>562</v>
      </c>
      <c r="E38" s="2" t="s">
        <v>563</v>
      </c>
      <c r="F38" s="2">
        <v>7</v>
      </c>
      <c r="G38" s="2" t="s">
        <v>14</v>
      </c>
      <c r="H38" s="2" t="s">
        <v>565</v>
      </c>
      <c r="I38" s="3">
        <v>49543</v>
      </c>
      <c r="J38" s="2" t="s">
        <v>318</v>
      </c>
      <c r="K38" s="2">
        <v>49843</v>
      </c>
      <c r="L38" s="2" t="s">
        <v>172</v>
      </c>
      <c r="M38" s="2">
        <v>1</v>
      </c>
      <c r="N38" s="2"/>
      <c r="O38" s="2" t="s">
        <v>566</v>
      </c>
      <c r="P38" t="str">
        <f>VLOOKUP(O38,[1]meteoritical_code_exists!$R$2:$R$450,1,FALSE)</f>
        <v>CK4</v>
      </c>
    </row>
    <row r="39" spans="1:16" x14ac:dyDescent="0.25">
      <c r="A39" s="2">
        <v>142</v>
      </c>
      <c r="B39" s="2" t="s">
        <v>685</v>
      </c>
      <c r="C39" s="3">
        <v>49550</v>
      </c>
      <c r="D39" s="2" t="s">
        <v>683</v>
      </c>
      <c r="E39" s="2" t="s">
        <v>684</v>
      </c>
      <c r="F39" s="2">
        <v>7</v>
      </c>
      <c r="G39" s="2" t="s">
        <v>14</v>
      </c>
      <c r="H39" s="2" t="s">
        <v>686</v>
      </c>
      <c r="I39" s="3">
        <v>49543</v>
      </c>
      <c r="J39" s="2" t="s">
        <v>318</v>
      </c>
      <c r="K39" s="2">
        <v>49844</v>
      </c>
      <c r="L39" s="2" t="s">
        <v>289</v>
      </c>
      <c r="M39" s="2">
        <v>1</v>
      </c>
      <c r="N39" s="2"/>
      <c r="O39" s="2" t="s">
        <v>687</v>
      </c>
      <c r="P39" t="str">
        <f>VLOOKUP(O39,[1]meteoritical_code_exists!$R$2:$R$450,1,FALSE)</f>
        <v>CK5</v>
      </c>
    </row>
    <row r="40" spans="1:16" x14ac:dyDescent="0.25">
      <c r="A40" s="2">
        <v>167</v>
      </c>
      <c r="B40" s="2" t="s">
        <v>809</v>
      </c>
      <c r="C40" s="3">
        <v>49551</v>
      </c>
      <c r="D40" s="2" t="s">
        <v>807</v>
      </c>
      <c r="E40" s="2" t="s">
        <v>808</v>
      </c>
      <c r="F40" s="2">
        <v>7</v>
      </c>
      <c r="G40" s="2" t="s">
        <v>14</v>
      </c>
      <c r="H40" s="2" t="s">
        <v>810</v>
      </c>
      <c r="I40" s="3">
        <v>49543</v>
      </c>
      <c r="J40" s="2" t="s">
        <v>318</v>
      </c>
      <c r="K40" s="2">
        <v>49845</v>
      </c>
      <c r="L40" s="2" t="s">
        <v>416</v>
      </c>
      <c r="M40" s="2">
        <v>1</v>
      </c>
      <c r="N40" s="2"/>
      <c r="O40" s="2" t="s">
        <v>811</v>
      </c>
      <c r="P40" t="str">
        <f>VLOOKUP(O40,[1]meteoritical_code_exists!$R$2:$R$450,1,FALSE)</f>
        <v>CK6</v>
      </c>
    </row>
    <row r="41" spans="1:16" x14ac:dyDescent="0.25">
      <c r="A41" s="2">
        <v>181</v>
      </c>
      <c r="B41" s="2" t="s">
        <v>877</v>
      </c>
      <c r="C41" s="3">
        <v>49552</v>
      </c>
      <c r="D41" s="2" t="s">
        <v>875</v>
      </c>
      <c r="E41" s="2" t="s">
        <v>876</v>
      </c>
      <c r="F41" s="2">
        <v>7</v>
      </c>
      <c r="G41" s="2" t="s">
        <v>14</v>
      </c>
      <c r="H41" s="2" t="s">
        <v>878</v>
      </c>
      <c r="I41" s="3">
        <v>49519</v>
      </c>
      <c r="J41" s="2" t="s">
        <v>1110</v>
      </c>
      <c r="K41" s="2">
        <v>0</v>
      </c>
      <c r="L41" s="2" t="s">
        <v>1211</v>
      </c>
      <c r="M41" s="2">
        <v>1</v>
      </c>
      <c r="N41" s="2"/>
      <c r="O41" s="2" t="s">
        <v>879</v>
      </c>
      <c r="P41" t="str">
        <f>VLOOKUP(O41,[1]meteoritical_code_exists!$R$2:$R$450,1,FALSE)</f>
        <v>CM</v>
      </c>
    </row>
    <row r="42" spans="1:16" x14ac:dyDescent="0.25">
      <c r="A42" s="2">
        <v>208</v>
      </c>
      <c r="B42" s="2" t="s">
        <v>1006</v>
      </c>
      <c r="C42" s="3">
        <v>49553</v>
      </c>
      <c r="D42" s="2" t="s">
        <v>1004</v>
      </c>
      <c r="E42" s="2" t="s">
        <v>1005</v>
      </c>
      <c r="F42" s="2">
        <v>7</v>
      </c>
      <c r="G42" s="2" t="s">
        <v>14</v>
      </c>
      <c r="H42" s="2" t="s">
        <v>1007</v>
      </c>
      <c r="I42" s="3">
        <v>49552</v>
      </c>
      <c r="J42" s="2" t="s">
        <v>875</v>
      </c>
      <c r="K42" s="2">
        <v>49840</v>
      </c>
      <c r="L42" s="2" t="s">
        <v>1019</v>
      </c>
      <c r="M42" s="2">
        <v>1</v>
      </c>
      <c r="N42" s="2"/>
      <c r="O42" s="2" t="s">
        <v>1008</v>
      </c>
      <c r="P42" t="str">
        <f>VLOOKUP(O42,[1]meteoritical_code_exists!$R$2:$R$450,1,FALSE)</f>
        <v>CM1</v>
      </c>
    </row>
    <row r="43" spans="1:16" x14ac:dyDescent="0.25">
      <c r="A43" s="2">
        <v>124</v>
      </c>
      <c r="B43" s="2" t="s">
        <v>604</v>
      </c>
      <c r="C43" s="3">
        <v>49556</v>
      </c>
      <c r="D43" s="2" t="s">
        <v>602</v>
      </c>
      <c r="E43" s="2" t="s">
        <v>603</v>
      </c>
      <c r="F43" s="2">
        <v>7</v>
      </c>
      <c r="G43" s="2" t="s">
        <v>14</v>
      </c>
      <c r="H43" s="2" t="s">
        <v>605</v>
      </c>
      <c r="I43" s="3">
        <v>49552</v>
      </c>
      <c r="J43" s="2" t="s">
        <v>875</v>
      </c>
      <c r="K43" s="2">
        <v>0</v>
      </c>
      <c r="L43" s="2" t="s">
        <v>1211</v>
      </c>
      <c r="M43" s="2">
        <v>0</v>
      </c>
      <c r="N43" s="2"/>
      <c r="O43" s="2" t="s">
        <v>606</v>
      </c>
      <c r="P43" t="str">
        <f>VLOOKUP(O43,[1]meteoritical_code_exists!$R$2:$R$450,1,FALSE)</f>
        <v>CM-an</v>
      </c>
    </row>
    <row r="44" spans="1:16" x14ac:dyDescent="0.25">
      <c r="A44" s="2">
        <v>231</v>
      </c>
      <c r="B44" s="2" t="s">
        <v>1115</v>
      </c>
      <c r="C44" s="3">
        <v>49557</v>
      </c>
      <c r="D44" s="2" t="s">
        <v>1113</v>
      </c>
      <c r="E44" s="2" t="s">
        <v>1114</v>
      </c>
      <c r="F44" s="2">
        <v>7</v>
      </c>
      <c r="G44" s="2" t="s">
        <v>14</v>
      </c>
      <c r="H44" s="2" t="s">
        <v>1116</v>
      </c>
      <c r="I44" s="3">
        <v>49552</v>
      </c>
      <c r="J44" s="2" t="s">
        <v>875</v>
      </c>
      <c r="K44" s="2">
        <v>49841</v>
      </c>
      <c r="L44" s="2" t="s">
        <v>1133</v>
      </c>
      <c r="M44" s="2">
        <v>1</v>
      </c>
      <c r="N44" s="2"/>
      <c r="O44" s="2" t="s">
        <v>1117</v>
      </c>
      <c r="P44" t="str">
        <f>VLOOKUP(O44,[1]meteoritical_code_exists!$R$2:$R$450,1,FALSE)</f>
        <v>CM2</v>
      </c>
    </row>
    <row r="45" spans="1:16" x14ac:dyDescent="0.25">
      <c r="A45" s="2">
        <v>3</v>
      </c>
      <c r="B45" s="2" t="s">
        <v>28</v>
      </c>
      <c r="C45" s="3">
        <v>49559</v>
      </c>
      <c r="D45" s="2" t="s">
        <v>26</v>
      </c>
      <c r="E45" s="2" t="s">
        <v>27</v>
      </c>
      <c r="F45" s="2">
        <v>7</v>
      </c>
      <c r="G45" s="2" t="s">
        <v>14</v>
      </c>
      <c r="H45" s="2" t="s">
        <v>29</v>
      </c>
      <c r="I45" s="3">
        <v>49519</v>
      </c>
      <c r="J45" s="2" t="s">
        <v>1110</v>
      </c>
      <c r="K45" s="2">
        <v>0</v>
      </c>
      <c r="L45" s="2" t="s">
        <v>1211</v>
      </c>
      <c r="M45" s="2">
        <v>1</v>
      </c>
      <c r="N45" s="2"/>
      <c r="O45" s="2" t="s">
        <v>30</v>
      </c>
      <c r="P45" t="str">
        <f>VLOOKUP(O45,[1]meteoritical_code_exists!$R$2:$R$450,1,FALSE)</f>
        <v>CO</v>
      </c>
    </row>
    <row r="46" spans="1:16" x14ac:dyDescent="0.25">
      <c r="A46" s="2">
        <v>27</v>
      </c>
      <c r="B46" s="2" t="s">
        <v>142</v>
      </c>
      <c r="C46" s="3">
        <v>49560</v>
      </c>
      <c r="D46" s="2" t="s">
        <v>140</v>
      </c>
      <c r="E46" s="2" t="s">
        <v>141</v>
      </c>
      <c r="F46" s="2">
        <v>7</v>
      </c>
      <c r="G46" s="2" t="s">
        <v>14</v>
      </c>
      <c r="H46" s="2" t="s">
        <v>143</v>
      </c>
      <c r="I46" s="3">
        <v>49559</v>
      </c>
      <c r="J46" s="2" t="s">
        <v>26</v>
      </c>
      <c r="K46" s="2">
        <v>49842</v>
      </c>
      <c r="L46" s="2" t="s">
        <v>55</v>
      </c>
      <c r="M46" s="2">
        <v>1</v>
      </c>
      <c r="N46" s="2"/>
      <c r="O46" s="2" t="s">
        <v>144</v>
      </c>
      <c r="P46" t="str">
        <f>VLOOKUP(O46,[1]meteoritical_code_exists!$R$2:$R$450,1,FALSE)</f>
        <v>CO3</v>
      </c>
    </row>
    <row r="47" spans="1:16" x14ac:dyDescent="0.25">
      <c r="A47" s="2">
        <v>53</v>
      </c>
      <c r="B47" s="2" t="s">
        <v>263</v>
      </c>
      <c r="C47" s="3">
        <v>49571</v>
      </c>
      <c r="D47" s="2" t="s">
        <v>261</v>
      </c>
      <c r="E47" s="2" t="s">
        <v>262</v>
      </c>
      <c r="F47" s="2">
        <v>7</v>
      </c>
      <c r="G47" s="2" t="s">
        <v>14</v>
      </c>
      <c r="H47" s="2" t="s">
        <v>264</v>
      </c>
      <c r="I47" s="3">
        <v>49519</v>
      </c>
      <c r="J47" s="2" t="s">
        <v>1110</v>
      </c>
      <c r="K47" s="2">
        <v>0</v>
      </c>
      <c r="L47" s="2" t="s">
        <v>1211</v>
      </c>
      <c r="M47" s="2">
        <v>1</v>
      </c>
      <c r="N47" s="2"/>
      <c r="O47" s="2" t="s">
        <v>265</v>
      </c>
      <c r="P47" t="str">
        <f>VLOOKUP(O47,[1]meteoritical_code_exists!$R$2:$R$450,1,FALSE)</f>
        <v>CR</v>
      </c>
    </row>
    <row r="48" spans="1:16" x14ac:dyDescent="0.25">
      <c r="A48" s="2">
        <v>78</v>
      </c>
      <c r="B48" s="2" t="s">
        <v>384</v>
      </c>
      <c r="C48" s="3">
        <v>49572</v>
      </c>
      <c r="D48" s="2" t="s">
        <v>382</v>
      </c>
      <c r="E48" s="2" t="s">
        <v>383</v>
      </c>
      <c r="F48" s="2">
        <v>7</v>
      </c>
      <c r="G48" s="2" t="s">
        <v>14</v>
      </c>
      <c r="H48" s="2" t="s">
        <v>385</v>
      </c>
      <c r="I48" s="3">
        <v>49571</v>
      </c>
      <c r="J48" s="2" t="s">
        <v>261</v>
      </c>
      <c r="K48" s="2">
        <v>49840</v>
      </c>
      <c r="L48" s="2" t="s">
        <v>1019</v>
      </c>
      <c r="M48" s="2">
        <v>1</v>
      </c>
      <c r="N48" s="2"/>
      <c r="O48" s="2" t="s">
        <v>386</v>
      </c>
      <c r="P48" t="str">
        <f>VLOOKUP(O48,[1]meteoritical_code_exists!$R$2:$R$450,1,FALSE)</f>
        <v>CR1</v>
      </c>
    </row>
    <row r="49" spans="1:16" x14ac:dyDescent="0.25">
      <c r="A49" s="2">
        <v>104</v>
      </c>
      <c r="B49" s="2" t="s">
        <v>507</v>
      </c>
      <c r="C49" s="3">
        <v>49573</v>
      </c>
      <c r="D49" s="2" t="s">
        <v>505</v>
      </c>
      <c r="E49" s="2" t="s">
        <v>506</v>
      </c>
      <c r="F49" s="2">
        <v>7</v>
      </c>
      <c r="G49" s="2" t="s">
        <v>14</v>
      </c>
      <c r="H49" s="2" t="s">
        <v>508</v>
      </c>
      <c r="I49" s="3">
        <v>49571</v>
      </c>
      <c r="J49" s="2" t="s">
        <v>261</v>
      </c>
      <c r="K49" s="2">
        <v>49841</v>
      </c>
      <c r="L49" s="2" t="s">
        <v>1133</v>
      </c>
      <c r="M49" s="2">
        <v>1</v>
      </c>
      <c r="N49" s="2"/>
      <c r="O49" s="2" t="s">
        <v>509</v>
      </c>
      <c r="P49" t="str">
        <f>VLOOKUP(O49,[1]meteoritical_code_exists!$R$2:$R$450,1,FALSE)</f>
        <v>CR2</v>
      </c>
    </row>
    <row r="50" spans="1:16" x14ac:dyDescent="0.25">
      <c r="A50" s="2">
        <v>130</v>
      </c>
      <c r="B50" s="2" t="s">
        <v>632</v>
      </c>
      <c r="C50" s="3">
        <v>49575</v>
      </c>
      <c r="D50" s="2" t="s">
        <v>630</v>
      </c>
      <c r="E50" s="2" t="s">
        <v>631</v>
      </c>
      <c r="F50" s="2">
        <v>7</v>
      </c>
      <c r="G50" s="2" t="s">
        <v>14</v>
      </c>
      <c r="H50" s="2" t="s">
        <v>633</v>
      </c>
      <c r="I50" s="3">
        <v>49571</v>
      </c>
      <c r="J50" s="2" t="s">
        <v>261</v>
      </c>
      <c r="K50" s="2">
        <v>49845</v>
      </c>
      <c r="L50" s="2" t="s">
        <v>416</v>
      </c>
      <c r="M50" s="2">
        <v>1</v>
      </c>
      <c r="N50" s="2"/>
      <c r="O50" s="2" t="s">
        <v>634</v>
      </c>
      <c r="P50" t="str">
        <f>VLOOKUP(O50,[1]meteoritical_code_exists!$R$2:$R$450,1,FALSE)</f>
        <v>CR6</v>
      </c>
    </row>
    <row r="51" spans="1:16" x14ac:dyDescent="0.25">
      <c r="A51" s="2">
        <v>155</v>
      </c>
      <c r="B51" s="2" t="s">
        <v>749</v>
      </c>
      <c r="C51" s="3">
        <v>49576</v>
      </c>
      <c r="D51" s="2" t="s">
        <v>747</v>
      </c>
      <c r="E51" s="2" t="s">
        <v>748</v>
      </c>
      <c r="F51" s="2">
        <v>7</v>
      </c>
      <c r="G51" s="2" t="s">
        <v>14</v>
      </c>
      <c r="H51" s="2" t="s">
        <v>750</v>
      </c>
      <c r="I51" s="3">
        <v>49571</v>
      </c>
      <c r="J51" s="2" t="s">
        <v>261</v>
      </c>
      <c r="K51" s="2">
        <v>49846</v>
      </c>
      <c r="L51" s="2" t="s">
        <v>539</v>
      </c>
      <c r="M51" s="2">
        <v>0</v>
      </c>
      <c r="N51" s="2"/>
      <c r="O51" s="2" t="s">
        <v>751</v>
      </c>
      <c r="P51" t="str">
        <f>VLOOKUP(O51,[1]meteoritical_code_exists!$R$2:$R$450,1,FALSE)</f>
        <v>CR7</v>
      </c>
    </row>
    <row r="52" spans="1:16" x14ac:dyDescent="0.25">
      <c r="A52" s="2">
        <v>170</v>
      </c>
      <c r="B52" s="2" t="s">
        <v>824</v>
      </c>
      <c r="C52" s="3">
        <v>49577</v>
      </c>
      <c r="D52" s="2" t="s">
        <v>822</v>
      </c>
      <c r="E52" s="2" t="s">
        <v>823</v>
      </c>
      <c r="F52" s="2">
        <v>7</v>
      </c>
      <c r="G52" s="2" t="s">
        <v>14</v>
      </c>
      <c r="H52" s="2" t="s">
        <v>825</v>
      </c>
      <c r="I52" s="3">
        <v>49519</v>
      </c>
      <c r="J52" s="2" t="s">
        <v>1110</v>
      </c>
      <c r="K52" s="2">
        <v>0</v>
      </c>
      <c r="L52" s="2" t="s">
        <v>1211</v>
      </c>
      <c r="M52" s="2">
        <v>1</v>
      </c>
      <c r="N52" s="2"/>
      <c r="O52" s="2"/>
    </row>
    <row r="53" spans="1:16" x14ac:dyDescent="0.25">
      <c r="A53" s="2">
        <v>198</v>
      </c>
      <c r="B53" s="2" t="s">
        <v>958</v>
      </c>
      <c r="C53" s="3">
        <v>49578</v>
      </c>
      <c r="D53" s="2" t="s">
        <v>956</v>
      </c>
      <c r="E53" s="2" t="s">
        <v>957</v>
      </c>
      <c r="F53" s="2">
        <v>7</v>
      </c>
      <c r="G53" s="2" t="s">
        <v>14</v>
      </c>
      <c r="H53" s="2" t="s">
        <v>959</v>
      </c>
      <c r="I53" s="3">
        <v>49577</v>
      </c>
      <c r="J53" s="2" t="s">
        <v>822</v>
      </c>
      <c r="K53" s="2">
        <v>49841</v>
      </c>
      <c r="L53" s="2" t="s">
        <v>1133</v>
      </c>
      <c r="M53" s="2">
        <v>1</v>
      </c>
      <c r="N53" s="2"/>
      <c r="O53" s="2" t="s">
        <v>960</v>
      </c>
      <c r="P53" t="str">
        <f>VLOOKUP(O53,[1]meteoritical_code_exists!$R$2:$R$450,1,FALSE)</f>
        <v>CV2</v>
      </c>
    </row>
    <row r="54" spans="1:16" x14ac:dyDescent="0.25">
      <c r="A54" s="2">
        <v>221</v>
      </c>
      <c r="B54" s="2" t="s">
        <v>1067</v>
      </c>
      <c r="C54" s="3">
        <v>49579</v>
      </c>
      <c r="D54" s="2" t="s">
        <v>1065</v>
      </c>
      <c r="E54" s="2" t="s">
        <v>1066</v>
      </c>
      <c r="F54" s="2">
        <v>7</v>
      </c>
      <c r="G54" s="2" t="s">
        <v>14</v>
      </c>
      <c r="H54" s="2" t="s">
        <v>1068</v>
      </c>
      <c r="I54" s="3">
        <v>49577</v>
      </c>
      <c r="J54" s="2" t="s">
        <v>822</v>
      </c>
      <c r="K54" s="2">
        <v>49842</v>
      </c>
      <c r="L54" s="2" t="s">
        <v>55</v>
      </c>
      <c r="M54" s="2">
        <v>1</v>
      </c>
      <c r="N54" s="2"/>
      <c r="O54" s="2" t="s">
        <v>1069</v>
      </c>
      <c r="P54" t="str">
        <f>VLOOKUP(O54,[1]meteoritical_code_exists!$R$2:$R$450,1,FALSE)</f>
        <v>CV3</v>
      </c>
    </row>
    <row r="55" spans="1:16" x14ac:dyDescent="0.25">
      <c r="A55" s="2">
        <v>210</v>
      </c>
      <c r="B55" s="2" t="s">
        <v>1016</v>
      </c>
      <c r="C55" s="3">
        <v>49581</v>
      </c>
      <c r="D55" s="2" t="s">
        <v>1014</v>
      </c>
      <c r="E55" s="2" t="s">
        <v>1015</v>
      </c>
      <c r="F55" s="2">
        <v>7</v>
      </c>
      <c r="G55" s="2" t="s">
        <v>14</v>
      </c>
      <c r="H55" s="2" t="s">
        <v>1017</v>
      </c>
      <c r="I55" s="3">
        <v>49515</v>
      </c>
      <c r="J55" s="2" t="s">
        <v>928</v>
      </c>
      <c r="K55" s="2">
        <v>0</v>
      </c>
      <c r="L55" s="2" t="s">
        <v>1211</v>
      </c>
      <c r="M55" s="2">
        <v>1</v>
      </c>
      <c r="N55" s="2"/>
      <c r="O55" s="2" t="s">
        <v>1018</v>
      </c>
      <c r="P55" t="str">
        <f>VLOOKUP(O55,[1]meteoritical_code_exists!$R$2:$R$450,1,FALSE)</f>
        <v>OC</v>
      </c>
    </row>
    <row r="56" spans="1:16" x14ac:dyDescent="0.25">
      <c r="A56" s="2">
        <v>118</v>
      </c>
      <c r="B56" s="2" t="s">
        <v>574</v>
      </c>
      <c r="C56" s="3">
        <v>49584</v>
      </c>
      <c r="D56" s="2" t="s">
        <v>572</v>
      </c>
      <c r="E56" s="2" t="s">
        <v>573</v>
      </c>
      <c r="F56" s="2">
        <v>7</v>
      </c>
      <c r="G56" s="2" t="s">
        <v>14</v>
      </c>
      <c r="H56" s="2" t="s">
        <v>575</v>
      </c>
      <c r="I56" s="3">
        <v>49581</v>
      </c>
      <c r="J56" s="2" t="s">
        <v>1014</v>
      </c>
      <c r="K56" s="2">
        <v>0</v>
      </c>
      <c r="L56" s="2" t="s">
        <v>1211</v>
      </c>
      <c r="M56" s="2">
        <v>1</v>
      </c>
      <c r="N56" s="2"/>
      <c r="O56" s="2" t="s">
        <v>576</v>
      </c>
      <c r="P56" t="str">
        <f>VLOOKUP(O56,[1]meteoritical_code_exists!$R$2:$R$450,1,FALSE)</f>
        <v>H</v>
      </c>
    </row>
    <row r="57" spans="1:16" x14ac:dyDescent="0.25">
      <c r="A57" s="2">
        <v>92</v>
      </c>
      <c r="B57" s="2" t="s">
        <v>450</v>
      </c>
      <c r="C57" s="3">
        <v>49585</v>
      </c>
      <c r="D57" s="2" t="s">
        <v>448</v>
      </c>
      <c r="E57" s="2" t="s">
        <v>449</v>
      </c>
      <c r="F57" s="2">
        <v>7</v>
      </c>
      <c r="G57" s="2" t="s">
        <v>14</v>
      </c>
      <c r="H57" s="2" t="s">
        <v>451</v>
      </c>
      <c r="I57" s="3">
        <v>49584</v>
      </c>
      <c r="J57" s="2" t="s">
        <v>572</v>
      </c>
      <c r="K57" s="2">
        <v>49842</v>
      </c>
      <c r="L57" s="2" t="s">
        <v>55</v>
      </c>
      <c r="M57" s="2">
        <v>1</v>
      </c>
      <c r="N57" s="2"/>
      <c r="O57" s="2" t="s">
        <v>452</v>
      </c>
      <c r="P57" t="str">
        <f>VLOOKUP(O57,[1]meteoritical_code_exists!$R$2:$R$450,1,FALSE)</f>
        <v>H3</v>
      </c>
    </row>
    <row r="58" spans="1:16" x14ac:dyDescent="0.25">
      <c r="A58" s="2">
        <v>119</v>
      </c>
      <c r="B58" s="2" t="s">
        <v>579</v>
      </c>
      <c r="C58" s="3">
        <v>49606</v>
      </c>
      <c r="D58" s="2" t="s">
        <v>577</v>
      </c>
      <c r="E58" s="2" t="s">
        <v>578</v>
      </c>
      <c r="F58" s="2">
        <v>7</v>
      </c>
      <c r="G58" s="2" t="s">
        <v>14</v>
      </c>
      <c r="H58" s="2" t="s">
        <v>580</v>
      </c>
      <c r="I58" s="3">
        <v>49584</v>
      </c>
      <c r="J58" s="2" t="s">
        <v>572</v>
      </c>
      <c r="K58" s="2">
        <v>49843</v>
      </c>
      <c r="L58" s="2" t="s">
        <v>172</v>
      </c>
      <c r="M58" s="2">
        <v>1</v>
      </c>
      <c r="N58" s="2"/>
      <c r="O58" s="2" t="s">
        <v>581</v>
      </c>
      <c r="P58" t="str">
        <f>VLOOKUP(O58,[1]meteoritical_code_exists!$R$2:$R$450,1,FALSE)</f>
        <v>H4</v>
      </c>
    </row>
    <row r="59" spans="1:16" x14ac:dyDescent="0.25">
      <c r="A59" s="2">
        <v>144</v>
      </c>
      <c r="B59" s="2" t="s">
        <v>695</v>
      </c>
      <c r="C59" s="3">
        <v>49614</v>
      </c>
      <c r="D59" s="2" t="s">
        <v>693</v>
      </c>
      <c r="E59" s="2" t="s">
        <v>694</v>
      </c>
      <c r="F59" s="2">
        <v>7</v>
      </c>
      <c r="G59" s="2" t="s">
        <v>14</v>
      </c>
      <c r="H59" s="2" t="s">
        <v>696</v>
      </c>
      <c r="I59" s="3">
        <v>49584</v>
      </c>
      <c r="J59" s="2" t="s">
        <v>572</v>
      </c>
      <c r="K59" s="2">
        <v>49844</v>
      </c>
      <c r="L59" s="2" t="s">
        <v>289</v>
      </c>
      <c r="M59" s="2">
        <v>1</v>
      </c>
      <c r="N59" s="2"/>
      <c r="O59" s="2" t="s">
        <v>697</v>
      </c>
      <c r="P59" t="str">
        <f>VLOOKUP(O59,[1]meteoritical_code_exists!$R$2:$R$450,1,FALSE)</f>
        <v>H5</v>
      </c>
    </row>
    <row r="60" spans="1:16" x14ac:dyDescent="0.25">
      <c r="A60" s="2">
        <v>168</v>
      </c>
      <c r="B60" s="2" t="s">
        <v>814</v>
      </c>
      <c r="C60" s="3">
        <v>49619</v>
      </c>
      <c r="D60" s="2" t="s">
        <v>812</v>
      </c>
      <c r="E60" s="2" t="s">
        <v>813</v>
      </c>
      <c r="F60" s="2">
        <v>7</v>
      </c>
      <c r="G60" s="2" t="s">
        <v>14</v>
      </c>
      <c r="H60" s="2" t="s">
        <v>815</v>
      </c>
      <c r="I60" s="3">
        <v>49584</v>
      </c>
      <c r="J60" s="2" t="s">
        <v>572</v>
      </c>
      <c r="K60" s="2">
        <v>49845</v>
      </c>
      <c r="L60" s="2" t="s">
        <v>416</v>
      </c>
      <c r="M60" s="2">
        <v>1</v>
      </c>
      <c r="N60" s="2"/>
      <c r="O60" s="2" t="s">
        <v>816</v>
      </c>
      <c r="P60" t="str">
        <f>VLOOKUP(O60,[1]meteoritical_code_exists!$R$2:$R$450,1,FALSE)</f>
        <v>H6</v>
      </c>
    </row>
    <row r="61" spans="1:16" x14ac:dyDescent="0.25">
      <c r="A61" s="2">
        <v>193</v>
      </c>
      <c r="B61" s="2" t="s">
        <v>934</v>
      </c>
      <c r="C61" s="3">
        <v>49625</v>
      </c>
      <c r="D61" s="2" t="s">
        <v>932</v>
      </c>
      <c r="E61" s="2" t="s">
        <v>933</v>
      </c>
      <c r="F61" s="2">
        <v>7</v>
      </c>
      <c r="G61" s="2" t="s">
        <v>14</v>
      </c>
      <c r="H61" s="2" t="s">
        <v>935</v>
      </c>
      <c r="I61" s="3">
        <v>49584</v>
      </c>
      <c r="J61" s="2" t="s">
        <v>572</v>
      </c>
      <c r="K61" s="2">
        <v>49846</v>
      </c>
      <c r="L61" s="2" t="s">
        <v>539</v>
      </c>
      <c r="M61" s="2">
        <v>0</v>
      </c>
      <c r="N61" s="2"/>
      <c r="O61" s="2" t="s">
        <v>936</v>
      </c>
      <c r="P61" t="str">
        <f>VLOOKUP(O61,[1]meteoritical_code_exists!$R$2:$R$450,1,FALSE)</f>
        <v>H7</v>
      </c>
    </row>
    <row r="62" spans="1:16" x14ac:dyDescent="0.25">
      <c r="A62" s="2">
        <v>216</v>
      </c>
      <c r="B62" s="2" t="s">
        <v>1045</v>
      </c>
      <c r="C62" s="3">
        <v>49626</v>
      </c>
      <c r="D62" s="2" t="s">
        <v>1043</v>
      </c>
      <c r="E62" s="2" t="s">
        <v>1044</v>
      </c>
      <c r="F62" s="2">
        <v>7</v>
      </c>
      <c r="G62" s="2" t="s">
        <v>14</v>
      </c>
      <c r="H62" s="2" t="s">
        <v>1046</v>
      </c>
      <c r="I62" s="3">
        <v>49584</v>
      </c>
      <c r="J62" s="2" t="s">
        <v>572</v>
      </c>
      <c r="K62" s="2">
        <v>0</v>
      </c>
      <c r="L62" s="2" t="s">
        <v>1211</v>
      </c>
      <c r="M62" s="2">
        <v>0</v>
      </c>
      <c r="N62" s="2"/>
      <c r="O62" s="2" t="s">
        <v>1047</v>
      </c>
      <c r="P62" t="str">
        <f>VLOOKUP(O62,[1]meteoritical_code_exists!$R$2:$R$450,1,FALSE)</f>
        <v>H-an</v>
      </c>
    </row>
    <row r="63" spans="1:16" x14ac:dyDescent="0.25">
      <c r="A63" s="2">
        <v>63</v>
      </c>
      <c r="B63" s="2" t="s">
        <v>310</v>
      </c>
      <c r="C63" s="3">
        <v>49627</v>
      </c>
      <c r="D63" s="2" t="s">
        <v>308</v>
      </c>
      <c r="E63" s="2" t="s">
        <v>309</v>
      </c>
      <c r="F63" s="2">
        <v>7</v>
      </c>
      <c r="G63" s="2" t="s">
        <v>14</v>
      </c>
      <c r="H63" s="2" t="s">
        <v>311</v>
      </c>
      <c r="I63" s="3">
        <v>49584</v>
      </c>
      <c r="J63" s="2" t="s">
        <v>572</v>
      </c>
      <c r="K63" s="2">
        <v>0</v>
      </c>
      <c r="L63" s="2" t="s">
        <v>1211</v>
      </c>
      <c r="M63" s="2">
        <v>0</v>
      </c>
      <c r="N63" s="2"/>
      <c r="O63" s="2" t="s">
        <v>312</v>
      </c>
      <c r="P63" t="str">
        <f>VLOOKUP(O63,[1]meteoritical_code_exists!$R$2:$R$450,1,FALSE)</f>
        <v>H-imp melt</v>
      </c>
    </row>
    <row r="64" spans="1:16" x14ac:dyDescent="0.25">
      <c r="A64" s="2">
        <v>80</v>
      </c>
      <c r="B64" s="2" t="s">
        <v>394</v>
      </c>
      <c r="C64" s="3">
        <v>49628</v>
      </c>
      <c r="D64" s="2" t="s">
        <v>392</v>
      </c>
      <c r="E64" s="2" t="s">
        <v>393</v>
      </c>
      <c r="F64" s="2">
        <v>7</v>
      </c>
      <c r="G64" s="2" t="s">
        <v>14</v>
      </c>
      <c r="H64" s="2" t="s">
        <v>395</v>
      </c>
      <c r="I64" s="3">
        <v>49584</v>
      </c>
      <c r="J64" s="2" t="s">
        <v>572</v>
      </c>
      <c r="K64" s="2">
        <v>0</v>
      </c>
      <c r="L64" s="2" t="s">
        <v>1211</v>
      </c>
      <c r="M64" s="2">
        <v>0</v>
      </c>
      <c r="N64" s="2"/>
      <c r="O64" s="2" t="s">
        <v>396</v>
      </c>
      <c r="P64" t="str">
        <f>VLOOKUP(O64,[1]meteoritical_code_exists!$R$2:$R$450,1,FALSE)</f>
        <v>H-melt breccia</v>
      </c>
    </row>
    <row r="65" spans="1:16" x14ac:dyDescent="0.25">
      <c r="A65" s="2">
        <v>106</v>
      </c>
      <c r="B65" s="2" t="s">
        <v>517</v>
      </c>
      <c r="C65" s="3">
        <v>49629</v>
      </c>
      <c r="D65" s="2" t="s">
        <v>515</v>
      </c>
      <c r="E65" s="2" t="s">
        <v>516</v>
      </c>
      <c r="F65" s="2">
        <v>7</v>
      </c>
      <c r="G65" s="2" t="s">
        <v>14</v>
      </c>
      <c r="H65" s="2" t="s">
        <v>518</v>
      </c>
      <c r="I65" s="3">
        <v>49584</v>
      </c>
      <c r="J65" s="2" t="s">
        <v>572</v>
      </c>
      <c r="K65" s="2">
        <v>0</v>
      </c>
      <c r="L65" s="2" t="s">
        <v>1211</v>
      </c>
      <c r="M65" s="2">
        <v>0</v>
      </c>
      <c r="N65" s="2"/>
      <c r="O65" s="2" t="s">
        <v>519</v>
      </c>
      <c r="P65" t="str">
        <f>VLOOKUP(O65,[1]meteoritical_code_exists!$R$2:$R$450,1,FALSE)</f>
        <v>H-melt rock</v>
      </c>
    </row>
    <row r="66" spans="1:16" x14ac:dyDescent="0.25">
      <c r="A66" s="2">
        <v>132</v>
      </c>
      <c r="B66" s="2" t="s">
        <v>642</v>
      </c>
      <c r="C66" s="3">
        <v>49630</v>
      </c>
      <c r="D66" s="2" t="s">
        <v>640</v>
      </c>
      <c r="E66" s="2" t="s">
        <v>641</v>
      </c>
      <c r="F66" s="2">
        <v>7</v>
      </c>
      <c r="G66" s="2" t="s">
        <v>14</v>
      </c>
      <c r="H66" s="2" t="s">
        <v>643</v>
      </c>
      <c r="I66" s="3">
        <v>49584</v>
      </c>
      <c r="J66" s="2" t="s">
        <v>572</v>
      </c>
      <c r="K66" s="2">
        <v>0</v>
      </c>
      <c r="L66" s="2" t="s">
        <v>1211</v>
      </c>
      <c r="M66" s="2">
        <v>0</v>
      </c>
      <c r="N66" s="2"/>
      <c r="O66" s="2" t="s">
        <v>644</v>
      </c>
      <c r="P66" t="str">
        <f>VLOOKUP(O66,[1]meteoritical_code_exists!$R$2:$R$450,1,FALSE)</f>
        <v>H-metal</v>
      </c>
    </row>
    <row r="67" spans="1:16" x14ac:dyDescent="0.25">
      <c r="A67" s="2">
        <v>44</v>
      </c>
      <c r="B67" s="2" t="s">
        <v>219</v>
      </c>
      <c r="C67" s="3">
        <v>49648</v>
      </c>
      <c r="D67" s="2" t="s">
        <v>217</v>
      </c>
      <c r="E67" s="2" t="s">
        <v>218</v>
      </c>
      <c r="F67" s="2">
        <v>7</v>
      </c>
      <c r="G67" s="2" t="s">
        <v>14</v>
      </c>
      <c r="H67" s="2" t="s">
        <v>1202</v>
      </c>
      <c r="I67" s="3">
        <v>49581</v>
      </c>
      <c r="J67" s="2" t="s">
        <v>1014</v>
      </c>
      <c r="K67" s="2">
        <v>0</v>
      </c>
      <c r="L67" s="2" t="s">
        <v>1211</v>
      </c>
      <c r="M67" s="2">
        <v>1</v>
      </c>
      <c r="N67" s="2"/>
      <c r="O67" s="2" t="s">
        <v>220</v>
      </c>
      <c r="P67" t="str">
        <f>VLOOKUP(O67,[1]meteoritical_code_exists!$R$2:$R$450,1,FALSE)</f>
        <v>L</v>
      </c>
    </row>
    <row r="68" spans="1:16" x14ac:dyDescent="0.25">
      <c r="A68" s="2">
        <v>96</v>
      </c>
      <c r="B68" s="2" t="s">
        <v>470</v>
      </c>
      <c r="C68" s="3">
        <v>49649</v>
      </c>
      <c r="D68" s="2" t="s">
        <v>468</v>
      </c>
      <c r="E68" s="2" t="s">
        <v>469</v>
      </c>
      <c r="F68" s="2">
        <v>7</v>
      </c>
      <c r="G68" s="2" t="s">
        <v>14</v>
      </c>
      <c r="H68" s="2" t="s">
        <v>471</v>
      </c>
      <c r="I68" s="3">
        <v>49648</v>
      </c>
      <c r="J68" s="2" t="s">
        <v>217</v>
      </c>
      <c r="K68" s="2">
        <v>49842</v>
      </c>
      <c r="L68" s="2" t="s">
        <v>55</v>
      </c>
      <c r="M68" s="2">
        <v>1</v>
      </c>
      <c r="N68" s="2"/>
      <c r="O68" s="2" t="s">
        <v>472</v>
      </c>
      <c r="P68" t="str">
        <f>VLOOKUP(O68,[1]meteoritical_code_exists!$R$2:$R$450,1,FALSE)</f>
        <v>L3</v>
      </c>
    </row>
    <row r="69" spans="1:16" x14ac:dyDescent="0.25">
      <c r="A69" s="2">
        <v>121</v>
      </c>
      <c r="B69" s="2" t="s">
        <v>589</v>
      </c>
      <c r="C69" s="3">
        <v>49695</v>
      </c>
      <c r="D69" s="2" t="s">
        <v>587</v>
      </c>
      <c r="E69" s="2" t="s">
        <v>588</v>
      </c>
      <c r="F69" s="2">
        <v>7</v>
      </c>
      <c r="G69" s="2" t="s">
        <v>14</v>
      </c>
      <c r="H69" s="2" t="s">
        <v>590</v>
      </c>
      <c r="I69" s="3">
        <v>49648</v>
      </c>
      <c r="J69" s="2" t="s">
        <v>217</v>
      </c>
      <c r="K69" s="2">
        <v>49843</v>
      </c>
      <c r="L69" s="2" t="s">
        <v>172</v>
      </c>
      <c r="M69" s="2">
        <v>1</v>
      </c>
      <c r="N69" s="2"/>
      <c r="O69" s="2" t="s">
        <v>591</v>
      </c>
      <c r="P69" t="str">
        <f>VLOOKUP(O69,[1]meteoritical_code_exists!$R$2:$R$450,1,FALSE)</f>
        <v>L4</v>
      </c>
    </row>
    <row r="70" spans="1:16" x14ac:dyDescent="0.25">
      <c r="A70" s="2">
        <v>146</v>
      </c>
      <c r="B70" s="2" t="s">
        <v>705</v>
      </c>
      <c r="C70" s="3">
        <v>49702</v>
      </c>
      <c r="D70" s="2" t="s">
        <v>703</v>
      </c>
      <c r="E70" s="2" t="s">
        <v>704</v>
      </c>
      <c r="F70" s="2">
        <v>7</v>
      </c>
      <c r="G70" s="2" t="s">
        <v>14</v>
      </c>
      <c r="H70" s="2" t="s">
        <v>706</v>
      </c>
      <c r="I70" s="3">
        <v>49648</v>
      </c>
      <c r="J70" s="2" t="s">
        <v>217</v>
      </c>
      <c r="K70" s="2">
        <v>49844</v>
      </c>
      <c r="L70" s="2" t="s">
        <v>289</v>
      </c>
      <c r="M70" s="2">
        <v>1</v>
      </c>
      <c r="N70" s="2"/>
      <c r="O70" s="2" t="s">
        <v>707</v>
      </c>
      <c r="P70" t="str">
        <f>VLOOKUP(O70,[1]meteoritical_code_exists!$R$2:$R$450,1,FALSE)</f>
        <v>L5</v>
      </c>
    </row>
    <row r="71" spans="1:16" x14ac:dyDescent="0.25">
      <c r="A71" s="2">
        <v>172</v>
      </c>
      <c r="B71" s="2" t="s">
        <v>833</v>
      </c>
      <c r="C71" s="3">
        <v>49710</v>
      </c>
      <c r="D71" s="2" t="s">
        <v>831</v>
      </c>
      <c r="E71" s="2" t="s">
        <v>832</v>
      </c>
      <c r="F71" s="2">
        <v>7</v>
      </c>
      <c r="G71" s="2" t="s">
        <v>14</v>
      </c>
      <c r="H71" s="2" t="s">
        <v>834</v>
      </c>
      <c r="I71" s="3">
        <v>49648</v>
      </c>
      <c r="J71" s="2" t="s">
        <v>217</v>
      </c>
      <c r="K71" s="2">
        <v>49845</v>
      </c>
      <c r="L71" s="2" t="s">
        <v>416</v>
      </c>
      <c r="M71" s="2">
        <v>1</v>
      </c>
      <c r="N71" s="2"/>
      <c r="O71" s="2" t="s">
        <v>835</v>
      </c>
      <c r="P71" t="str">
        <f>VLOOKUP(O71,[1]meteoritical_code_exists!$R$2:$R$450,1,FALSE)</f>
        <v>L6</v>
      </c>
    </row>
    <row r="72" spans="1:16" x14ac:dyDescent="0.25">
      <c r="A72" s="2">
        <v>195</v>
      </c>
      <c r="B72" s="2" t="s">
        <v>944</v>
      </c>
      <c r="C72" s="3">
        <v>49717</v>
      </c>
      <c r="D72" s="2" t="s">
        <v>942</v>
      </c>
      <c r="E72" s="2" t="s">
        <v>943</v>
      </c>
      <c r="F72" s="2">
        <v>7</v>
      </c>
      <c r="G72" s="2" t="s">
        <v>14</v>
      </c>
      <c r="H72" s="2" t="s">
        <v>945</v>
      </c>
      <c r="I72" s="3">
        <v>49648</v>
      </c>
      <c r="J72" s="2" t="s">
        <v>217</v>
      </c>
      <c r="K72" s="2">
        <v>49846</v>
      </c>
      <c r="L72" s="2" t="s">
        <v>539</v>
      </c>
      <c r="M72" s="2">
        <v>0</v>
      </c>
      <c r="N72" s="2"/>
      <c r="O72" s="2" t="s">
        <v>946</v>
      </c>
      <c r="P72" t="str">
        <f>VLOOKUP(O72,[1]meteoritical_code_exists!$R$2:$R$450,1,FALSE)</f>
        <v>L7</v>
      </c>
    </row>
    <row r="73" spans="1:16" x14ac:dyDescent="0.25">
      <c r="A73" s="2">
        <v>245</v>
      </c>
      <c r="B73" s="2" t="s">
        <v>1181</v>
      </c>
      <c r="C73" s="3">
        <v>49718</v>
      </c>
      <c r="D73" s="2" t="s">
        <v>1179</v>
      </c>
      <c r="E73" s="2" t="s">
        <v>1180</v>
      </c>
      <c r="F73" s="2">
        <v>7</v>
      </c>
      <c r="G73" s="2" t="s">
        <v>14</v>
      </c>
      <c r="H73" s="2" t="s">
        <v>1182</v>
      </c>
      <c r="I73" s="3">
        <v>49648</v>
      </c>
      <c r="J73" s="2" t="s">
        <v>217</v>
      </c>
      <c r="K73" s="2">
        <v>0</v>
      </c>
      <c r="L73" s="2" t="s">
        <v>1211</v>
      </c>
      <c r="M73" s="2">
        <v>0</v>
      </c>
      <c r="N73" s="2"/>
      <c r="O73" s="2" t="s">
        <v>1183</v>
      </c>
      <c r="P73" t="str">
        <f>VLOOKUP(O73,[1]meteoritical_code_exists!$R$2:$R$450,1,FALSE)</f>
        <v>L-imp melt</v>
      </c>
    </row>
    <row r="74" spans="1:16" x14ac:dyDescent="0.25">
      <c r="A74" s="2">
        <v>45</v>
      </c>
      <c r="B74" s="2" t="s">
        <v>223</v>
      </c>
      <c r="C74" s="3">
        <v>49719</v>
      </c>
      <c r="D74" s="2" t="s">
        <v>221</v>
      </c>
      <c r="E74" s="2" t="s">
        <v>222</v>
      </c>
      <c r="F74" s="2">
        <v>7</v>
      </c>
      <c r="G74" s="2" t="s">
        <v>14</v>
      </c>
      <c r="H74" s="2" t="s">
        <v>224</v>
      </c>
      <c r="I74" s="3">
        <v>49648</v>
      </c>
      <c r="J74" s="2" t="s">
        <v>217</v>
      </c>
      <c r="K74" s="2">
        <v>0</v>
      </c>
      <c r="L74" s="2" t="s">
        <v>1211</v>
      </c>
      <c r="M74" s="2">
        <v>0</v>
      </c>
      <c r="N74" s="2"/>
      <c r="O74" s="2" t="s">
        <v>225</v>
      </c>
      <c r="P74" t="str">
        <f>VLOOKUP(O74,[1]meteoritical_code_exists!$R$2:$R$450,1,FALSE)</f>
        <v>L-melt breccia</v>
      </c>
    </row>
    <row r="75" spans="1:16" x14ac:dyDescent="0.25">
      <c r="A75" s="2">
        <v>71</v>
      </c>
      <c r="B75" s="2" t="s">
        <v>350</v>
      </c>
      <c r="C75" s="3">
        <v>49720</v>
      </c>
      <c r="D75" s="2" t="s">
        <v>348</v>
      </c>
      <c r="E75" s="2" t="s">
        <v>349</v>
      </c>
      <c r="F75" s="2">
        <v>7</v>
      </c>
      <c r="G75" s="2" t="s">
        <v>14</v>
      </c>
      <c r="H75" s="2" t="s">
        <v>114</v>
      </c>
      <c r="I75" s="3">
        <v>49648</v>
      </c>
      <c r="J75" s="2" t="s">
        <v>217</v>
      </c>
      <c r="K75" s="2">
        <v>0</v>
      </c>
      <c r="L75" s="2" t="s">
        <v>1211</v>
      </c>
      <c r="M75" s="2">
        <v>0</v>
      </c>
      <c r="N75" s="2"/>
      <c r="O75" s="2" t="s">
        <v>351</v>
      </c>
      <c r="P75" t="str">
        <f>VLOOKUP(O75,[1]meteoritical_code_exists!$R$2:$R$450,1,FALSE)</f>
        <v>L-melt rock</v>
      </c>
    </row>
    <row r="76" spans="1:16" x14ac:dyDescent="0.25">
      <c r="A76" s="2">
        <v>97</v>
      </c>
      <c r="B76" s="2" t="s">
        <v>475</v>
      </c>
      <c r="C76" s="3">
        <v>49721</v>
      </c>
      <c r="D76" s="2" t="s">
        <v>473</v>
      </c>
      <c r="E76" s="2" t="s">
        <v>474</v>
      </c>
      <c r="F76" s="2">
        <v>7</v>
      </c>
      <c r="G76" s="2" t="s">
        <v>14</v>
      </c>
      <c r="H76" s="2" t="s">
        <v>476</v>
      </c>
      <c r="I76" s="3">
        <v>49648</v>
      </c>
      <c r="J76" s="2" t="s">
        <v>217</v>
      </c>
      <c r="K76" s="2">
        <v>0</v>
      </c>
      <c r="L76" s="2" t="s">
        <v>1211</v>
      </c>
      <c r="M76" s="2">
        <v>0</v>
      </c>
      <c r="N76" s="2"/>
      <c r="O76" s="2" t="s">
        <v>477</v>
      </c>
      <c r="P76" t="str">
        <f>VLOOKUP(O76,[1]meteoritical_code_exists!$R$2:$R$450,1,FALSE)</f>
        <v>L-metal</v>
      </c>
    </row>
    <row r="77" spans="1:16" x14ac:dyDescent="0.25">
      <c r="A77" s="2">
        <v>69</v>
      </c>
      <c r="B77" s="2" t="s">
        <v>340</v>
      </c>
      <c r="C77" s="3">
        <v>49722</v>
      </c>
      <c r="D77" s="2" t="s">
        <v>338</v>
      </c>
      <c r="E77" s="2" t="s">
        <v>339</v>
      </c>
      <c r="F77" s="2">
        <v>7</v>
      </c>
      <c r="G77" s="2" t="s">
        <v>14</v>
      </c>
      <c r="H77" s="2" t="s">
        <v>341</v>
      </c>
      <c r="I77" s="3">
        <v>49648</v>
      </c>
      <c r="J77" s="2" t="s">
        <v>217</v>
      </c>
      <c r="K77" s="2">
        <v>49745</v>
      </c>
      <c r="L77" s="2" t="s">
        <v>96</v>
      </c>
      <c r="M77" s="2">
        <v>0</v>
      </c>
      <c r="N77" s="2"/>
      <c r="O77" s="2" t="s">
        <v>342</v>
      </c>
      <c r="P77" t="str">
        <f>VLOOKUP(O77,[1]meteoritical_code_exists!$R$2:$R$450,1,FALSE)</f>
        <v>L/LL-melt rock</v>
      </c>
    </row>
    <row r="78" spans="1:16" x14ac:dyDescent="0.25">
      <c r="A78" s="2">
        <v>18</v>
      </c>
      <c r="B78" s="2" t="s">
        <v>98</v>
      </c>
      <c r="C78" s="3">
        <v>49745</v>
      </c>
      <c r="D78" s="2" t="s">
        <v>96</v>
      </c>
      <c r="E78" s="2" t="s">
        <v>97</v>
      </c>
      <c r="F78" s="2">
        <v>7</v>
      </c>
      <c r="G78" s="2" t="s">
        <v>14</v>
      </c>
      <c r="H78" s="2" t="s">
        <v>99</v>
      </c>
      <c r="I78" s="3">
        <v>49581</v>
      </c>
      <c r="J78" s="2" t="s">
        <v>1014</v>
      </c>
      <c r="K78" s="2">
        <v>0</v>
      </c>
      <c r="L78" s="2" t="s">
        <v>1211</v>
      </c>
      <c r="M78" s="2">
        <v>1</v>
      </c>
      <c r="N78" s="2"/>
      <c r="O78" s="2" t="s">
        <v>100</v>
      </c>
      <c r="P78" t="str">
        <f>VLOOKUP(O78,[1]meteoritical_code_exists!$R$2:$R$450,1,FALSE)</f>
        <v>LL</v>
      </c>
    </row>
    <row r="79" spans="1:16" x14ac:dyDescent="0.25">
      <c r="A79" s="2">
        <v>31</v>
      </c>
      <c r="B79" s="2" t="s">
        <v>162</v>
      </c>
      <c r="C79" s="3">
        <v>49746</v>
      </c>
      <c r="D79" s="2" t="s">
        <v>160</v>
      </c>
      <c r="E79" s="2" t="s">
        <v>161</v>
      </c>
      <c r="F79" s="2">
        <v>7</v>
      </c>
      <c r="G79" s="2" t="s">
        <v>14</v>
      </c>
      <c r="H79" s="2" t="s">
        <v>163</v>
      </c>
      <c r="I79" s="3">
        <v>49745</v>
      </c>
      <c r="J79" s="2" t="s">
        <v>96</v>
      </c>
      <c r="K79" s="2">
        <v>49842</v>
      </c>
      <c r="L79" s="2" t="s">
        <v>55</v>
      </c>
      <c r="M79" s="2">
        <v>1</v>
      </c>
      <c r="N79" s="2"/>
      <c r="O79" s="2" t="s">
        <v>164</v>
      </c>
      <c r="P79" t="str">
        <f>VLOOKUP(O79,[1]meteoritical_code_exists!$R$2:$R$450,1,FALSE)</f>
        <v>LL3</v>
      </c>
    </row>
    <row r="80" spans="1:16" x14ac:dyDescent="0.25">
      <c r="A80" s="2">
        <v>56</v>
      </c>
      <c r="B80" s="2" t="s">
        <v>277</v>
      </c>
      <c r="C80" s="3">
        <v>49768</v>
      </c>
      <c r="D80" s="2" t="s">
        <v>275</v>
      </c>
      <c r="E80" s="2" t="s">
        <v>276</v>
      </c>
      <c r="F80" s="2">
        <v>7</v>
      </c>
      <c r="G80" s="2" t="s">
        <v>14</v>
      </c>
      <c r="H80" s="2" t="s">
        <v>278</v>
      </c>
      <c r="I80" s="3">
        <v>49745</v>
      </c>
      <c r="J80" s="2" t="s">
        <v>96</v>
      </c>
      <c r="K80" s="2">
        <v>49843</v>
      </c>
      <c r="L80" s="2" t="s">
        <v>172</v>
      </c>
      <c r="M80" s="2">
        <v>1</v>
      </c>
      <c r="N80" s="2"/>
      <c r="O80" s="2" t="s">
        <v>279</v>
      </c>
      <c r="P80" t="str">
        <f>VLOOKUP(O80,[1]meteoritical_code_exists!$R$2:$R$450,1,FALSE)</f>
        <v>LL4</v>
      </c>
    </row>
    <row r="81" spans="1:16" x14ac:dyDescent="0.25">
      <c r="A81" s="2">
        <v>82</v>
      </c>
      <c r="B81" s="2" t="s">
        <v>404</v>
      </c>
      <c r="C81" s="3">
        <v>49772</v>
      </c>
      <c r="D81" s="2" t="s">
        <v>402</v>
      </c>
      <c r="E81" s="2" t="s">
        <v>403</v>
      </c>
      <c r="F81" s="2">
        <v>7</v>
      </c>
      <c r="G81" s="2" t="s">
        <v>14</v>
      </c>
      <c r="H81" s="2" t="s">
        <v>405</v>
      </c>
      <c r="I81" s="3">
        <v>49745</v>
      </c>
      <c r="J81" s="2" t="s">
        <v>96</v>
      </c>
      <c r="K81" s="2">
        <v>49844</v>
      </c>
      <c r="L81" s="2" t="s">
        <v>289</v>
      </c>
      <c r="M81" s="2">
        <v>1</v>
      </c>
      <c r="N81" s="2"/>
      <c r="O81" s="2" t="s">
        <v>406</v>
      </c>
      <c r="P81" t="str">
        <f>VLOOKUP(O81,[1]meteoritical_code_exists!$R$2:$R$450,1,FALSE)</f>
        <v>LL5</v>
      </c>
    </row>
    <row r="82" spans="1:16" x14ac:dyDescent="0.25">
      <c r="A82" s="2">
        <v>108</v>
      </c>
      <c r="B82" s="2" t="s">
        <v>527</v>
      </c>
      <c r="C82" s="3">
        <v>49776</v>
      </c>
      <c r="D82" s="2" t="s">
        <v>525</v>
      </c>
      <c r="E82" s="2" t="s">
        <v>526</v>
      </c>
      <c r="F82" s="2">
        <v>7</v>
      </c>
      <c r="G82" s="2" t="s">
        <v>14</v>
      </c>
      <c r="H82" s="2" t="s">
        <v>528</v>
      </c>
      <c r="I82" s="3">
        <v>49745</v>
      </c>
      <c r="J82" s="2" t="s">
        <v>96</v>
      </c>
      <c r="K82" s="2">
        <v>49845</v>
      </c>
      <c r="L82" s="2" t="s">
        <v>416</v>
      </c>
      <c r="M82" s="2">
        <v>1</v>
      </c>
      <c r="N82" s="2"/>
      <c r="O82" s="2" t="s">
        <v>529</v>
      </c>
      <c r="P82" t="str">
        <f>VLOOKUP(O82,[1]meteoritical_code_exists!$R$2:$R$450,1,FALSE)</f>
        <v>LL6</v>
      </c>
    </row>
    <row r="83" spans="1:16" x14ac:dyDescent="0.25">
      <c r="A83" s="2">
        <v>159</v>
      </c>
      <c r="B83" s="2" t="s">
        <v>769</v>
      </c>
      <c r="C83" s="3">
        <v>49777</v>
      </c>
      <c r="D83" s="2" t="s">
        <v>767</v>
      </c>
      <c r="E83" s="2" t="s">
        <v>768</v>
      </c>
      <c r="F83" s="2">
        <v>7</v>
      </c>
      <c r="G83" s="2" t="s">
        <v>14</v>
      </c>
      <c r="H83" s="2" t="s">
        <v>770</v>
      </c>
      <c r="I83" s="3">
        <v>49745</v>
      </c>
      <c r="J83" s="2" t="s">
        <v>96</v>
      </c>
      <c r="K83" s="2">
        <v>0</v>
      </c>
      <c r="L83" s="2" t="s">
        <v>1211</v>
      </c>
      <c r="M83" s="2">
        <v>0</v>
      </c>
      <c r="N83" s="2"/>
      <c r="O83" s="2" t="s">
        <v>771</v>
      </c>
      <c r="P83" t="str">
        <f>VLOOKUP(O83,[1]meteoritical_code_exists!$R$2:$R$450,1,FALSE)</f>
        <v>LL6-an</v>
      </c>
    </row>
    <row r="84" spans="1:16" x14ac:dyDescent="0.25">
      <c r="A84" s="2">
        <v>184</v>
      </c>
      <c r="B84" s="2" t="s">
        <v>892</v>
      </c>
      <c r="C84" s="3">
        <v>49778</v>
      </c>
      <c r="D84" s="2" t="s">
        <v>890</v>
      </c>
      <c r="E84" s="2" t="s">
        <v>891</v>
      </c>
      <c r="F84" s="2">
        <v>7</v>
      </c>
      <c r="G84" s="2" t="s">
        <v>14</v>
      </c>
      <c r="H84" s="2" t="s">
        <v>893</v>
      </c>
      <c r="I84" s="3">
        <v>49745</v>
      </c>
      <c r="J84" s="2" t="s">
        <v>96</v>
      </c>
      <c r="K84" s="2">
        <v>0</v>
      </c>
      <c r="L84" s="2" t="s">
        <v>1211</v>
      </c>
      <c r="M84" s="2">
        <v>0</v>
      </c>
      <c r="N84" s="2"/>
      <c r="O84" s="2" t="s">
        <v>894</v>
      </c>
      <c r="P84" t="str">
        <f>VLOOKUP(O84,[1]meteoritical_code_exists!$R$2:$R$450,1,FALSE)</f>
        <v>LL6-melt breccia</v>
      </c>
    </row>
    <row r="85" spans="1:16" x14ac:dyDescent="0.25">
      <c r="A85" s="2">
        <v>134</v>
      </c>
      <c r="B85" s="2" t="s">
        <v>650</v>
      </c>
      <c r="C85" s="3">
        <v>49779</v>
      </c>
      <c r="D85" s="2" t="s">
        <v>648</v>
      </c>
      <c r="E85" s="2" t="s">
        <v>649</v>
      </c>
      <c r="F85" s="2">
        <v>7</v>
      </c>
      <c r="G85" s="2" t="s">
        <v>14</v>
      </c>
      <c r="H85" s="2" t="s">
        <v>651</v>
      </c>
      <c r="I85" s="3">
        <v>49745</v>
      </c>
      <c r="J85" s="2" t="s">
        <v>96</v>
      </c>
      <c r="K85" s="2">
        <v>0</v>
      </c>
      <c r="L85" s="2" t="s">
        <v>1211</v>
      </c>
      <c r="M85" s="2">
        <v>0</v>
      </c>
      <c r="N85" s="2"/>
      <c r="O85" s="2" t="s">
        <v>652</v>
      </c>
      <c r="P85" t="str">
        <f>VLOOKUP(O85,[1]meteoritical_code_exists!$R$2:$R$450,1,FALSE)</f>
        <v>LL6/7</v>
      </c>
    </row>
    <row r="86" spans="1:16" x14ac:dyDescent="0.25">
      <c r="A86" s="2">
        <v>228</v>
      </c>
      <c r="B86" s="2" t="s">
        <v>1102</v>
      </c>
      <c r="C86" s="3">
        <v>49780</v>
      </c>
      <c r="D86" s="2" t="s">
        <v>1100</v>
      </c>
      <c r="E86" s="2" t="s">
        <v>1101</v>
      </c>
      <c r="F86" s="2">
        <v>7</v>
      </c>
      <c r="G86" s="2" t="s">
        <v>14</v>
      </c>
      <c r="H86" s="2" t="s">
        <v>1103</v>
      </c>
      <c r="I86" s="3">
        <v>49745</v>
      </c>
      <c r="J86" s="2" t="s">
        <v>96</v>
      </c>
      <c r="K86" s="2">
        <v>0</v>
      </c>
      <c r="L86" s="2" t="s">
        <v>1211</v>
      </c>
      <c r="M86" s="2">
        <v>0</v>
      </c>
      <c r="N86" s="2"/>
      <c r="O86" s="2" t="s">
        <v>1104</v>
      </c>
      <c r="P86" t="str">
        <f>VLOOKUP(O86,[1]meteoritical_code_exists!$R$2:$R$450,1,FALSE)</f>
        <v>LL-imp melt</v>
      </c>
    </row>
    <row r="87" spans="1:16" x14ac:dyDescent="0.25">
      <c r="A87" s="2">
        <v>6</v>
      </c>
      <c r="B87" s="2" t="s">
        <v>43</v>
      </c>
      <c r="C87" s="3">
        <v>49781</v>
      </c>
      <c r="D87" s="2" t="s">
        <v>41</v>
      </c>
      <c r="E87" s="2" t="s">
        <v>42</v>
      </c>
      <c r="F87" s="2">
        <v>7</v>
      </c>
      <c r="G87" s="2" t="s">
        <v>14</v>
      </c>
      <c r="H87" s="2" t="s">
        <v>44</v>
      </c>
      <c r="I87" s="3">
        <v>49745</v>
      </c>
      <c r="J87" s="2" t="s">
        <v>96</v>
      </c>
      <c r="K87" s="2">
        <v>0</v>
      </c>
      <c r="L87" s="2" t="s">
        <v>1211</v>
      </c>
      <c r="M87" s="2">
        <v>0</v>
      </c>
      <c r="N87" s="2"/>
      <c r="O87" s="2" t="s">
        <v>45</v>
      </c>
      <c r="P87" t="str">
        <f>VLOOKUP(O87,[1]meteoritical_code_exists!$R$2:$R$450,1,FALSE)</f>
        <v>LL-melt breccia</v>
      </c>
    </row>
    <row r="88" spans="1:16" x14ac:dyDescent="0.25">
      <c r="A88" s="2">
        <v>21</v>
      </c>
      <c r="B88" s="2" t="s">
        <v>113</v>
      </c>
      <c r="C88" s="3">
        <v>49782</v>
      </c>
      <c r="D88" s="2" t="s">
        <v>111</v>
      </c>
      <c r="E88" s="2" t="s">
        <v>112</v>
      </c>
      <c r="F88" s="2">
        <v>7</v>
      </c>
      <c r="G88" s="2" t="s">
        <v>14</v>
      </c>
      <c r="H88" s="2" t="s">
        <v>114</v>
      </c>
      <c r="I88" s="3">
        <v>49745</v>
      </c>
      <c r="J88" s="2" t="s">
        <v>96</v>
      </c>
      <c r="K88" s="2">
        <v>0</v>
      </c>
      <c r="L88" s="2" t="s">
        <v>1211</v>
      </c>
      <c r="M88" s="2">
        <v>0</v>
      </c>
      <c r="N88" s="2"/>
      <c r="O88" s="2" t="s">
        <v>115</v>
      </c>
      <c r="P88" t="str">
        <f>VLOOKUP(O88,[1]meteoritical_code_exists!$R$2:$R$450,1,FALSE)</f>
        <v>LL-melt rock</v>
      </c>
    </row>
    <row r="89" spans="1:16" x14ac:dyDescent="0.25">
      <c r="A89" s="2">
        <v>244</v>
      </c>
      <c r="B89" s="2" t="s">
        <v>1177</v>
      </c>
      <c r="C89" s="3">
        <v>49800</v>
      </c>
      <c r="D89" s="2" t="s">
        <v>1175</v>
      </c>
      <c r="E89" s="2" t="s">
        <v>1176</v>
      </c>
      <c r="F89" s="2">
        <v>7</v>
      </c>
      <c r="G89" s="2" t="s">
        <v>14</v>
      </c>
      <c r="H89" s="2" t="s">
        <v>1178</v>
      </c>
      <c r="I89" s="3">
        <v>49515</v>
      </c>
      <c r="J89" s="2" t="s">
        <v>928</v>
      </c>
      <c r="K89" s="2">
        <v>0</v>
      </c>
      <c r="L89" s="2" t="s">
        <v>1211</v>
      </c>
      <c r="M89" s="2">
        <v>1</v>
      </c>
      <c r="N89" s="2"/>
      <c r="O89" s="2"/>
    </row>
    <row r="90" spans="1:16" x14ac:dyDescent="0.25">
      <c r="A90" s="2">
        <v>240</v>
      </c>
      <c r="B90" s="2" t="s">
        <v>1158</v>
      </c>
      <c r="C90" s="3">
        <v>49802</v>
      </c>
      <c r="D90" s="2" t="s">
        <v>1156</v>
      </c>
      <c r="E90" s="2" t="s">
        <v>1157</v>
      </c>
      <c r="F90" s="2">
        <v>7</v>
      </c>
      <c r="G90" s="2" t="s">
        <v>14</v>
      </c>
      <c r="H90" s="2" t="s">
        <v>1159</v>
      </c>
      <c r="I90" s="3">
        <v>49800</v>
      </c>
      <c r="J90" s="2" t="s">
        <v>1175</v>
      </c>
      <c r="K90" s="2">
        <v>0</v>
      </c>
      <c r="L90" s="2" t="s">
        <v>1211</v>
      </c>
      <c r="M90" s="2">
        <v>0</v>
      </c>
      <c r="N90" s="2"/>
      <c r="O90" s="2" t="s">
        <v>1160</v>
      </c>
      <c r="P90" t="str">
        <f>VLOOKUP(O90,[1]meteoritical_code_exists!$R$2:$R$450,1,FALSE)</f>
        <v>E-an</v>
      </c>
    </row>
    <row r="91" spans="1:16" x14ac:dyDescent="0.25">
      <c r="A91" s="2">
        <v>222</v>
      </c>
      <c r="B91" s="2" t="s">
        <v>1072</v>
      </c>
      <c r="C91" s="3">
        <v>49803</v>
      </c>
      <c r="D91" s="2" t="s">
        <v>1070</v>
      </c>
      <c r="E91" s="2" t="s">
        <v>1071</v>
      </c>
      <c r="F91" s="2">
        <v>7</v>
      </c>
      <c r="G91" s="2" t="s">
        <v>14</v>
      </c>
      <c r="H91" s="2" t="s">
        <v>1073</v>
      </c>
      <c r="I91" s="3">
        <v>49800</v>
      </c>
      <c r="J91" s="2" t="s">
        <v>1175</v>
      </c>
      <c r="K91" s="2">
        <v>0</v>
      </c>
      <c r="L91" s="2" t="s">
        <v>1211</v>
      </c>
      <c r="M91" s="2">
        <v>0</v>
      </c>
      <c r="N91" s="2"/>
      <c r="O91" s="2" t="s">
        <v>1074</v>
      </c>
      <c r="P91" t="str">
        <f>VLOOKUP(O91,[1]meteoritical_code_exists!$R$2:$R$450,1,FALSE)</f>
        <v>E-melt breccia</v>
      </c>
    </row>
    <row r="92" spans="1:16" x14ac:dyDescent="0.25">
      <c r="A92" s="2">
        <v>42</v>
      </c>
      <c r="B92" s="2" t="s">
        <v>210</v>
      </c>
      <c r="C92" s="3">
        <v>49804</v>
      </c>
      <c r="D92" s="2" t="s">
        <v>208</v>
      </c>
      <c r="E92" s="2" t="s">
        <v>209</v>
      </c>
      <c r="F92" s="2">
        <v>7</v>
      </c>
      <c r="G92" s="2" t="s">
        <v>14</v>
      </c>
      <c r="H92" s="2" t="s">
        <v>211</v>
      </c>
      <c r="I92" s="3">
        <v>49800</v>
      </c>
      <c r="J92" s="2" t="s">
        <v>1175</v>
      </c>
      <c r="K92" s="2">
        <v>49842</v>
      </c>
      <c r="L92" s="2" t="s">
        <v>55</v>
      </c>
      <c r="M92" s="2">
        <v>1</v>
      </c>
      <c r="N92" s="2"/>
      <c r="O92" s="2" t="s">
        <v>212</v>
      </c>
      <c r="P92" t="str">
        <f>VLOOKUP(O92,[1]meteoritical_code_exists!$R$2:$R$450,1,FALSE)</f>
        <v>E3</v>
      </c>
    </row>
    <row r="93" spans="1:16" x14ac:dyDescent="0.25">
      <c r="A93" s="2">
        <v>13</v>
      </c>
      <c r="B93" s="2" t="s">
        <v>75</v>
      </c>
      <c r="C93" s="3">
        <v>49805</v>
      </c>
      <c r="D93" s="2" t="s">
        <v>73</v>
      </c>
      <c r="E93" s="2" t="s">
        <v>74</v>
      </c>
      <c r="F93" s="2">
        <v>7</v>
      </c>
      <c r="G93" s="2" t="s">
        <v>14</v>
      </c>
      <c r="H93" s="2" t="s">
        <v>76</v>
      </c>
      <c r="I93" s="3">
        <v>49804</v>
      </c>
      <c r="J93" s="2" t="s">
        <v>208</v>
      </c>
      <c r="K93" s="2">
        <v>0</v>
      </c>
      <c r="L93" s="2" t="s">
        <v>1211</v>
      </c>
      <c r="M93" s="2">
        <v>0</v>
      </c>
      <c r="N93" s="2"/>
      <c r="O93" s="2" t="s">
        <v>77</v>
      </c>
      <c r="P93" t="str">
        <f>VLOOKUP(O93,[1]meteoritical_code_exists!$R$2:$R$450,1,FALSE)</f>
        <v>E3-an</v>
      </c>
    </row>
    <row r="94" spans="1:16" x14ac:dyDescent="0.25">
      <c r="A94" s="2">
        <v>66</v>
      </c>
      <c r="B94" s="2" t="s">
        <v>325</v>
      </c>
      <c r="C94" s="3">
        <v>49806</v>
      </c>
      <c r="D94" s="2" t="s">
        <v>323</v>
      </c>
      <c r="E94" s="2" t="s">
        <v>324</v>
      </c>
      <c r="F94" s="2">
        <v>7</v>
      </c>
      <c r="G94" s="2" t="s">
        <v>14</v>
      </c>
      <c r="H94" s="2" t="s">
        <v>326</v>
      </c>
      <c r="I94" s="3">
        <v>49800</v>
      </c>
      <c r="J94" s="2" t="s">
        <v>1175</v>
      </c>
      <c r="K94" s="2">
        <v>49843</v>
      </c>
      <c r="L94" s="2" t="s">
        <v>172</v>
      </c>
      <c r="M94" s="2">
        <v>1</v>
      </c>
      <c r="N94" s="2"/>
      <c r="O94" s="2" t="s">
        <v>327</v>
      </c>
      <c r="P94" t="str">
        <f>VLOOKUP(O94,[1]meteoritical_code_exists!$R$2:$R$450,1,FALSE)</f>
        <v>E4</v>
      </c>
    </row>
    <row r="95" spans="1:16" x14ac:dyDescent="0.25">
      <c r="A95" s="2">
        <v>91</v>
      </c>
      <c r="B95" s="2" t="s">
        <v>445</v>
      </c>
      <c r="C95" s="3">
        <v>49807</v>
      </c>
      <c r="D95" s="2" t="s">
        <v>443</v>
      </c>
      <c r="E95" s="2" t="s">
        <v>444</v>
      </c>
      <c r="F95" s="2">
        <v>7</v>
      </c>
      <c r="G95" s="2" t="s">
        <v>14</v>
      </c>
      <c r="H95" s="2" t="s">
        <v>446</v>
      </c>
      <c r="I95" s="3">
        <v>49800</v>
      </c>
      <c r="J95" s="2" t="s">
        <v>1175</v>
      </c>
      <c r="K95" s="2">
        <v>49844</v>
      </c>
      <c r="L95" s="2" t="s">
        <v>289</v>
      </c>
      <c r="M95" s="2">
        <v>1</v>
      </c>
      <c r="N95" s="2"/>
      <c r="O95" s="2" t="s">
        <v>447</v>
      </c>
      <c r="P95" t="str">
        <f>VLOOKUP(O95,[1]meteoritical_code_exists!$R$2:$R$450,1,FALSE)</f>
        <v>E5</v>
      </c>
    </row>
    <row r="96" spans="1:16" x14ac:dyDescent="0.25">
      <c r="A96" s="2">
        <v>37</v>
      </c>
      <c r="B96" s="2" t="s">
        <v>188</v>
      </c>
      <c r="C96" s="3">
        <v>49808</v>
      </c>
      <c r="D96" s="2" t="s">
        <v>186</v>
      </c>
      <c r="E96" s="2" t="s">
        <v>187</v>
      </c>
      <c r="F96" s="2">
        <v>7</v>
      </c>
      <c r="G96" s="2" t="s">
        <v>14</v>
      </c>
      <c r="H96" s="2" t="s">
        <v>189</v>
      </c>
      <c r="I96" s="3">
        <v>49807</v>
      </c>
      <c r="J96" s="2" t="s">
        <v>443</v>
      </c>
      <c r="K96" s="2">
        <v>0</v>
      </c>
      <c r="L96" s="2" t="s">
        <v>1211</v>
      </c>
      <c r="M96" s="2">
        <v>0</v>
      </c>
      <c r="N96" s="2"/>
      <c r="O96" s="2" t="s">
        <v>190</v>
      </c>
      <c r="P96" t="str">
        <f>VLOOKUP(O96,[1]meteoritical_code_exists!$R$2:$R$450,1,FALSE)</f>
        <v>E5-an</v>
      </c>
    </row>
    <row r="97" spans="1:16" x14ac:dyDescent="0.25">
      <c r="A97" s="2">
        <v>117</v>
      </c>
      <c r="B97" s="2" t="s">
        <v>569</v>
      </c>
      <c r="C97" s="3">
        <v>49809</v>
      </c>
      <c r="D97" s="2" t="s">
        <v>567</v>
      </c>
      <c r="E97" s="2" t="s">
        <v>568</v>
      </c>
      <c r="F97" s="2">
        <v>7</v>
      </c>
      <c r="G97" s="2" t="s">
        <v>14</v>
      </c>
      <c r="H97" s="2" t="s">
        <v>570</v>
      </c>
      <c r="I97" s="3">
        <v>49800</v>
      </c>
      <c r="J97" s="2" t="s">
        <v>1175</v>
      </c>
      <c r="K97" s="2">
        <v>49845</v>
      </c>
      <c r="L97" s="2" t="s">
        <v>416</v>
      </c>
      <c r="M97" s="2">
        <v>1</v>
      </c>
      <c r="N97" s="2"/>
      <c r="O97" s="2" t="s">
        <v>571</v>
      </c>
      <c r="P97" t="str">
        <f>VLOOKUP(O97,[1]meteoritical_code_exists!$R$2:$R$450,1,FALSE)</f>
        <v>E6</v>
      </c>
    </row>
    <row r="98" spans="1:16" x14ac:dyDescent="0.25">
      <c r="A98" s="2">
        <v>143</v>
      </c>
      <c r="B98" s="2" t="s">
        <v>690</v>
      </c>
      <c r="C98" s="3">
        <v>49810</v>
      </c>
      <c r="D98" s="2" t="s">
        <v>688</v>
      </c>
      <c r="E98" s="2" t="s">
        <v>689</v>
      </c>
      <c r="F98" s="2">
        <v>7</v>
      </c>
      <c r="G98" s="2" t="s">
        <v>14</v>
      </c>
      <c r="H98" s="2" t="s">
        <v>691</v>
      </c>
      <c r="I98" s="3">
        <v>49800</v>
      </c>
      <c r="J98" s="2" t="s">
        <v>1175</v>
      </c>
      <c r="K98" s="2">
        <v>0</v>
      </c>
      <c r="L98" s="2" t="s">
        <v>1211</v>
      </c>
      <c r="M98" s="2">
        <v>1</v>
      </c>
      <c r="N98" s="2"/>
      <c r="O98" s="2" t="s">
        <v>692</v>
      </c>
      <c r="P98" t="str">
        <f>VLOOKUP(O98,[1]meteoritical_code_exists!$R$2:$R$450,1,FALSE)</f>
        <v>EH</v>
      </c>
    </row>
    <row r="99" spans="1:16" x14ac:dyDescent="0.25">
      <c r="A99" s="2">
        <v>158</v>
      </c>
      <c r="B99" s="2" t="s">
        <v>764</v>
      </c>
      <c r="C99" s="3">
        <v>49811</v>
      </c>
      <c r="D99" s="2" t="s">
        <v>762</v>
      </c>
      <c r="E99" s="2" t="s">
        <v>763</v>
      </c>
      <c r="F99" s="2">
        <v>7</v>
      </c>
      <c r="G99" s="2" t="s">
        <v>14</v>
      </c>
      <c r="H99" s="2" t="s">
        <v>765</v>
      </c>
      <c r="I99" s="3">
        <v>49810</v>
      </c>
      <c r="J99" s="2" t="s">
        <v>688</v>
      </c>
      <c r="K99" s="2">
        <v>49842</v>
      </c>
      <c r="L99" s="2" t="s">
        <v>55</v>
      </c>
      <c r="M99" s="2">
        <v>1</v>
      </c>
      <c r="N99" s="2"/>
      <c r="O99" s="2" t="s">
        <v>766</v>
      </c>
      <c r="P99" t="str">
        <f>VLOOKUP(O99,[1]meteoritical_code_exists!$R$2:$R$450,1,FALSE)</f>
        <v>EH3</v>
      </c>
    </row>
    <row r="100" spans="1:16" x14ac:dyDescent="0.25">
      <c r="A100" s="2">
        <v>182</v>
      </c>
      <c r="B100" s="2" t="s">
        <v>882</v>
      </c>
      <c r="C100" s="3">
        <v>49813</v>
      </c>
      <c r="D100" s="2" t="s">
        <v>880</v>
      </c>
      <c r="E100" s="4" t="s">
        <v>881</v>
      </c>
      <c r="F100" s="2">
        <v>7</v>
      </c>
      <c r="G100" s="2" t="s">
        <v>14</v>
      </c>
      <c r="H100" s="2" t="s">
        <v>883</v>
      </c>
      <c r="I100" s="3">
        <v>49810</v>
      </c>
      <c r="J100" s="2" t="s">
        <v>688</v>
      </c>
      <c r="K100" s="2">
        <v>49843</v>
      </c>
      <c r="L100" s="2" t="s">
        <v>172</v>
      </c>
      <c r="M100" s="2">
        <v>1</v>
      </c>
      <c r="N100" s="2"/>
      <c r="O100" s="2" t="s">
        <v>884</v>
      </c>
      <c r="P100" t="str">
        <f>VLOOKUP(O100,[1]meteoritical_code_exists!$R$2:$R$450,1,FALSE)</f>
        <v>EH4</v>
      </c>
    </row>
    <row r="101" spans="1:16" x14ac:dyDescent="0.25">
      <c r="A101" s="2">
        <v>209</v>
      </c>
      <c r="B101" s="2" t="s">
        <v>1011</v>
      </c>
      <c r="C101" s="3">
        <v>49814</v>
      </c>
      <c r="D101" s="2" t="s">
        <v>1009</v>
      </c>
      <c r="E101" s="2" t="s">
        <v>1010</v>
      </c>
      <c r="F101" s="2">
        <v>7</v>
      </c>
      <c r="G101" s="2" t="s">
        <v>14</v>
      </c>
      <c r="H101" s="2" t="s">
        <v>1012</v>
      </c>
      <c r="I101" s="3">
        <v>49810</v>
      </c>
      <c r="J101" s="2" t="s">
        <v>688</v>
      </c>
      <c r="K101" s="2">
        <v>49844</v>
      </c>
      <c r="L101" s="2" t="s">
        <v>289</v>
      </c>
      <c r="M101" s="2">
        <v>1</v>
      </c>
      <c r="N101" s="2"/>
      <c r="O101" s="2" t="s">
        <v>1013</v>
      </c>
      <c r="P101" t="str">
        <f>VLOOKUP(O101,[1]meteoritical_code_exists!$R$2:$R$450,1,FALSE)</f>
        <v>EH5</v>
      </c>
    </row>
    <row r="102" spans="1:16" x14ac:dyDescent="0.25">
      <c r="A102" s="2">
        <v>232</v>
      </c>
      <c r="B102" s="2" t="s">
        <v>1120</v>
      </c>
      <c r="C102" s="3">
        <v>49815</v>
      </c>
      <c r="D102" s="2" t="s">
        <v>1118</v>
      </c>
      <c r="E102" s="2" t="s">
        <v>1119</v>
      </c>
      <c r="F102" s="2">
        <v>7</v>
      </c>
      <c r="G102" s="2" t="s">
        <v>14</v>
      </c>
      <c r="H102" s="2" t="s">
        <v>1121</v>
      </c>
      <c r="I102" s="3">
        <v>49810</v>
      </c>
      <c r="J102" s="2" t="s">
        <v>688</v>
      </c>
      <c r="K102" s="2">
        <v>49845</v>
      </c>
      <c r="L102" s="2" t="s">
        <v>416</v>
      </c>
      <c r="M102" s="2">
        <v>1</v>
      </c>
      <c r="N102" s="2"/>
      <c r="O102" s="2" t="s">
        <v>1122</v>
      </c>
      <c r="P102" t="str">
        <f>VLOOKUP(O102,[1]meteoritical_code_exists!$R$2:$R$450,1,FALSE)</f>
        <v>EH6</v>
      </c>
    </row>
    <row r="103" spans="1:16" x14ac:dyDescent="0.25">
      <c r="A103" s="2">
        <v>107</v>
      </c>
      <c r="B103" s="2" t="s">
        <v>522</v>
      </c>
      <c r="C103" s="3">
        <v>49817</v>
      </c>
      <c r="D103" s="2" t="s">
        <v>520</v>
      </c>
      <c r="E103" s="2" t="s">
        <v>521</v>
      </c>
      <c r="F103" s="2">
        <v>7</v>
      </c>
      <c r="G103" s="2" t="s">
        <v>14</v>
      </c>
      <c r="H103" s="2" t="s">
        <v>523</v>
      </c>
      <c r="I103" s="3">
        <v>49810</v>
      </c>
      <c r="J103" s="2" t="s">
        <v>688</v>
      </c>
      <c r="K103" s="2">
        <v>0</v>
      </c>
      <c r="L103" s="2" t="s">
        <v>1211</v>
      </c>
      <c r="M103" s="2">
        <v>0</v>
      </c>
      <c r="N103" s="2"/>
      <c r="O103" s="2" t="s">
        <v>524</v>
      </c>
      <c r="P103" t="str">
        <f>VLOOKUP(O103,[1]meteoritical_code_exists!$R$2:$R$450,1,FALSE)</f>
        <v>EH-imp melt</v>
      </c>
    </row>
    <row r="104" spans="1:16" x14ac:dyDescent="0.25">
      <c r="A104" s="2">
        <v>30</v>
      </c>
      <c r="B104" s="2" t="s">
        <v>157</v>
      </c>
      <c r="C104" s="3">
        <v>49818</v>
      </c>
      <c r="D104" s="2" t="s">
        <v>155</v>
      </c>
      <c r="E104" s="2" t="s">
        <v>156</v>
      </c>
      <c r="F104" s="2">
        <v>7</v>
      </c>
      <c r="G104" s="2" t="s">
        <v>14</v>
      </c>
      <c r="H104" s="2" t="s">
        <v>158</v>
      </c>
      <c r="I104" s="3">
        <v>49810</v>
      </c>
      <c r="J104" s="2" t="s">
        <v>688</v>
      </c>
      <c r="K104" s="2">
        <v>0</v>
      </c>
      <c r="L104" s="2" t="s">
        <v>1211</v>
      </c>
      <c r="M104" s="2">
        <v>0</v>
      </c>
      <c r="N104" s="2"/>
      <c r="O104" s="2" t="s">
        <v>159</v>
      </c>
      <c r="P104" t="str">
        <f>VLOOKUP(O104,[1]meteoritical_code_exists!$R$2:$R$450,1,FALSE)</f>
        <v>EH-melt rock</v>
      </c>
    </row>
    <row r="105" spans="1:16" x14ac:dyDescent="0.25">
      <c r="A105" s="2">
        <v>4</v>
      </c>
      <c r="B105" s="2" t="s">
        <v>33</v>
      </c>
      <c r="C105" s="3">
        <v>49819</v>
      </c>
      <c r="D105" s="2" t="s">
        <v>31</v>
      </c>
      <c r="E105" s="2" t="s">
        <v>32</v>
      </c>
      <c r="F105" s="2">
        <v>7</v>
      </c>
      <c r="G105" s="2" t="s">
        <v>14</v>
      </c>
      <c r="H105" s="2" t="s">
        <v>34</v>
      </c>
      <c r="I105" s="3">
        <v>49810</v>
      </c>
      <c r="J105" s="2" t="s">
        <v>688</v>
      </c>
      <c r="K105" s="2">
        <v>49846</v>
      </c>
      <c r="L105" s="2" t="s">
        <v>539</v>
      </c>
      <c r="M105" s="2">
        <v>0</v>
      </c>
      <c r="N105" s="2"/>
      <c r="O105" s="2" t="s">
        <v>35</v>
      </c>
      <c r="P105" t="str">
        <f>VLOOKUP(O105,[1]meteoritical_code_exists!$R$2:$R$450,1,FALSE)</f>
        <v>EH7</v>
      </c>
    </row>
    <row r="106" spans="1:16" x14ac:dyDescent="0.25">
      <c r="A106" s="2">
        <v>54</v>
      </c>
      <c r="B106" s="2" t="s">
        <v>268</v>
      </c>
      <c r="C106" s="3">
        <v>49820</v>
      </c>
      <c r="D106" s="2" t="s">
        <v>266</v>
      </c>
      <c r="E106" s="2" t="s">
        <v>267</v>
      </c>
      <c r="F106" s="2">
        <v>7</v>
      </c>
      <c r="G106" s="2" t="s">
        <v>14</v>
      </c>
      <c r="H106" s="2" t="s">
        <v>269</v>
      </c>
      <c r="I106" s="3">
        <v>49800</v>
      </c>
      <c r="J106" s="2" t="s">
        <v>1175</v>
      </c>
      <c r="K106" s="2">
        <v>0</v>
      </c>
      <c r="L106" s="2" t="s">
        <v>1211</v>
      </c>
      <c r="M106" s="2">
        <v>1</v>
      </c>
      <c r="N106" s="2"/>
      <c r="O106" s="2"/>
    </row>
    <row r="107" spans="1:16" x14ac:dyDescent="0.25">
      <c r="A107" s="2">
        <v>199</v>
      </c>
      <c r="B107" s="2" t="s">
        <v>963</v>
      </c>
      <c r="C107" s="3">
        <v>49821</v>
      </c>
      <c r="D107" s="2" t="s">
        <v>961</v>
      </c>
      <c r="E107" s="2" t="s">
        <v>962</v>
      </c>
      <c r="F107" s="2">
        <v>7</v>
      </c>
      <c r="G107" s="2" t="s">
        <v>14</v>
      </c>
      <c r="H107" s="2" t="s">
        <v>964</v>
      </c>
      <c r="I107" s="3">
        <v>49820</v>
      </c>
      <c r="J107" s="2" t="s">
        <v>266</v>
      </c>
      <c r="K107" s="2">
        <v>0</v>
      </c>
      <c r="L107" s="2" t="s">
        <v>1211</v>
      </c>
      <c r="M107" s="2">
        <v>0</v>
      </c>
      <c r="N107" s="2"/>
      <c r="O107" s="2" t="s">
        <v>965</v>
      </c>
      <c r="P107" t="str">
        <f>VLOOKUP(O107,[1]meteoritical_code_exists!$R$2:$R$450,1,FALSE)</f>
        <v>EL-melt rock</v>
      </c>
    </row>
    <row r="108" spans="1:16" x14ac:dyDescent="0.25">
      <c r="A108" s="2">
        <v>79</v>
      </c>
      <c r="B108" s="2" t="s">
        <v>389</v>
      </c>
      <c r="C108" s="3">
        <v>49822</v>
      </c>
      <c r="D108" s="2" t="s">
        <v>387</v>
      </c>
      <c r="E108" s="2" t="s">
        <v>388</v>
      </c>
      <c r="F108" s="2">
        <v>7</v>
      </c>
      <c r="G108" s="2" t="s">
        <v>14</v>
      </c>
      <c r="H108" s="2" t="s">
        <v>390</v>
      </c>
      <c r="I108" s="3">
        <v>49820</v>
      </c>
      <c r="J108" s="2" t="s">
        <v>266</v>
      </c>
      <c r="K108" s="2">
        <v>49842</v>
      </c>
      <c r="L108" s="2" t="s">
        <v>55</v>
      </c>
      <c r="M108" s="2">
        <v>1</v>
      </c>
      <c r="N108" s="2"/>
      <c r="O108" s="2" t="s">
        <v>391</v>
      </c>
      <c r="P108" t="str">
        <f>VLOOKUP(O108,[1]meteoritical_code_exists!$R$2:$R$450,1,FALSE)</f>
        <v>EL3</v>
      </c>
    </row>
    <row r="109" spans="1:16" x14ac:dyDescent="0.25">
      <c r="A109" s="2">
        <v>105</v>
      </c>
      <c r="B109" s="2" t="s">
        <v>512</v>
      </c>
      <c r="C109" s="3">
        <v>49823</v>
      </c>
      <c r="D109" s="2" t="s">
        <v>510</v>
      </c>
      <c r="E109" s="2" t="s">
        <v>511</v>
      </c>
      <c r="F109" s="2">
        <v>7</v>
      </c>
      <c r="G109" s="2" t="s">
        <v>14</v>
      </c>
      <c r="H109" s="2" t="s">
        <v>513</v>
      </c>
      <c r="I109" s="3">
        <v>49820</v>
      </c>
      <c r="J109" s="2" t="s">
        <v>266</v>
      </c>
      <c r="K109" s="2">
        <v>49843</v>
      </c>
      <c r="L109" s="2" t="s">
        <v>172</v>
      </c>
      <c r="M109" s="2">
        <v>1</v>
      </c>
      <c r="N109" s="2"/>
      <c r="O109" s="2" t="s">
        <v>514</v>
      </c>
      <c r="P109" t="str">
        <f>VLOOKUP(O109,[1]meteoritical_code_exists!$R$2:$R$450,1,FALSE)</f>
        <v>EL4</v>
      </c>
    </row>
    <row r="110" spans="1:16" x14ac:dyDescent="0.25">
      <c r="A110" s="2">
        <v>131</v>
      </c>
      <c r="B110" s="2" t="s">
        <v>637</v>
      </c>
      <c r="C110" s="3">
        <v>49824</v>
      </c>
      <c r="D110" s="2" t="s">
        <v>635</v>
      </c>
      <c r="E110" s="2" t="s">
        <v>636</v>
      </c>
      <c r="F110" s="2">
        <v>7</v>
      </c>
      <c r="G110" s="2" t="s">
        <v>14</v>
      </c>
      <c r="H110" s="2" t="s">
        <v>638</v>
      </c>
      <c r="I110" s="3">
        <v>49820</v>
      </c>
      <c r="J110" s="2" t="s">
        <v>266</v>
      </c>
      <c r="K110" s="2">
        <v>49844</v>
      </c>
      <c r="L110" s="2" t="s">
        <v>289</v>
      </c>
      <c r="M110" s="2">
        <v>1</v>
      </c>
      <c r="N110" s="2"/>
      <c r="O110" s="2" t="s">
        <v>639</v>
      </c>
      <c r="P110" t="str">
        <f>VLOOKUP(O110,[1]meteoritical_code_exists!$R$2:$R$450,1,FALSE)</f>
        <v>EL5</v>
      </c>
    </row>
    <row r="111" spans="1:16" x14ac:dyDescent="0.25">
      <c r="A111" s="2">
        <v>147</v>
      </c>
      <c r="B111" s="2" t="s">
        <v>710</v>
      </c>
      <c r="C111" s="3">
        <v>49826</v>
      </c>
      <c r="D111" s="2" t="s">
        <v>708</v>
      </c>
      <c r="E111" s="2" t="s">
        <v>709</v>
      </c>
      <c r="F111" s="2">
        <v>7</v>
      </c>
      <c r="G111" s="2" t="s">
        <v>14</v>
      </c>
      <c r="H111" s="2" t="s">
        <v>711</v>
      </c>
      <c r="I111" s="3">
        <v>49820</v>
      </c>
      <c r="J111" s="2" t="s">
        <v>266</v>
      </c>
      <c r="K111" s="2">
        <v>49845</v>
      </c>
      <c r="L111" s="2" t="s">
        <v>416</v>
      </c>
      <c r="M111" s="2">
        <v>1</v>
      </c>
      <c r="N111" s="2"/>
      <c r="O111" s="2" t="s">
        <v>712</v>
      </c>
      <c r="P111" t="str">
        <f>VLOOKUP(O111,[1]meteoritical_code_exists!$R$2:$R$450,1,FALSE)</f>
        <v>EL6</v>
      </c>
    </row>
    <row r="112" spans="1:16" x14ac:dyDescent="0.25">
      <c r="A112" s="2">
        <v>171</v>
      </c>
      <c r="B112" s="2" t="s">
        <v>828</v>
      </c>
      <c r="C112" s="3">
        <v>49828</v>
      </c>
      <c r="D112" s="2" t="s">
        <v>826</v>
      </c>
      <c r="E112" s="2" t="s">
        <v>827</v>
      </c>
      <c r="F112" s="2">
        <v>7</v>
      </c>
      <c r="G112" s="2" t="s">
        <v>14</v>
      </c>
      <c r="H112" s="2" t="s">
        <v>829</v>
      </c>
      <c r="I112" s="3">
        <v>49820</v>
      </c>
      <c r="J112" s="2" t="s">
        <v>266</v>
      </c>
      <c r="K112" s="2">
        <v>49846</v>
      </c>
      <c r="L112" s="2" t="s">
        <v>539</v>
      </c>
      <c r="M112" s="2">
        <v>0</v>
      </c>
      <c r="N112" s="2"/>
      <c r="O112" s="2" t="s">
        <v>830</v>
      </c>
      <c r="P112" t="str">
        <f>VLOOKUP(O112,[1]meteoritical_code_exists!$R$2:$R$450,1,FALSE)</f>
        <v>EL7</v>
      </c>
    </row>
    <row r="113" spans="1:16" x14ac:dyDescent="0.25">
      <c r="A113" s="2">
        <v>227</v>
      </c>
      <c r="B113" s="2" t="s">
        <v>1097</v>
      </c>
      <c r="C113" s="3">
        <v>49829</v>
      </c>
      <c r="D113" s="2" t="s">
        <v>1095</v>
      </c>
      <c r="E113" s="2" t="s">
        <v>1096</v>
      </c>
      <c r="F113" s="2">
        <v>7</v>
      </c>
      <c r="G113" s="2" t="s">
        <v>14</v>
      </c>
      <c r="H113" s="2" t="s">
        <v>1098</v>
      </c>
      <c r="I113" s="3">
        <v>49515</v>
      </c>
      <c r="J113" s="2" t="s">
        <v>928</v>
      </c>
      <c r="K113" s="2">
        <v>0</v>
      </c>
      <c r="L113" s="2" t="s">
        <v>1211</v>
      </c>
      <c r="M113" s="2">
        <v>1</v>
      </c>
      <c r="N113" s="2"/>
      <c r="O113" s="2" t="s">
        <v>1099</v>
      </c>
      <c r="P113" t="str">
        <f>VLOOKUP(O113,[1]meteoritical_code_exists!$R$2:$R$450,1,FALSE)</f>
        <v>K</v>
      </c>
    </row>
    <row r="114" spans="1:16" x14ac:dyDescent="0.25">
      <c r="A114" s="2">
        <v>5</v>
      </c>
      <c r="B114" s="2" t="s">
        <v>38</v>
      </c>
      <c r="C114" s="3">
        <v>49831</v>
      </c>
      <c r="D114" s="2" t="s">
        <v>36</v>
      </c>
      <c r="E114" s="2" t="s">
        <v>37</v>
      </c>
      <c r="F114" s="2">
        <v>7</v>
      </c>
      <c r="G114" s="2" t="s">
        <v>14</v>
      </c>
      <c r="H114" s="2" t="s">
        <v>39</v>
      </c>
      <c r="I114" s="3">
        <v>49829</v>
      </c>
      <c r="J114" s="2" t="s">
        <v>1095</v>
      </c>
      <c r="K114" s="2">
        <v>49842</v>
      </c>
      <c r="L114" s="2" t="s">
        <v>55</v>
      </c>
      <c r="M114" s="2">
        <v>1</v>
      </c>
      <c r="N114" s="2"/>
      <c r="O114" s="2" t="s">
        <v>40</v>
      </c>
      <c r="P114" t="str">
        <f>VLOOKUP(O114,[1]meteoritical_code_exists!$R$2:$R$450,1,FALSE)</f>
        <v>K3</v>
      </c>
    </row>
    <row r="115" spans="1:16" x14ac:dyDescent="0.25">
      <c r="A115" s="2">
        <v>29</v>
      </c>
      <c r="B115" s="2" t="s">
        <v>152</v>
      </c>
      <c r="C115" s="3">
        <v>49832</v>
      </c>
      <c r="D115" s="2" t="s">
        <v>150</v>
      </c>
      <c r="E115" s="2" t="s">
        <v>151</v>
      </c>
      <c r="F115" s="2">
        <v>7</v>
      </c>
      <c r="G115" s="2" t="s">
        <v>14</v>
      </c>
      <c r="H115" s="2" t="s">
        <v>153</v>
      </c>
      <c r="I115" s="3">
        <v>49829</v>
      </c>
      <c r="J115" s="2" t="s">
        <v>1095</v>
      </c>
      <c r="K115" s="2">
        <v>49843</v>
      </c>
      <c r="L115" s="2" t="s">
        <v>172</v>
      </c>
      <c r="M115" s="2">
        <v>1</v>
      </c>
      <c r="N115" s="2"/>
      <c r="O115" s="2" t="s">
        <v>154</v>
      </c>
      <c r="P115" t="str">
        <f>VLOOKUP(O115,[1]meteoritical_code_exists!$R$2:$R$450,1,FALSE)</f>
        <v>K4</v>
      </c>
    </row>
    <row r="116" spans="1:16" x14ac:dyDescent="0.25">
      <c r="A116" s="2">
        <v>47</v>
      </c>
      <c r="B116" s="2" t="s">
        <v>233</v>
      </c>
      <c r="C116" s="3">
        <v>49833</v>
      </c>
      <c r="D116" s="2" t="s">
        <v>231</v>
      </c>
      <c r="E116" s="2" t="s">
        <v>232</v>
      </c>
      <c r="F116" s="2">
        <v>7</v>
      </c>
      <c r="G116" s="2" t="s">
        <v>14</v>
      </c>
      <c r="H116" s="2" t="s">
        <v>234</v>
      </c>
      <c r="I116" s="3">
        <v>49515</v>
      </c>
      <c r="J116" s="2" t="s">
        <v>928</v>
      </c>
      <c r="K116" s="2">
        <v>0</v>
      </c>
      <c r="L116" s="2" t="s">
        <v>1211</v>
      </c>
      <c r="M116" s="2">
        <v>1</v>
      </c>
      <c r="N116" s="2"/>
      <c r="O116" s="2" t="s">
        <v>235</v>
      </c>
      <c r="P116" t="str">
        <f>VLOOKUP(O116,[1]meteoritical_code_exists!$R$2:$R$450,1,FALSE)</f>
        <v>R</v>
      </c>
    </row>
    <row r="117" spans="1:16" x14ac:dyDescent="0.25">
      <c r="A117" s="2">
        <v>73</v>
      </c>
      <c r="B117" s="2" t="s">
        <v>359</v>
      </c>
      <c r="C117" s="3">
        <v>49835</v>
      </c>
      <c r="D117" s="2" t="s">
        <v>357</v>
      </c>
      <c r="E117" s="2" t="s">
        <v>358</v>
      </c>
      <c r="F117" s="2">
        <v>7</v>
      </c>
      <c r="G117" s="2" t="s">
        <v>14</v>
      </c>
      <c r="H117" s="2" t="s">
        <v>360</v>
      </c>
      <c r="I117" s="3">
        <v>49833</v>
      </c>
      <c r="J117" s="2" t="s">
        <v>231</v>
      </c>
      <c r="K117" s="2">
        <v>49842</v>
      </c>
      <c r="L117" s="2" t="s">
        <v>55</v>
      </c>
      <c r="M117" s="2">
        <v>1</v>
      </c>
      <c r="N117" s="2"/>
      <c r="O117" s="2" t="s">
        <v>361</v>
      </c>
      <c r="P117" t="str">
        <f>VLOOKUP(O117,[1]meteoritical_code_exists!$R$2:$R$450,1,FALSE)</f>
        <v>R3</v>
      </c>
    </row>
    <row r="118" spans="1:16" x14ac:dyDescent="0.25">
      <c r="A118" s="2">
        <v>60</v>
      </c>
      <c r="B118" s="2" t="s">
        <v>295</v>
      </c>
      <c r="C118" s="3">
        <v>49836</v>
      </c>
      <c r="D118" s="2" t="s">
        <v>293</v>
      </c>
      <c r="E118" s="2" t="s">
        <v>294</v>
      </c>
      <c r="F118" s="2">
        <v>7</v>
      </c>
      <c r="G118" s="2" t="s">
        <v>14</v>
      </c>
      <c r="H118" s="2" t="s">
        <v>296</v>
      </c>
      <c r="I118" s="3">
        <v>49833</v>
      </c>
      <c r="J118" s="2" t="s">
        <v>231</v>
      </c>
      <c r="K118" s="2">
        <v>49843</v>
      </c>
      <c r="L118" s="2" t="s">
        <v>172</v>
      </c>
      <c r="M118" s="2">
        <v>1</v>
      </c>
      <c r="N118" s="2"/>
      <c r="O118" s="2" t="s">
        <v>297</v>
      </c>
      <c r="P118" t="str">
        <f>VLOOKUP(O118,[1]meteoritical_code_exists!$R$2:$R$450,1,FALSE)</f>
        <v>R4</v>
      </c>
    </row>
    <row r="119" spans="1:16" x14ac:dyDescent="0.25">
      <c r="A119" s="2">
        <v>151</v>
      </c>
      <c r="B119" s="2" t="s">
        <v>729</v>
      </c>
      <c r="C119" s="3">
        <v>49837</v>
      </c>
      <c r="D119" s="2" t="s">
        <v>727</v>
      </c>
      <c r="E119" s="2" t="s">
        <v>728</v>
      </c>
      <c r="F119" s="2">
        <v>7</v>
      </c>
      <c r="G119" s="2" t="s">
        <v>14</v>
      </c>
      <c r="H119" s="2" t="s">
        <v>730</v>
      </c>
      <c r="I119" s="3">
        <v>49833</v>
      </c>
      <c r="J119" s="2" t="s">
        <v>231</v>
      </c>
      <c r="K119" s="2">
        <v>49844</v>
      </c>
      <c r="L119" s="2" t="s">
        <v>289</v>
      </c>
      <c r="M119" s="2">
        <v>1</v>
      </c>
      <c r="N119" s="2"/>
      <c r="O119" s="2" t="s">
        <v>731</v>
      </c>
      <c r="P119" t="str">
        <f>VLOOKUP(O119,[1]meteoritical_code_exists!$R$2:$R$450,1,FALSE)</f>
        <v>R5</v>
      </c>
    </row>
    <row r="120" spans="1:16" x14ac:dyDescent="0.25">
      <c r="A120" s="2">
        <v>176</v>
      </c>
      <c r="B120" s="2" t="s">
        <v>852</v>
      </c>
      <c r="C120" s="3">
        <v>49838</v>
      </c>
      <c r="D120" s="2" t="s">
        <v>850</v>
      </c>
      <c r="E120" s="2" t="s">
        <v>851</v>
      </c>
      <c r="F120" s="2">
        <v>7</v>
      </c>
      <c r="G120" s="2" t="s">
        <v>14</v>
      </c>
      <c r="H120" s="2" t="s">
        <v>853</v>
      </c>
      <c r="I120" s="3">
        <v>49833</v>
      </c>
      <c r="J120" s="2" t="s">
        <v>231</v>
      </c>
      <c r="K120" s="2">
        <v>49845</v>
      </c>
      <c r="L120" s="2" t="s">
        <v>416</v>
      </c>
      <c r="M120" s="2">
        <v>1</v>
      </c>
      <c r="N120" s="2"/>
      <c r="O120" s="2" t="s">
        <v>854</v>
      </c>
      <c r="P120" t="str">
        <f>VLOOKUP(O120,[1]meteoritical_code_exists!$R$2:$R$450,1,FALSE)</f>
        <v>R6</v>
      </c>
    </row>
    <row r="121" spans="1:16" x14ac:dyDescent="0.25">
      <c r="A121" s="2">
        <v>220</v>
      </c>
      <c r="B121" s="2" t="s">
        <v>1063</v>
      </c>
      <c r="C121" s="3">
        <v>49839</v>
      </c>
      <c r="D121" s="2" t="s">
        <v>1061</v>
      </c>
      <c r="E121" s="2" t="s">
        <v>1062</v>
      </c>
      <c r="F121" s="2">
        <v>7</v>
      </c>
      <c r="G121" s="2" t="s">
        <v>14</v>
      </c>
      <c r="H121" s="2" t="s">
        <v>1064</v>
      </c>
      <c r="I121" s="3">
        <v>49515</v>
      </c>
      <c r="J121" s="2" t="s">
        <v>928</v>
      </c>
      <c r="K121" s="2">
        <v>0</v>
      </c>
      <c r="L121" s="2" t="s">
        <v>1211</v>
      </c>
      <c r="M121" s="2">
        <v>1</v>
      </c>
      <c r="N121" s="2"/>
      <c r="O121" s="2"/>
    </row>
    <row r="122" spans="1:16" x14ac:dyDescent="0.25">
      <c r="A122" s="2">
        <v>211</v>
      </c>
      <c r="B122" s="2" t="s">
        <v>1021</v>
      </c>
      <c r="C122" s="3">
        <v>49840</v>
      </c>
      <c r="D122" s="2" t="s">
        <v>1019</v>
      </c>
      <c r="E122" s="2" t="s">
        <v>1020</v>
      </c>
      <c r="F122" s="2">
        <v>7</v>
      </c>
      <c r="G122" s="2" t="s">
        <v>14</v>
      </c>
      <c r="H122" s="2" t="s">
        <v>1022</v>
      </c>
      <c r="I122" s="3">
        <v>49839</v>
      </c>
      <c r="J122" s="2" t="s">
        <v>1061</v>
      </c>
      <c r="K122" s="2">
        <v>0</v>
      </c>
      <c r="L122" s="2" t="s">
        <v>1211</v>
      </c>
      <c r="M122" s="2">
        <v>1</v>
      </c>
      <c r="N122" s="2"/>
      <c r="O122" s="2"/>
    </row>
    <row r="123" spans="1:16" x14ac:dyDescent="0.25">
      <c r="A123" s="2">
        <v>235</v>
      </c>
      <c r="B123" s="2" t="s">
        <v>1135</v>
      </c>
      <c r="C123" s="3">
        <v>49841</v>
      </c>
      <c r="D123" s="2" t="s">
        <v>1133</v>
      </c>
      <c r="E123" s="2" t="s">
        <v>1134</v>
      </c>
      <c r="F123" s="2">
        <v>7</v>
      </c>
      <c r="G123" s="2" t="s">
        <v>14</v>
      </c>
      <c r="H123" s="2" t="s">
        <v>1136</v>
      </c>
      <c r="I123" s="3">
        <v>49839</v>
      </c>
      <c r="J123" s="2" t="s">
        <v>1061</v>
      </c>
      <c r="K123" s="2">
        <v>0</v>
      </c>
      <c r="L123" s="2" t="s">
        <v>1211</v>
      </c>
      <c r="M123" s="2">
        <v>1</v>
      </c>
      <c r="N123" s="2"/>
      <c r="O123" s="2"/>
    </row>
    <row r="124" spans="1:16" x14ac:dyDescent="0.25">
      <c r="A124" s="2">
        <v>9</v>
      </c>
      <c r="B124" s="2" t="s">
        <v>57</v>
      </c>
      <c r="C124" s="3">
        <v>49842</v>
      </c>
      <c r="D124" s="2" t="s">
        <v>55</v>
      </c>
      <c r="E124" s="2" t="s">
        <v>56</v>
      </c>
      <c r="F124" s="2">
        <v>7</v>
      </c>
      <c r="G124" s="2" t="s">
        <v>14</v>
      </c>
      <c r="H124" s="2" t="s">
        <v>58</v>
      </c>
      <c r="I124" s="3">
        <v>49839</v>
      </c>
      <c r="J124" s="2" t="s">
        <v>1061</v>
      </c>
      <c r="K124" s="2">
        <v>0</v>
      </c>
      <c r="L124" s="2" t="s">
        <v>1211</v>
      </c>
      <c r="M124" s="2">
        <v>1</v>
      </c>
      <c r="N124" s="2"/>
      <c r="O124" s="2"/>
    </row>
    <row r="125" spans="1:16" x14ac:dyDescent="0.25">
      <c r="A125" s="2">
        <v>34</v>
      </c>
      <c r="B125" s="2" t="s">
        <v>174</v>
      </c>
      <c r="C125" s="3">
        <v>49843</v>
      </c>
      <c r="D125" s="2" t="s">
        <v>172</v>
      </c>
      <c r="E125" s="2" t="s">
        <v>173</v>
      </c>
      <c r="F125" s="2">
        <v>7</v>
      </c>
      <c r="G125" s="2" t="s">
        <v>14</v>
      </c>
      <c r="H125" s="2" t="s">
        <v>175</v>
      </c>
      <c r="I125" s="3">
        <v>49839</v>
      </c>
      <c r="J125" s="2" t="s">
        <v>1061</v>
      </c>
      <c r="K125" s="2">
        <v>0</v>
      </c>
      <c r="L125" s="2" t="s">
        <v>1211</v>
      </c>
      <c r="M125" s="2">
        <v>1</v>
      </c>
      <c r="N125" s="2"/>
      <c r="O125" s="2"/>
    </row>
    <row r="126" spans="1:16" x14ac:dyDescent="0.25">
      <c r="A126" s="2">
        <v>59</v>
      </c>
      <c r="B126" s="2" t="s">
        <v>291</v>
      </c>
      <c r="C126" s="3">
        <v>49844</v>
      </c>
      <c r="D126" s="2" t="s">
        <v>289</v>
      </c>
      <c r="E126" s="2" t="s">
        <v>290</v>
      </c>
      <c r="F126" s="2">
        <v>7</v>
      </c>
      <c r="G126" s="2" t="s">
        <v>14</v>
      </c>
      <c r="H126" s="2" t="s">
        <v>292</v>
      </c>
      <c r="I126" s="3">
        <v>49839</v>
      </c>
      <c r="J126" s="2" t="s">
        <v>1061</v>
      </c>
      <c r="K126" s="2">
        <v>0</v>
      </c>
      <c r="L126" s="2" t="s">
        <v>1211</v>
      </c>
      <c r="M126" s="2">
        <v>1</v>
      </c>
      <c r="N126" s="2"/>
      <c r="O126" s="2"/>
    </row>
    <row r="127" spans="1:16" x14ac:dyDescent="0.25">
      <c r="A127" s="2">
        <v>85</v>
      </c>
      <c r="B127" s="2" t="s">
        <v>418</v>
      </c>
      <c r="C127" s="3">
        <v>49845</v>
      </c>
      <c r="D127" s="2" t="s">
        <v>416</v>
      </c>
      <c r="E127" s="2" t="s">
        <v>417</v>
      </c>
      <c r="F127" s="2">
        <v>7</v>
      </c>
      <c r="G127" s="2" t="s">
        <v>14</v>
      </c>
      <c r="H127" s="2" t="s">
        <v>419</v>
      </c>
      <c r="I127" s="3">
        <v>49839</v>
      </c>
      <c r="J127" s="2" t="s">
        <v>1061</v>
      </c>
      <c r="K127" s="2">
        <v>0</v>
      </c>
      <c r="L127" s="2" t="s">
        <v>1211</v>
      </c>
      <c r="M127" s="2">
        <v>1</v>
      </c>
      <c r="N127" s="2"/>
      <c r="O127" s="2"/>
    </row>
    <row r="128" spans="1:16" x14ac:dyDescent="0.25">
      <c r="A128" s="2">
        <v>111</v>
      </c>
      <c r="B128" s="2" t="s">
        <v>541</v>
      </c>
      <c r="C128" s="3">
        <v>49846</v>
      </c>
      <c r="D128" s="2" t="s">
        <v>539</v>
      </c>
      <c r="E128" s="2" t="s">
        <v>540</v>
      </c>
      <c r="F128" s="2">
        <v>7</v>
      </c>
      <c r="G128" s="2" t="s">
        <v>14</v>
      </c>
      <c r="H128" s="2" t="s">
        <v>542</v>
      </c>
      <c r="I128" s="3">
        <v>49839</v>
      </c>
      <c r="J128" s="2" t="s">
        <v>1061</v>
      </c>
      <c r="K128" s="2">
        <v>0</v>
      </c>
      <c r="L128" s="2" t="s">
        <v>1211</v>
      </c>
      <c r="M128" s="2">
        <v>0</v>
      </c>
      <c r="N128" s="2"/>
      <c r="O128" s="2"/>
    </row>
    <row r="129" spans="1:16" x14ac:dyDescent="0.25">
      <c r="A129" s="2">
        <v>224</v>
      </c>
      <c r="B129" s="2" t="s">
        <v>1082</v>
      </c>
      <c r="C129" s="3">
        <v>49847</v>
      </c>
      <c r="D129" s="2" t="s">
        <v>1080</v>
      </c>
      <c r="E129" s="2" t="s">
        <v>1081</v>
      </c>
      <c r="F129" s="2">
        <v>7</v>
      </c>
      <c r="G129" s="2" t="s">
        <v>14</v>
      </c>
      <c r="H129" s="2" t="s">
        <v>1083</v>
      </c>
      <c r="I129" s="3">
        <v>49514</v>
      </c>
      <c r="J129" s="2" t="s">
        <v>169</v>
      </c>
      <c r="K129" s="2">
        <v>0</v>
      </c>
      <c r="L129" s="2" t="s">
        <v>1211</v>
      </c>
      <c r="M129" s="2">
        <v>1</v>
      </c>
      <c r="N129" s="2"/>
      <c r="O129" s="2" t="s">
        <v>1084</v>
      </c>
      <c r="P129" t="str">
        <f>VLOOKUP(O129,[1]meteoritical_code_exists!$R$2:$R$450,1,FALSE)</f>
        <v>Achondrite-prim</v>
      </c>
    </row>
    <row r="130" spans="1:16" x14ac:dyDescent="0.25">
      <c r="A130" s="2">
        <v>19</v>
      </c>
      <c r="B130" s="2" t="s">
        <v>103</v>
      </c>
      <c r="C130" s="3">
        <v>49848</v>
      </c>
      <c r="D130" s="2" t="s">
        <v>101</v>
      </c>
      <c r="E130" s="2" t="s">
        <v>102</v>
      </c>
      <c r="F130" s="2">
        <v>7</v>
      </c>
      <c r="G130" s="2" t="s">
        <v>14</v>
      </c>
      <c r="H130" s="2" t="s">
        <v>104</v>
      </c>
      <c r="I130" s="3">
        <v>49847</v>
      </c>
      <c r="J130" s="2" t="s">
        <v>1080</v>
      </c>
      <c r="K130" s="2">
        <v>0</v>
      </c>
      <c r="L130" s="2" t="s">
        <v>1211</v>
      </c>
      <c r="M130" s="2">
        <v>1</v>
      </c>
      <c r="N130" s="2"/>
      <c r="O130" s="2" t="s">
        <v>105</v>
      </c>
      <c r="P130" t="str">
        <f>VLOOKUP(O130,[1]meteoritical_code_exists!$R$2:$R$450,1,FALSE)</f>
        <v>Acapulcoite</v>
      </c>
    </row>
    <row r="131" spans="1:16" x14ac:dyDescent="0.25">
      <c r="A131" s="2">
        <v>48</v>
      </c>
      <c r="B131" s="2" t="s">
        <v>238</v>
      </c>
      <c r="C131" s="3">
        <v>49849</v>
      </c>
      <c r="D131" s="2" t="s">
        <v>236</v>
      </c>
      <c r="E131" s="2" t="s">
        <v>237</v>
      </c>
      <c r="F131" s="2">
        <v>7</v>
      </c>
      <c r="G131" s="2" t="s">
        <v>14</v>
      </c>
      <c r="H131" s="2" t="s">
        <v>239</v>
      </c>
      <c r="I131" s="3">
        <v>49848</v>
      </c>
      <c r="J131" s="2" t="s">
        <v>101</v>
      </c>
      <c r="K131" s="2">
        <v>11263</v>
      </c>
      <c r="L131" s="2" t="s">
        <v>592</v>
      </c>
      <c r="M131" s="2">
        <v>0</v>
      </c>
      <c r="N131" s="2"/>
      <c r="O131" s="2" t="s">
        <v>240</v>
      </c>
      <c r="P131" t="str">
        <f>VLOOKUP(O131,[1]meteoritical_code_exists!$R$2:$R$450,1,FALSE)</f>
        <v>Acapulcoite/lodranite</v>
      </c>
    </row>
    <row r="132" spans="1:16" x14ac:dyDescent="0.25">
      <c r="A132" s="2">
        <v>38</v>
      </c>
      <c r="B132" s="2" t="s">
        <v>193</v>
      </c>
      <c r="C132" s="3">
        <v>49850</v>
      </c>
      <c r="D132" s="2" t="s">
        <v>191</v>
      </c>
      <c r="E132" s="2" t="s">
        <v>192</v>
      </c>
      <c r="F132" s="2">
        <v>7</v>
      </c>
      <c r="G132" s="2" t="s">
        <v>14</v>
      </c>
      <c r="H132" s="2" t="s">
        <v>1203</v>
      </c>
      <c r="I132" s="3">
        <v>49847</v>
      </c>
      <c r="J132" s="2" t="s">
        <v>1080</v>
      </c>
      <c r="K132" s="2">
        <v>50270</v>
      </c>
      <c r="L132" s="2" t="s">
        <v>497</v>
      </c>
      <c r="M132" s="2">
        <v>1</v>
      </c>
      <c r="N132" s="2"/>
      <c r="O132" s="2" t="s">
        <v>194</v>
      </c>
      <c r="P132" t="str">
        <f>VLOOKUP(O132,[1]meteoritical_code_exists!$R$2:$R$450,1,FALSE)</f>
        <v>Brachinite</v>
      </c>
    </row>
    <row r="133" spans="1:16" x14ac:dyDescent="0.25">
      <c r="A133" s="2">
        <v>180</v>
      </c>
      <c r="B133" s="2" t="s">
        <v>872</v>
      </c>
      <c r="C133" s="3">
        <v>49851</v>
      </c>
      <c r="D133" s="2" t="s">
        <v>870</v>
      </c>
      <c r="E133" s="2" t="s">
        <v>871</v>
      </c>
      <c r="F133" s="2">
        <v>7</v>
      </c>
      <c r="G133" s="2" t="s">
        <v>14</v>
      </c>
      <c r="H133" s="2" t="s">
        <v>873</v>
      </c>
      <c r="I133" s="3">
        <v>49847</v>
      </c>
      <c r="J133" s="2" t="s">
        <v>1080</v>
      </c>
      <c r="K133" s="2">
        <v>49962</v>
      </c>
      <c r="L133" s="2" t="s">
        <v>1193</v>
      </c>
      <c r="M133" s="2">
        <v>1</v>
      </c>
      <c r="N133" s="2"/>
      <c r="O133" s="2" t="s">
        <v>874</v>
      </c>
      <c r="P133" t="str">
        <f>VLOOKUP(O133,[1]meteoritical_code_exists!$R$2:$R$450,1,FALSE)</f>
        <v>Iron, IAB complex</v>
      </c>
    </row>
    <row r="134" spans="1:16" x14ac:dyDescent="0.25">
      <c r="A134" s="2">
        <v>204</v>
      </c>
      <c r="B134" s="2" t="s">
        <v>988</v>
      </c>
      <c r="C134" s="3">
        <v>49852</v>
      </c>
      <c r="D134" s="2" t="s">
        <v>986</v>
      </c>
      <c r="E134" s="2" t="s">
        <v>987</v>
      </c>
      <c r="F134" s="2">
        <v>7</v>
      </c>
      <c r="G134" s="2" t="s">
        <v>14</v>
      </c>
      <c r="H134" s="2" t="s">
        <v>989</v>
      </c>
      <c r="I134" s="3">
        <v>49851</v>
      </c>
      <c r="J134" s="2" t="s">
        <v>870</v>
      </c>
      <c r="K134" s="2">
        <v>0</v>
      </c>
      <c r="L134" s="2" t="s">
        <v>1211</v>
      </c>
      <c r="M134" s="2">
        <v>1</v>
      </c>
      <c r="N134" s="2"/>
      <c r="O134" s="2" t="s">
        <v>990</v>
      </c>
      <c r="P134" t="str">
        <f>VLOOKUP(O134,[1]meteoritical_code_exists!$R$2:$R$450,1,FALSE)</f>
        <v>Iron, IAB-MG</v>
      </c>
    </row>
    <row r="135" spans="1:16" x14ac:dyDescent="0.25">
      <c r="A135" s="2">
        <v>51</v>
      </c>
      <c r="B135" s="2" t="s">
        <v>253</v>
      </c>
      <c r="C135" s="3">
        <v>49853</v>
      </c>
      <c r="D135" s="2" t="s">
        <v>251</v>
      </c>
      <c r="E135" s="2" t="s">
        <v>252</v>
      </c>
      <c r="F135" s="2">
        <v>7</v>
      </c>
      <c r="G135" s="2" t="s">
        <v>14</v>
      </c>
      <c r="H135" s="2" t="s">
        <v>254</v>
      </c>
      <c r="I135" s="3">
        <v>49851</v>
      </c>
      <c r="J135" s="2" t="s">
        <v>870</v>
      </c>
      <c r="K135" s="2">
        <v>0</v>
      </c>
      <c r="L135" s="2" t="s">
        <v>1211</v>
      </c>
      <c r="M135" s="2">
        <v>1</v>
      </c>
      <c r="N135" s="2"/>
      <c r="O135" s="2" t="s">
        <v>255</v>
      </c>
      <c r="P135" t="str">
        <f>VLOOKUP(O135,[1]meteoritical_code_exists!$R$2:$R$450,1,FALSE)</f>
        <v>Iron, IAB-sLL</v>
      </c>
    </row>
    <row r="136" spans="1:16" x14ac:dyDescent="0.25">
      <c r="A136" s="2">
        <v>68</v>
      </c>
      <c r="B136" s="2" t="s">
        <v>335</v>
      </c>
      <c r="C136" s="3">
        <v>49854</v>
      </c>
      <c r="D136" s="2" t="s">
        <v>333</v>
      </c>
      <c r="E136" s="2" t="s">
        <v>334</v>
      </c>
      <c r="F136" s="2">
        <v>7</v>
      </c>
      <c r="G136" s="2" t="s">
        <v>14</v>
      </c>
      <c r="H136" s="2" t="s">
        <v>336</v>
      </c>
      <c r="I136" s="3">
        <v>49851</v>
      </c>
      <c r="J136" s="2" t="s">
        <v>870</v>
      </c>
      <c r="K136" s="2">
        <v>0</v>
      </c>
      <c r="L136" s="2" t="s">
        <v>1211</v>
      </c>
      <c r="M136" s="2">
        <v>1</v>
      </c>
      <c r="N136" s="2"/>
      <c r="O136" s="2" t="s">
        <v>337</v>
      </c>
      <c r="P136" t="str">
        <f>VLOOKUP(O136,[1]meteoritical_code_exists!$R$2:$R$450,1,FALSE)</f>
        <v>Iron, IAB-sLM</v>
      </c>
    </row>
    <row r="137" spans="1:16" x14ac:dyDescent="0.25">
      <c r="A137" s="2">
        <v>28</v>
      </c>
      <c r="B137" s="2" t="s">
        <v>147</v>
      </c>
      <c r="C137" s="3">
        <v>49857</v>
      </c>
      <c r="D137" s="2" t="s">
        <v>145</v>
      </c>
      <c r="E137" s="2" t="s">
        <v>146</v>
      </c>
      <c r="F137" s="2">
        <v>7</v>
      </c>
      <c r="G137" s="2" t="s">
        <v>14</v>
      </c>
      <c r="H137" s="2" t="s">
        <v>148</v>
      </c>
      <c r="I137" s="3">
        <v>49851</v>
      </c>
      <c r="J137" s="2" t="s">
        <v>870</v>
      </c>
      <c r="K137" s="2">
        <v>0</v>
      </c>
      <c r="L137" s="2" t="s">
        <v>1211</v>
      </c>
      <c r="M137" s="2">
        <v>1</v>
      </c>
      <c r="N137" s="2"/>
      <c r="O137" s="2" t="s">
        <v>149</v>
      </c>
      <c r="P137" t="str">
        <f>VLOOKUP(O137,[1]meteoritical_code_exists!$R$2:$R$450,1,FALSE)</f>
        <v>Iron, IAB-sLH</v>
      </c>
    </row>
    <row r="138" spans="1:16" x14ac:dyDescent="0.25">
      <c r="A138" s="2">
        <v>0</v>
      </c>
      <c r="B138" s="2" t="s">
        <v>13</v>
      </c>
      <c r="C138" s="3">
        <v>49859</v>
      </c>
      <c r="D138" s="2" t="s">
        <v>11</v>
      </c>
      <c r="E138" s="2" t="s">
        <v>12</v>
      </c>
      <c r="F138" s="2">
        <v>7</v>
      </c>
      <c r="G138" s="2" t="s">
        <v>14</v>
      </c>
      <c r="H138" s="2" t="s">
        <v>15</v>
      </c>
      <c r="I138" s="3">
        <v>49851</v>
      </c>
      <c r="J138" s="2" t="s">
        <v>870</v>
      </c>
      <c r="K138" s="2">
        <v>0</v>
      </c>
      <c r="L138" s="2" t="s">
        <v>1211</v>
      </c>
      <c r="M138" s="2">
        <v>1</v>
      </c>
      <c r="N138" s="2"/>
      <c r="O138" s="2" t="s">
        <v>16</v>
      </c>
      <c r="P138" t="str">
        <f>VLOOKUP(O138,[1]meteoritical_code_exists!$R$2:$R$450,1,FALSE)</f>
        <v>Iron, IAB-sHL</v>
      </c>
    </row>
    <row r="139" spans="1:16" x14ac:dyDescent="0.25">
      <c r="A139" s="2">
        <v>226</v>
      </c>
      <c r="B139" s="2" t="s">
        <v>1092</v>
      </c>
      <c r="C139" s="3">
        <v>49861</v>
      </c>
      <c r="D139" s="2" t="s">
        <v>1090</v>
      </c>
      <c r="E139" s="2" t="s">
        <v>1091</v>
      </c>
      <c r="F139" s="2">
        <v>7</v>
      </c>
      <c r="G139" s="2" t="s">
        <v>14</v>
      </c>
      <c r="H139" s="2" t="s">
        <v>1093</v>
      </c>
      <c r="I139" s="3">
        <v>49851</v>
      </c>
      <c r="J139" s="2" t="s">
        <v>870</v>
      </c>
      <c r="K139" s="2">
        <v>0</v>
      </c>
      <c r="L139" s="2" t="s">
        <v>1211</v>
      </c>
      <c r="M139" s="2">
        <v>1</v>
      </c>
      <c r="N139" s="2"/>
      <c r="O139" s="2" t="s">
        <v>1094</v>
      </c>
      <c r="P139" t="str">
        <f>VLOOKUP(O139,[1]meteoritical_code_exists!$R$2:$R$450,1,FALSE)</f>
        <v>Iron, IAB-sHH</v>
      </c>
    </row>
    <row r="140" spans="1:16" x14ac:dyDescent="0.25">
      <c r="A140" s="2">
        <v>75</v>
      </c>
      <c r="B140" s="2" t="s">
        <v>369</v>
      </c>
      <c r="C140" s="3">
        <v>49862</v>
      </c>
      <c r="D140" s="2" t="s">
        <v>367</v>
      </c>
      <c r="E140" s="2" t="s">
        <v>368</v>
      </c>
      <c r="F140" s="2">
        <v>7</v>
      </c>
      <c r="G140" s="2" t="s">
        <v>14</v>
      </c>
      <c r="H140" s="2" t="s">
        <v>370</v>
      </c>
      <c r="I140" s="3">
        <v>49851</v>
      </c>
      <c r="J140" s="2" t="s">
        <v>870</v>
      </c>
      <c r="K140" s="2">
        <v>0</v>
      </c>
      <c r="L140" s="2" t="s">
        <v>1211</v>
      </c>
      <c r="M140" s="2">
        <v>0</v>
      </c>
      <c r="N140" s="2"/>
      <c r="O140" s="2" t="s">
        <v>371</v>
      </c>
      <c r="P140" t="str">
        <f>VLOOKUP(O140,[1]meteoritical_code_exists!$R$2:$R$450,1,FALSE)</f>
        <v>Iron, IAB-ung</v>
      </c>
    </row>
    <row r="141" spans="1:16" x14ac:dyDescent="0.25">
      <c r="A141" s="2">
        <v>62</v>
      </c>
      <c r="B141" s="2" t="s">
        <v>305</v>
      </c>
      <c r="C141" s="3">
        <v>49863</v>
      </c>
      <c r="D141" s="2" t="s">
        <v>303</v>
      </c>
      <c r="E141" s="2" t="s">
        <v>304</v>
      </c>
      <c r="F141" s="2">
        <v>7</v>
      </c>
      <c r="G141" s="2" t="s">
        <v>14</v>
      </c>
      <c r="H141" s="2" t="s">
        <v>306</v>
      </c>
      <c r="I141" s="3">
        <v>49851</v>
      </c>
      <c r="J141" s="2" t="s">
        <v>870</v>
      </c>
      <c r="K141" s="2">
        <v>0</v>
      </c>
      <c r="L141" s="2" t="s">
        <v>1211</v>
      </c>
      <c r="M141" s="2">
        <v>0</v>
      </c>
      <c r="N141" s="2"/>
      <c r="O141" s="2" t="s">
        <v>307</v>
      </c>
      <c r="P141" t="str">
        <f>VLOOKUP(O141,[1]meteoritical_code_exists!$R$2:$R$450,1,FALSE)</f>
        <v>Iron, IAB-an</v>
      </c>
    </row>
    <row r="142" spans="1:16" x14ac:dyDescent="0.25">
      <c r="A142" s="2">
        <v>40</v>
      </c>
      <c r="B142" s="2" t="s">
        <v>201</v>
      </c>
      <c r="C142" s="3">
        <v>49864</v>
      </c>
      <c r="D142" s="2" t="s">
        <v>199</v>
      </c>
      <c r="E142" s="2" t="s">
        <v>200</v>
      </c>
      <c r="F142" s="2">
        <v>7</v>
      </c>
      <c r="G142" s="2" t="s">
        <v>14</v>
      </c>
      <c r="H142" s="2" t="s">
        <v>202</v>
      </c>
      <c r="I142" s="3">
        <v>49847</v>
      </c>
      <c r="J142" s="2" t="s">
        <v>1080</v>
      </c>
      <c r="K142" s="2">
        <v>49962</v>
      </c>
      <c r="L142" s="2" t="s">
        <v>1193</v>
      </c>
      <c r="M142" s="2">
        <v>1</v>
      </c>
      <c r="N142" s="2"/>
      <c r="O142" s="2"/>
    </row>
    <row r="143" spans="1:16" x14ac:dyDescent="0.25">
      <c r="A143" s="2">
        <v>148</v>
      </c>
      <c r="B143" s="2" t="s">
        <v>715</v>
      </c>
      <c r="C143" s="3">
        <v>49865</v>
      </c>
      <c r="D143" s="2" t="s">
        <v>713</v>
      </c>
      <c r="E143" s="2" t="s">
        <v>714</v>
      </c>
      <c r="F143" s="2">
        <v>7</v>
      </c>
      <c r="G143" s="2" t="s">
        <v>14</v>
      </c>
      <c r="H143" s="2" t="s">
        <v>716</v>
      </c>
      <c r="I143" s="3">
        <v>11263</v>
      </c>
      <c r="J143" s="2" t="s">
        <v>592</v>
      </c>
      <c r="K143" s="2">
        <v>0</v>
      </c>
      <c r="L143" s="2" t="s">
        <v>1211</v>
      </c>
      <c r="M143" s="2">
        <v>0</v>
      </c>
      <c r="N143" s="2"/>
      <c r="O143" s="2" t="s">
        <v>717</v>
      </c>
      <c r="P143" t="str">
        <f>VLOOKUP(O143,[1]meteoritical_code_exists!$R$2:$R$450,1,FALSE)</f>
        <v>Lodranite-an</v>
      </c>
    </row>
    <row r="144" spans="1:16" x14ac:dyDescent="0.25">
      <c r="A144" s="2">
        <v>152</v>
      </c>
      <c r="B144" s="2" t="s">
        <v>734</v>
      </c>
      <c r="C144" s="3">
        <v>49866</v>
      </c>
      <c r="D144" s="2" t="s">
        <v>732</v>
      </c>
      <c r="E144" s="2" t="s">
        <v>733</v>
      </c>
      <c r="F144" s="2">
        <v>7</v>
      </c>
      <c r="G144" s="2" t="s">
        <v>14</v>
      </c>
      <c r="H144" s="2" t="s">
        <v>735</v>
      </c>
      <c r="I144" s="3">
        <v>49847</v>
      </c>
      <c r="J144" s="2" t="s">
        <v>1080</v>
      </c>
      <c r="K144" s="2">
        <v>0</v>
      </c>
      <c r="L144" s="2" t="s">
        <v>1211</v>
      </c>
      <c r="M144" s="2">
        <v>1</v>
      </c>
      <c r="N144" s="2"/>
      <c r="O144" s="2" t="s">
        <v>736</v>
      </c>
      <c r="P144" t="str">
        <f>VLOOKUP(O144,[1]meteoritical_code_exists!$R$2:$R$450,1,FALSE)</f>
        <v>Ureilite</v>
      </c>
    </row>
    <row r="145" spans="1:16" x14ac:dyDescent="0.25">
      <c r="A145" s="2">
        <v>50</v>
      </c>
      <c r="B145" s="2" t="s">
        <v>248</v>
      </c>
      <c r="C145" s="3">
        <v>49867</v>
      </c>
      <c r="D145" s="2" t="s">
        <v>246</v>
      </c>
      <c r="E145" s="2" t="s">
        <v>247</v>
      </c>
      <c r="F145" s="2">
        <v>7</v>
      </c>
      <c r="G145" s="2" t="s">
        <v>14</v>
      </c>
      <c r="H145" s="2" t="s">
        <v>249</v>
      </c>
      <c r="I145" s="3">
        <v>49866</v>
      </c>
      <c r="J145" s="2" t="s">
        <v>732</v>
      </c>
      <c r="K145" s="2">
        <v>0</v>
      </c>
      <c r="L145" s="2" t="s">
        <v>1211</v>
      </c>
      <c r="M145" s="2">
        <v>0</v>
      </c>
      <c r="N145" s="2"/>
      <c r="O145" s="2" t="s">
        <v>250</v>
      </c>
      <c r="P145" t="str">
        <f>VLOOKUP(O145,[1]meteoritical_code_exists!$R$2:$R$450,1,FALSE)</f>
        <v>Ureilite-an</v>
      </c>
    </row>
    <row r="146" spans="1:16" x14ac:dyDescent="0.25">
      <c r="A146" s="2">
        <v>150</v>
      </c>
      <c r="B146" s="2" t="s">
        <v>725</v>
      </c>
      <c r="C146" s="3">
        <v>49868</v>
      </c>
      <c r="D146" s="2" t="s">
        <v>723</v>
      </c>
      <c r="E146" s="2" t="s">
        <v>724</v>
      </c>
      <c r="F146" s="2">
        <v>7</v>
      </c>
      <c r="G146" s="2" t="s">
        <v>14</v>
      </c>
      <c r="H146" s="2"/>
      <c r="I146" s="3">
        <v>49866</v>
      </c>
      <c r="J146" s="2" t="s">
        <v>732</v>
      </c>
      <c r="K146" s="2">
        <v>0</v>
      </c>
      <c r="L146" s="2" t="s">
        <v>1211</v>
      </c>
      <c r="M146" s="2">
        <v>0</v>
      </c>
      <c r="N146" s="2"/>
      <c r="O146" s="2" t="s">
        <v>726</v>
      </c>
      <c r="P146" t="str">
        <f>VLOOKUP(O146,[1]meteoritical_code_exists!$R$2:$R$450,1,FALSE)</f>
        <v>Ureilite-pmict</v>
      </c>
    </row>
    <row r="147" spans="1:16" x14ac:dyDescent="0.25">
      <c r="A147" s="2">
        <v>177</v>
      </c>
      <c r="B147" s="2" t="s">
        <v>857</v>
      </c>
      <c r="C147" s="3">
        <v>49869</v>
      </c>
      <c r="D147" s="2" t="s">
        <v>855</v>
      </c>
      <c r="E147" s="2" t="s">
        <v>856</v>
      </c>
      <c r="F147" s="2">
        <v>7</v>
      </c>
      <c r="G147" s="2" t="s">
        <v>14</v>
      </c>
      <c r="H147" s="2" t="s">
        <v>858</v>
      </c>
      <c r="I147" s="3">
        <v>49847</v>
      </c>
      <c r="J147" s="2" t="s">
        <v>1080</v>
      </c>
      <c r="K147" s="2">
        <v>0</v>
      </c>
      <c r="L147" s="2" t="s">
        <v>1211</v>
      </c>
      <c r="M147" s="2">
        <v>1</v>
      </c>
      <c r="N147" s="2"/>
      <c r="O147" s="2" t="s">
        <v>859</v>
      </c>
      <c r="P147" t="str">
        <f>VLOOKUP(O147,[1]meteoritical_code_exists!$R$2:$R$450,1,FALSE)</f>
        <v>Winonaite</v>
      </c>
    </row>
    <row r="148" spans="1:16" x14ac:dyDescent="0.25">
      <c r="A148" s="2">
        <v>70</v>
      </c>
      <c r="B148" s="2" t="s">
        <v>345</v>
      </c>
      <c r="C148" s="3">
        <v>49872</v>
      </c>
      <c r="D148" s="2" t="s">
        <v>343</v>
      </c>
      <c r="E148" s="2" t="s">
        <v>344</v>
      </c>
      <c r="F148" s="2">
        <v>7</v>
      </c>
      <c r="G148" s="2" t="s">
        <v>14</v>
      </c>
      <c r="H148" s="2" t="s">
        <v>346</v>
      </c>
      <c r="I148" s="3">
        <v>50270</v>
      </c>
      <c r="J148" s="2" t="s">
        <v>497</v>
      </c>
      <c r="K148" s="2">
        <v>0</v>
      </c>
      <c r="L148" s="2" t="s">
        <v>1211</v>
      </c>
      <c r="M148" s="2">
        <v>1</v>
      </c>
      <c r="N148" s="2"/>
      <c r="O148" s="2" t="s">
        <v>347</v>
      </c>
      <c r="P148" t="str">
        <f>VLOOKUP(O148,[1]meteoritical_code_exists!$R$2:$R$450,1,FALSE)</f>
        <v>Angrite</v>
      </c>
    </row>
    <row r="149" spans="1:16" x14ac:dyDescent="0.25">
      <c r="A149" s="2">
        <v>153</v>
      </c>
      <c r="B149" s="2" t="s">
        <v>739</v>
      </c>
      <c r="C149" s="3">
        <v>49873</v>
      </c>
      <c r="D149" s="2" t="s">
        <v>737</v>
      </c>
      <c r="E149" s="2" t="s">
        <v>738</v>
      </c>
      <c r="F149" s="2">
        <v>7</v>
      </c>
      <c r="G149" s="2" t="s">
        <v>14</v>
      </c>
      <c r="H149" s="2" t="s">
        <v>740</v>
      </c>
      <c r="I149" s="3">
        <v>50270</v>
      </c>
      <c r="J149" s="2" t="s">
        <v>497</v>
      </c>
      <c r="K149" s="2">
        <v>0</v>
      </c>
      <c r="L149" s="2" t="s">
        <v>1211</v>
      </c>
      <c r="M149" s="2">
        <v>1</v>
      </c>
      <c r="N149" s="2"/>
      <c r="O149" s="2" t="s">
        <v>741</v>
      </c>
      <c r="P149" t="str">
        <f>VLOOKUP(O149,[1]meteoritical_code_exists!$R$2:$R$450,1,FALSE)</f>
        <v>Aubrite</v>
      </c>
    </row>
    <row r="150" spans="1:16" x14ac:dyDescent="0.25">
      <c r="A150" s="2">
        <v>61</v>
      </c>
      <c r="B150" s="2" t="s">
        <v>300</v>
      </c>
      <c r="C150" s="3">
        <v>49876</v>
      </c>
      <c r="D150" s="2" t="s">
        <v>298</v>
      </c>
      <c r="E150" s="2" t="s">
        <v>299</v>
      </c>
      <c r="F150" s="2">
        <v>7</v>
      </c>
      <c r="G150" s="2" t="s">
        <v>14</v>
      </c>
      <c r="H150" s="2" t="s">
        <v>301</v>
      </c>
      <c r="I150" s="3">
        <v>50269</v>
      </c>
      <c r="J150" s="2" t="s">
        <v>1171</v>
      </c>
      <c r="K150" s="2">
        <v>0</v>
      </c>
      <c r="L150" s="2" t="s">
        <v>1211</v>
      </c>
      <c r="M150" s="2">
        <v>1</v>
      </c>
      <c r="N150" s="2"/>
      <c r="O150" s="2" t="s">
        <v>302</v>
      </c>
      <c r="P150" t="str">
        <f>VLOOKUP(O150,[1]meteoritical_code_exists!$R$2:$R$450,1,FALSE)</f>
        <v>Enst achon-ung</v>
      </c>
    </row>
    <row r="151" spans="1:16" x14ac:dyDescent="0.25">
      <c r="A151" s="2">
        <v>238</v>
      </c>
      <c r="B151" s="2" t="s">
        <v>1149</v>
      </c>
      <c r="C151" s="3">
        <v>49877</v>
      </c>
      <c r="D151" s="2" t="s">
        <v>1147</v>
      </c>
      <c r="E151" s="4" t="s">
        <v>1148</v>
      </c>
      <c r="F151" s="2">
        <v>7</v>
      </c>
      <c r="G151" s="2" t="s">
        <v>14</v>
      </c>
      <c r="H151" s="2" t="s">
        <v>1150</v>
      </c>
      <c r="I151" s="3">
        <v>50270</v>
      </c>
      <c r="J151" s="2" t="s">
        <v>497</v>
      </c>
      <c r="K151" s="2">
        <v>0</v>
      </c>
      <c r="L151" s="2" t="s">
        <v>1211</v>
      </c>
      <c r="M151" s="2">
        <v>1</v>
      </c>
      <c r="N151" s="2"/>
      <c r="O151" s="2"/>
    </row>
    <row r="152" spans="1:16" x14ac:dyDescent="0.25">
      <c r="A152" s="2">
        <v>156</v>
      </c>
      <c r="B152" s="2" t="s">
        <v>754</v>
      </c>
      <c r="C152" s="3">
        <v>49878</v>
      </c>
      <c r="D152" s="2" t="s">
        <v>752</v>
      </c>
      <c r="E152" s="2" t="s">
        <v>753</v>
      </c>
      <c r="F152" s="2">
        <v>7</v>
      </c>
      <c r="G152" s="2" t="s">
        <v>14</v>
      </c>
      <c r="H152" s="2" t="s">
        <v>755</v>
      </c>
      <c r="I152" s="3">
        <v>49877</v>
      </c>
      <c r="J152" s="2" t="s">
        <v>1147</v>
      </c>
      <c r="K152" s="2">
        <v>0</v>
      </c>
      <c r="L152" s="2" t="s">
        <v>1211</v>
      </c>
      <c r="M152" s="2">
        <v>1</v>
      </c>
      <c r="N152" s="2"/>
      <c r="O152" s="2" t="s">
        <v>756</v>
      </c>
      <c r="P152" t="str">
        <f>VLOOKUP(O152,[1]meteoritical_code_exists!$R$2:$R$450,1,FALSE)</f>
        <v>Howardite</v>
      </c>
    </row>
    <row r="153" spans="1:16" x14ac:dyDescent="0.25">
      <c r="A153" s="2">
        <v>20</v>
      </c>
      <c r="B153" s="2" t="s">
        <v>108</v>
      </c>
      <c r="C153" s="3">
        <v>49880</v>
      </c>
      <c r="D153" s="2" t="s">
        <v>106</v>
      </c>
      <c r="E153" s="2" t="s">
        <v>107</v>
      </c>
      <c r="F153" s="2">
        <v>7</v>
      </c>
      <c r="G153" s="2" t="s">
        <v>14</v>
      </c>
      <c r="H153" s="2" t="s">
        <v>109</v>
      </c>
      <c r="I153" s="3">
        <v>49877</v>
      </c>
      <c r="J153" s="2" t="s">
        <v>1147</v>
      </c>
      <c r="K153" s="2">
        <v>0</v>
      </c>
      <c r="L153" s="2" t="s">
        <v>1211</v>
      </c>
      <c r="M153" s="2">
        <v>1</v>
      </c>
      <c r="N153" s="2"/>
      <c r="O153" s="2" t="s">
        <v>110</v>
      </c>
      <c r="P153" t="str">
        <f>VLOOKUP(O153,[1]meteoritical_code_exists!$R$2:$R$450,1,FALSE)</f>
        <v>Eucrite</v>
      </c>
    </row>
    <row r="154" spans="1:16" x14ac:dyDescent="0.25">
      <c r="A154" s="2">
        <v>189</v>
      </c>
      <c r="B154" s="2" t="s">
        <v>916</v>
      </c>
      <c r="C154" s="3">
        <v>49888</v>
      </c>
      <c r="D154" s="2" t="s">
        <v>914</v>
      </c>
      <c r="E154" s="2" t="s">
        <v>915</v>
      </c>
      <c r="F154" s="2">
        <v>7</v>
      </c>
      <c r="G154" s="2" t="s">
        <v>14</v>
      </c>
      <c r="H154" s="2" t="s">
        <v>917</v>
      </c>
      <c r="I154" s="3">
        <v>49880</v>
      </c>
      <c r="J154" s="2" t="s">
        <v>106</v>
      </c>
      <c r="K154" s="2">
        <v>0</v>
      </c>
      <c r="L154" s="2" t="s">
        <v>1211</v>
      </c>
      <c r="M154" s="2">
        <v>1</v>
      </c>
      <c r="N154" s="2"/>
      <c r="O154" s="2" t="s">
        <v>918</v>
      </c>
      <c r="P154" t="str">
        <f>VLOOKUP(O154,[1]meteoritical_code_exists!$R$2:$R$450,1,FALSE)</f>
        <v>Eucrite-unbr</v>
      </c>
    </row>
    <row r="155" spans="1:16" x14ac:dyDescent="0.25">
      <c r="A155" s="2">
        <v>16</v>
      </c>
      <c r="B155" s="2" t="s">
        <v>88</v>
      </c>
      <c r="C155" s="3">
        <v>49889</v>
      </c>
      <c r="D155" s="2" t="s">
        <v>86</v>
      </c>
      <c r="E155" s="2" t="s">
        <v>87</v>
      </c>
      <c r="F155" s="2">
        <v>7</v>
      </c>
      <c r="G155" s="2" t="s">
        <v>14</v>
      </c>
      <c r="H155" s="2" t="s">
        <v>89</v>
      </c>
      <c r="I155" s="3">
        <v>49877</v>
      </c>
      <c r="J155" s="2" t="s">
        <v>1147</v>
      </c>
      <c r="K155" s="2">
        <v>0</v>
      </c>
      <c r="L155" s="2" t="s">
        <v>1211</v>
      </c>
      <c r="M155" s="2">
        <v>1</v>
      </c>
      <c r="N155" s="2"/>
      <c r="O155" s="2" t="s">
        <v>90</v>
      </c>
      <c r="P155" t="str">
        <f>VLOOKUP(O155,[1]meteoritical_code_exists!$R$2:$R$450,1,FALSE)</f>
        <v>Diogenite</v>
      </c>
    </row>
    <row r="156" spans="1:16" x14ac:dyDescent="0.25">
      <c r="A156" s="2">
        <v>162</v>
      </c>
      <c r="B156" s="2" t="s">
        <v>784</v>
      </c>
      <c r="C156" s="3">
        <v>49898</v>
      </c>
      <c r="D156" s="2" t="s">
        <v>782</v>
      </c>
      <c r="E156" s="2" t="s">
        <v>783</v>
      </c>
      <c r="F156" s="2">
        <v>7</v>
      </c>
      <c r="G156" s="2" t="s">
        <v>14</v>
      </c>
      <c r="H156" s="2" t="s">
        <v>785</v>
      </c>
      <c r="I156" s="3">
        <v>50269</v>
      </c>
      <c r="J156" s="2" t="s">
        <v>1171</v>
      </c>
      <c r="K156" s="2">
        <v>49963</v>
      </c>
      <c r="L156" s="2" t="s">
        <v>675</v>
      </c>
      <c r="M156" s="2">
        <v>1</v>
      </c>
      <c r="N156" s="2"/>
      <c r="O156" s="2" t="s">
        <v>786</v>
      </c>
      <c r="P156" t="str">
        <f>VLOOKUP(O156,[1]meteoritical_code_exists!$R$2:$R$450,1,FALSE)</f>
        <v>Pallasite</v>
      </c>
    </row>
    <row r="157" spans="1:16" x14ac:dyDescent="0.25">
      <c r="A157" s="2">
        <v>125</v>
      </c>
      <c r="B157" s="2" t="s">
        <v>609</v>
      </c>
      <c r="C157" s="3">
        <v>49899</v>
      </c>
      <c r="D157" s="2" t="s">
        <v>607</v>
      </c>
      <c r="E157" s="2" t="s">
        <v>608</v>
      </c>
      <c r="F157" s="2">
        <v>7</v>
      </c>
      <c r="G157" s="2" t="s">
        <v>14</v>
      </c>
      <c r="H157" s="2" t="s">
        <v>610</v>
      </c>
      <c r="I157" s="3">
        <v>49898</v>
      </c>
      <c r="J157" s="2" t="s">
        <v>782</v>
      </c>
      <c r="K157" s="2">
        <v>0</v>
      </c>
      <c r="L157" s="2" t="s">
        <v>1211</v>
      </c>
      <c r="M157" s="2">
        <v>1</v>
      </c>
      <c r="N157" s="2"/>
      <c r="O157" s="2" t="s">
        <v>611</v>
      </c>
      <c r="P157" t="str">
        <f>VLOOKUP(O157,[1]meteoritical_code_exists!$R$2:$R$450,1,FALSE)</f>
        <v>Pallasite, PMG</v>
      </c>
    </row>
    <row r="158" spans="1:16" x14ac:dyDescent="0.25">
      <c r="A158" s="2">
        <v>25</v>
      </c>
      <c r="B158" s="2" t="s">
        <v>132</v>
      </c>
      <c r="C158" s="3">
        <v>49901</v>
      </c>
      <c r="D158" s="2" t="s">
        <v>130</v>
      </c>
      <c r="E158" s="2" t="s">
        <v>131</v>
      </c>
      <c r="F158" s="2">
        <v>7</v>
      </c>
      <c r="G158" s="2" t="s">
        <v>14</v>
      </c>
      <c r="H158" s="2" t="s">
        <v>133</v>
      </c>
      <c r="I158" s="3">
        <v>49899</v>
      </c>
      <c r="J158" s="2" t="s">
        <v>607</v>
      </c>
      <c r="K158" s="2">
        <v>0</v>
      </c>
      <c r="L158" s="2" t="s">
        <v>1211</v>
      </c>
      <c r="M158" s="2">
        <v>0</v>
      </c>
      <c r="N158" s="2"/>
      <c r="O158" s="2" t="s">
        <v>134</v>
      </c>
      <c r="P158" t="str">
        <f>VLOOKUP(O158,[1]meteoritical_code_exists!$R$2:$R$450,1,FALSE)</f>
        <v>Pallasite, PMG-an</v>
      </c>
    </row>
    <row r="159" spans="1:16" x14ac:dyDescent="0.25">
      <c r="A159" s="2">
        <v>187</v>
      </c>
      <c r="B159" s="2" t="s">
        <v>906</v>
      </c>
      <c r="C159" s="3">
        <v>49902</v>
      </c>
      <c r="D159" s="2" t="s">
        <v>904</v>
      </c>
      <c r="E159" s="2" t="s">
        <v>905</v>
      </c>
      <c r="F159" s="2">
        <v>7</v>
      </c>
      <c r="G159" s="2" t="s">
        <v>14</v>
      </c>
      <c r="H159" s="2" t="s">
        <v>907</v>
      </c>
      <c r="I159" s="3">
        <v>49898</v>
      </c>
      <c r="J159" s="2" t="s">
        <v>782</v>
      </c>
      <c r="K159" s="2">
        <v>0</v>
      </c>
      <c r="L159" s="2" t="s">
        <v>1211</v>
      </c>
      <c r="M159" s="2">
        <v>1</v>
      </c>
      <c r="N159" s="2"/>
      <c r="O159" s="2" t="s">
        <v>908</v>
      </c>
      <c r="P159" t="str">
        <f>VLOOKUP(O159,[1]meteoritical_code_exists!$R$2:$R$450,1,FALSE)</f>
        <v>Pallasite, PES</v>
      </c>
    </row>
    <row r="160" spans="1:16" x14ac:dyDescent="0.25">
      <c r="A160" s="2">
        <v>23</v>
      </c>
      <c r="B160" s="2" t="s">
        <v>123</v>
      </c>
      <c r="C160" s="3">
        <v>49904</v>
      </c>
      <c r="D160" s="2" t="s">
        <v>121</v>
      </c>
      <c r="E160" s="2" t="s">
        <v>122</v>
      </c>
      <c r="F160" s="2">
        <v>7</v>
      </c>
      <c r="G160" s="2" t="s">
        <v>14</v>
      </c>
      <c r="H160" s="2" t="s">
        <v>124</v>
      </c>
      <c r="I160" s="3">
        <v>49898</v>
      </c>
      <c r="J160" s="2" t="s">
        <v>782</v>
      </c>
      <c r="K160" s="2">
        <v>0</v>
      </c>
      <c r="L160" s="2" t="s">
        <v>1211</v>
      </c>
      <c r="M160" s="2">
        <v>1</v>
      </c>
      <c r="N160" s="2"/>
      <c r="O160" s="2"/>
    </row>
    <row r="161" spans="1:16" x14ac:dyDescent="0.25">
      <c r="A161" s="2">
        <v>233</v>
      </c>
      <c r="B161" s="2" t="s">
        <v>1125</v>
      </c>
      <c r="C161" s="3">
        <v>49905</v>
      </c>
      <c r="D161" s="2" t="s">
        <v>1123</v>
      </c>
      <c r="E161" s="2" t="s">
        <v>1124</v>
      </c>
      <c r="F161" s="2">
        <v>7</v>
      </c>
      <c r="G161" s="2" t="s">
        <v>14</v>
      </c>
      <c r="H161" s="2" t="s">
        <v>1126</v>
      </c>
      <c r="I161" s="3">
        <v>50269</v>
      </c>
      <c r="J161" s="2" t="s">
        <v>1171</v>
      </c>
      <c r="K161" s="2">
        <v>49960</v>
      </c>
      <c r="L161" s="2" t="s">
        <v>757</v>
      </c>
      <c r="M161" s="2">
        <v>1</v>
      </c>
      <c r="N161" s="2"/>
      <c r="O161" s="2" t="s">
        <v>1127</v>
      </c>
      <c r="P161" t="str">
        <f>VLOOKUP(O161,[1]meteoritical_code_exists!$R$2:$R$450,1,FALSE)</f>
        <v>Mesosiderite</v>
      </c>
    </row>
    <row r="162" spans="1:16" x14ac:dyDescent="0.25">
      <c r="A162" s="2">
        <v>247</v>
      </c>
      <c r="B162" s="2" t="s">
        <v>1190</v>
      </c>
      <c r="C162" s="3">
        <v>49906</v>
      </c>
      <c r="D162" s="2" t="s">
        <v>1188</v>
      </c>
      <c r="E162" s="2" t="s">
        <v>1189</v>
      </c>
      <c r="F162" s="2">
        <v>7</v>
      </c>
      <c r="G162" s="2" t="s">
        <v>14</v>
      </c>
      <c r="H162" s="2" t="s">
        <v>1191</v>
      </c>
      <c r="I162" s="3">
        <v>49905</v>
      </c>
      <c r="J162" s="2" t="s">
        <v>1123</v>
      </c>
      <c r="K162" s="2">
        <v>0</v>
      </c>
      <c r="L162" s="2" t="s">
        <v>1211</v>
      </c>
      <c r="M162" s="2">
        <v>1</v>
      </c>
      <c r="N162" s="2"/>
      <c r="O162" s="2" t="s">
        <v>1192</v>
      </c>
      <c r="P162" t="str">
        <f>VLOOKUP(O162,[1]meteoritical_code_exists!$R$2:$R$450,1,FALSE)</f>
        <v>Mesosiderite-A</v>
      </c>
    </row>
    <row r="163" spans="1:16" x14ac:dyDescent="0.25">
      <c r="A163" s="2">
        <v>22</v>
      </c>
      <c r="B163" s="2" t="s">
        <v>118</v>
      </c>
      <c r="C163" s="3">
        <v>49907</v>
      </c>
      <c r="D163" s="2" t="s">
        <v>116</v>
      </c>
      <c r="E163" s="2" t="s">
        <v>117</v>
      </c>
      <c r="F163" s="2">
        <v>7</v>
      </c>
      <c r="G163" s="2" t="s">
        <v>14</v>
      </c>
      <c r="H163" s="2" t="s">
        <v>119</v>
      </c>
      <c r="I163" s="3">
        <v>49906</v>
      </c>
      <c r="J163" s="2" t="s">
        <v>1188</v>
      </c>
      <c r="K163" s="2">
        <v>0</v>
      </c>
      <c r="L163" s="2" t="s">
        <v>1211</v>
      </c>
      <c r="M163" s="2">
        <v>1</v>
      </c>
      <c r="N163" s="2"/>
      <c r="O163" s="2" t="s">
        <v>120</v>
      </c>
      <c r="P163" t="str">
        <f>VLOOKUP(O163,[1]meteoritical_code_exists!$R$2:$R$450,1,FALSE)</f>
        <v>Mesosiderite-A1</v>
      </c>
    </row>
    <row r="164" spans="1:16" x14ac:dyDescent="0.25">
      <c r="A164" s="2">
        <v>46</v>
      </c>
      <c r="B164" s="2" t="s">
        <v>228</v>
      </c>
      <c r="C164" s="3">
        <v>49908</v>
      </c>
      <c r="D164" s="2" t="s">
        <v>226</v>
      </c>
      <c r="E164" s="2" t="s">
        <v>227</v>
      </c>
      <c r="F164" s="2">
        <v>7</v>
      </c>
      <c r="G164" s="2" t="s">
        <v>14</v>
      </c>
      <c r="H164" s="2" t="s">
        <v>229</v>
      </c>
      <c r="I164" s="3">
        <v>49906</v>
      </c>
      <c r="J164" s="2" t="s">
        <v>1188</v>
      </c>
      <c r="K164" s="2">
        <v>0</v>
      </c>
      <c r="L164" s="2" t="s">
        <v>1211</v>
      </c>
      <c r="M164" s="2">
        <v>1</v>
      </c>
      <c r="N164" s="2"/>
      <c r="O164" s="2" t="s">
        <v>230</v>
      </c>
      <c r="P164" t="str">
        <f>VLOOKUP(O164,[1]meteoritical_code_exists!$R$2:$R$450,1,FALSE)</f>
        <v>Mesosiderite-A2</v>
      </c>
    </row>
    <row r="165" spans="1:16" x14ac:dyDescent="0.25">
      <c r="A165" s="2">
        <v>72</v>
      </c>
      <c r="B165" s="2" t="s">
        <v>354</v>
      </c>
      <c r="C165" s="3">
        <v>49909</v>
      </c>
      <c r="D165" s="2" t="s">
        <v>352</v>
      </c>
      <c r="E165" s="2" t="s">
        <v>353</v>
      </c>
      <c r="F165" s="2">
        <v>7</v>
      </c>
      <c r="G165" s="2" t="s">
        <v>14</v>
      </c>
      <c r="H165" s="2" t="s">
        <v>355</v>
      </c>
      <c r="I165" s="3">
        <v>49906</v>
      </c>
      <c r="J165" s="2" t="s">
        <v>1188</v>
      </c>
      <c r="K165" s="2">
        <v>0</v>
      </c>
      <c r="L165" s="2" t="s">
        <v>1211</v>
      </c>
      <c r="M165" s="2">
        <v>1</v>
      </c>
      <c r="N165" s="2"/>
      <c r="O165" s="2" t="s">
        <v>356</v>
      </c>
      <c r="P165" t="str">
        <f>VLOOKUP(O165,[1]meteoritical_code_exists!$R$2:$R$450,1,FALSE)</f>
        <v>Mesosiderite-A3</v>
      </c>
    </row>
    <row r="166" spans="1:16" x14ac:dyDescent="0.25">
      <c r="A166" s="2">
        <v>98</v>
      </c>
      <c r="B166" s="2" t="s">
        <v>480</v>
      </c>
      <c r="C166" s="3">
        <v>49910</v>
      </c>
      <c r="D166" s="2" t="s">
        <v>478</v>
      </c>
      <c r="E166" s="2" t="s">
        <v>479</v>
      </c>
      <c r="F166" s="2">
        <v>7</v>
      </c>
      <c r="G166" s="2" t="s">
        <v>14</v>
      </c>
      <c r="H166" s="2" t="s">
        <v>481</v>
      </c>
      <c r="I166" s="3">
        <v>49906</v>
      </c>
      <c r="J166" s="2" t="s">
        <v>1188</v>
      </c>
      <c r="K166" s="2">
        <v>0</v>
      </c>
      <c r="L166" s="2" t="s">
        <v>1211</v>
      </c>
      <c r="M166" s="2">
        <v>1</v>
      </c>
      <c r="N166" s="2"/>
      <c r="O166" s="2" t="s">
        <v>482</v>
      </c>
      <c r="P166" t="str">
        <f>VLOOKUP(O166,[1]meteoritical_code_exists!$R$2:$R$450,1,FALSE)</f>
        <v>Mesosiderite-A4</v>
      </c>
    </row>
    <row r="167" spans="1:16" x14ac:dyDescent="0.25">
      <c r="A167" s="2">
        <v>1</v>
      </c>
      <c r="B167" s="2" t="s">
        <v>19</v>
      </c>
      <c r="C167" s="3">
        <v>49911</v>
      </c>
      <c r="D167" s="2" t="s">
        <v>17</v>
      </c>
      <c r="E167" s="2" t="s">
        <v>18</v>
      </c>
      <c r="F167" s="2">
        <v>7</v>
      </c>
      <c r="G167" s="2" t="s">
        <v>14</v>
      </c>
      <c r="H167" s="2" t="s">
        <v>20</v>
      </c>
      <c r="I167" s="3">
        <v>49906</v>
      </c>
      <c r="J167" s="2" t="s">
        <v>1188</v>
      </c>
      <c r="K167" s="2">
        <v>0</v>
      </c>
      <c r="L167" s="2" t="s">
        <v>1211</v>
      </c>
      <c r="M167" s="2">
        <v>0</v>
      </c>
      <c r="N167" s="2"/>
      <c r="O167" s="2" t="s">
        <v>21</v>
      </c>
      <c r="P167" t="str">
        <f>VLOOKUP(O167,[1]meteoritical_code_exists!$R$2:$R$450,1,FALSE)</f>
        <v>Mesosiderite-an</v>
      </c>
    </row>
    <row r="168" spans="1:16" x14ac:dyDescent="0.25">
      <c r="A168" s="2">
        <v>123</v>
      </c>
      <c r="B168" s="2" t="s">
        <v>599</v>
      </c>
      <c r="C168" s="3">
        <v>49912</v>
      </c>
      <c r="D168" s="2" t="s">
        <v>597</v>
      </c>
      <c r="E168" s="2" t="s">
        <v>598</v>
      </c>
      <c r="F168" s="2">
        <v>7</v>
      </c>
      <c r="G168" s="2" t="s">
        <v>14</v>
      </c>
      <c r="H168" s="2" t="s">
        <v>600</v>
      </c>
      <c r="I168" s="3">
        <v>49905</v>
      </c>
      <c r="J168" s="2" t="s">
        <v>1123</v>
      </c>
      <c r="K168" s="2">
        <v>0</v>
      </c>
      <c r="L168" s="2" t="s">
        <v>1211</v>
      </c>
      <c r="M168" s="2">
        <v>1</v>
      </c>
      <c r="N168" s="2"/>
      <c r="O168" s="2" t="s">
        <v>601</v>
      </c>
      <c r="P168" t="str">
        <f>VLOOKUP(O168,[1]meteoritical_code_exists!$R$2:$R$450,1,FALSE)</f>
        <v>Mesosiderite-B</v>
      </c>
    </row>
    <row r="169" spans="1:16" x14ac:dyDescent="0.25">
      <c r="A169" s="2">
        <v>149</v>
      </c>
      <c r="B169" s="2" t="s">
        <v>720</v>
      </c>
      <c r="C169" s="3">
        <v>49913</v>
      </c>
      <c r="D169" s="2" t="s">
        <v>718</v>
      </c>
      <c r="E169" s="2" t="s">
        <v>719</v>
      </c>
      <c r="F169" s="2">
        <v>7</v>
      </c>
      <c r="G169" s="2" t="s">
        <v>14</v>
      </c>
      <c r="H169" s="2" t="s">
        <v>721</v>
      </c>
      <c r="I169" s="3">
        <v>49912</v>
      </c>
      <c r="J169" s="2" t="s">
        <v>597</v>
      </c>
      <c r="K169" s="2">
        <v>0</v>
      </c>
      <c r="L169" s="2" t="s">
        <v>1211</v>
      </c>
      <c r="M169" s="2">
        <v>1</v>
      </c>
      <c r="N169" s="2"/>
      <c r="O169" s="2" t="s">
        <v>722</v>
      </c>
      <c r="P169" t="str">
        <f>VLOOKUP(O169,[1]meteoritical_code_exists!$R$2:$R$450,1,FALSE)</f>
        <v>Mesosiderite-B1</v>
      </c>
    </row>
    <row r="170" spans="1:16" x14ac:dyDescent="0.25">
      <c r="A170" s="2">
        <v>174</v>
      </c>
      <c r="B170" s="2" t="s">
        <v>842</v>
      </c>
      <c r="C170" s="3">
        <v>49914</v>
      </c>
      <c r="D170" s="2" t="s">
        <v>840</v>
      </c>
      <c r="E170" s="2" t="s">
        <v>841</v>
      </c>
      <c r="F170" s="2">
        <v>7</v>
      </c>
      <c r="G170" s="2" t="s">
        <v>14</v>
      </c>
      <c r="H170" s="2" t="s">
        <v>843</v>
      </c>
      <c r="I170" s="3">
        <v>49912</v>
      </c>
      <c r="J170" s="2" t="s">
        <v>597</v>
      </c>
      <c r="K170" s="2">
        <v>0</v>
      </c>
      <c r="L170" s="2" t="s">
        <v>1211</v>
      </c>
      <c r="M170" s="2">
        <v>1</v>
      </c>
      <c r="N170" s="2"/>
      <c r="O170" s="2" t="s">
        <v>844</v>
      </c>
      <c r="P170" t="str">
        <f>VLOOKUP(O170,[1]meteoritical_code_exists!$R$2:$R$450,1,FALSE)</f>
        <v>Mesosiderite-B2</v>
      </c>
    </row>
    <row r="171" spans="1:16" x14ac:dyDescent="0.25">
      <c r="A171" s="2">
        <v>197</v>
      </c>
      <c r="B171" s="2" t="s">
        <v>953</v>
      </c>
      <c r="C171" s="3">
        <v>49915</v>
      </c>
      <c r="D171" s="2" t="s">
        <v>951</v>
      </c>
      <c r="E171" s="2" t="s">
        <v>952</v>
      </c>
      <c r="F171" s="2">
        <v>7</v>
      </c>
      <c r="G171" s="2" t="s">
        <v>14</v>
      </c>
      <c r="H171" s="2" t="s">
        <v>954</v>
      </c>
      <c r="I171" s="3">
        <v>49912</v>
      </c>
      <c r="J171" s="2" t="s">
        <v>597</v>
      </c>
      <c r="K171" s="2">
        <v>0</v>
      </c>
      <c r="L171" s="2" t="s">
        <v>1211</v>
      </c>
      <c r="M171" s="2">
        <v>1</v>
      </c>
      <c r="N171" s="2"/>
      <c r="O171" s="2" t="s">
        <v>955</v>
      </c>
      <c r="P171" t="str">
        <f>VLOOKUP(O171,[1]meteoritical_code_exists!$R$2:$R$450,1,FALSE)</f>
        <v>Mesosiderite-B3</v>
      </c>
    </row>
    <row r="172" spans="1:16" x14ac:dyDescent="0.25">
      <c r="A172" s="2">
        <v>223</v>
      </c>
      <c r="B172" s="2" t="s">
        <v>1077</v>
      </c>
      <c r="C172" s="3">
        <v>49916</v>
      </c>
      <c r="D172" s="2" t="s">
        <v>1075</v>
      </c>
      <c r="E172" s="2" t="s">
        <v>1076</v>
      </c>
      <c r="F172" s="2">
        <v>7</v>
      </c>
      <c r="G172" s="2" t="s">
        <v>14</v>
      </c>
      <c r="H172" s="2" t="s">
        <v>1078</v>
      </c>
      <c r="I172" s="3">
        <v>49912</v>
      </c>
      <c r="J172" s="2" t="s">
        <v>597</v>
      </c>
      <c r="K172" s="2">
        <v>0</v>
      </c>
      <c r="L172" s="2" t="s">
        <v>1211</v>
      </c>
      <c r="M172" s="2">
        <v>1</v>
      </c>
      <c r="N172" s="2"/>
      <c r="O172" s="2" t="s">
        <v>1079</v>
      </c>
      <c r="P172" t="str">
        <f>VLOOKUP(O172,[1]meteoritical_code_exists!$R$2:$R$450,1,FALSE)</f>
        <v>Mesosiderite-B4</v>
      </c>
    </row>
    <row r="173" spans="1:16" x14ac:dyDescent="0.25">
      <c r="A173" s="2">
        <v>234</v>
      </c>
      <c r="B173" s="2" t="s">
        <v>1130</v>
      </c>
      <c r="C173" s="3">
        <v>49917</v>
      </c>
      <c r="D173" s="2" t="s">
        <v>1128</v>
      </c>
      <c r="E173" s="2" t="s">
        <v>1129</v>
      </c>
      <c r="F173" s="2">
        <v>7</v>
      </c>
      <c r="G173" s="2" t="s">
        <v>14</v>
      </c>
      <c r="H173" s="2" t="s">
        <v>1131</v>
      </c>
      <c r="I173" s="3">
        <v>49905</v>
      </c>
      <c r="J173" s="2" t="s">
        <v>1123</v>
      </c>
      <c r="K173" s="2">
        <v>0</v>
      </c>
      <c r="L173" s="2" t="s">
        <v>1211</v>
      </c>
      <c r="M173" s="2">
        <v>1</v>
      </c>
      <c r="N173" s="2"/>
      <c r="O173" s="2" t="s">
        <v>1132</v>
      </c>
      <c r="P173" t="str">
        <f>VLOOKUP(O173,[1]meteoritical_code_exists!$R$2:$R$450,1,FALSE)</f>
        <v>Mesosiderite-C</v>
      </c>
    </row>
    <row r="174" spans="1:16" x14ac:dyDescent="0.25">
      <c r="A174" s="2">
        <v>8</v>
      </c>
      <c r="B174" s="2" t="s">
        <v>52</v>
      </c>
      <c r="C174" s="3">
        <v>49918</v>
      </c>
      <c r="D174" s="2" t="s">
        <v>50</v>
      </c>
      <c r="E174" s="2" t="s">
        <v>51</v>
      </c>
      <c r="F174" s="2">
        <v>7</v>
      </c>
      <c r="G174" s="2" t="s">
        <v>14</v>
      </c>
      <c r="H174" s="2" t="s">
        <v>53</v>
      </c>
      <c r="I174" s="3">
        <v>49917</v>
      </c>
      <c r="J174" s="2" t="s">
        <v>1128</v>
      </c>
      <c r="K174" s="2">
        <v>0</v>
      </c>
      <c r="L174" s="2" t="s">
        <v>1211</v>
      </c>
      <c r="M174" s="2">
        <v>1</v>
      </c>
      <c r="N174" s="2"/>
      <c r="O174" s="2" t="s">
        <v>54</v>
      </c>
      <c r="P174" t="str">
        <f>VLOOKUP(O174,[1]meteoritical_code_exists!$R$2:$R$450,1,FALSE)</f>
        <v>Mesosiderite-C2</v>
      </c>
    </row>
    <row r="175" spans="1:16" x14ac:dyDescent="0.25">
      <c r="A175" s="2">
        <v>133</v>
      </c>
      <c r="B175" s="2" t="s">
        <v>647</v>
      </c>
      <c r="C175" s="3">
        <v>49919</v>
      </c>
      <c r="D175" s="2" t="s">
        <v>645</v>
      </c>
      <c r="E175" s="2" t="s">
        <v>646</v>
      </c>
      <c r="F175" s="2">
        <v>7</v>
      </c>
      <c r="G175" s="2" t="s">
        <v>14</v>
      </c>
      <c r="H175" s="2" t="s">
        <v>533</v>
      </c>
      <c r="I175" s="3">
        <v>50269</v>
      </c>
      <c r="J175" s="2" t="s">
        <v>1171</v>
      </c>
      <c r="K175" s="2">
        <v>49960</v>
      </c>
      <c r="L175" s="2" t="s">
        <v>757</v>
      </c>
      <c r="M175" s="2">
        <v>1</v>
      </c>
      <c r="N175" s="2"/>
      <c r="O175" s="2"/>
    </row>
    <row r="176" spans="1:16" x14ac:dyDescent="0.25">
      <c r="A176" s="2">
        <v>95</v>
      </c>
      <c r="B176" s="2" t="s">
        <v>465</v>
      </c>
      <c r="C176" s="3">
        <v>49920</v>
      </c>
      <c r="D176" s="2" t="s">
        <v>463</v>
      </c>
      <c r="E176" s="2" t="s">
        <v>464</v>
      </c>
      <c r="F176" s="2">
        <v>7</v>
      </c>
      <c r="G176" s="2" t="s">
        <v>14</v>
      </c>
      <c r="H176" s="2" t="s">
        <v>466</v>
      </c>
      <c r="I176" s="3">
        <v>49919</v>
      </c>
      <c r="J176" s="2" t="s">
        <v>645</v>
      </c>
      <c r="K176" s="2">
        <v>49961</v>
      </c>
      <c r="L176" s="2" t="s">
        <v>530</v>
      </c>
      <c r="M176" s="2">
        <v>1</v>
      </c>
      <c r="N176" s="2"/>
      <c r="O176" s="2" t="s">
        <v>467</v>
      </c>
      <c r="P176" t="str">
        <f>VLOOKUP(O176,[1]meteoritical_code_exists!$R$2:$R$450,1,FALSE)</f>
        <v>Iron, IC</v>
      </c>
    </row>
    <row r="177" spans="1:16" x14ac:dyDescent="0.25">
      <c r="A177" s="2">
        <v>88</v>
      </c>
      <c r="B177" s="2" t="s">
        <v>431</v>
      </c>
      <c r="C177" s="3">
        <v>49921</v>
      </c>
      <c r="D177" s="2" t="s">
        <v>429</v>
      </c>
      <c r="E177" s="2" t="s">
        <v>430</v>
      </c>
      <c r="F177" s="2">
        <v>7</v>
      </c>
      <c r="G177" s="2" t="s">
        <v>14</v>
      </c>
      <c r="H177" s="2" t="s">
        <v>432</v>
      </c>
      <c r="I177" s="3">
        <v>49920</v>
      </c>
      <c r="J177" s="2" t="s">
        <v>463</v>
      </c>
      <c r="K177" s="2">
        <v>0</v>
      </c>
      <c r="L177" s="2" t="s">
        <v>1211</v>
      </c>
      <c r="M177" s="2">
        <v>0</v>
      </c>
      <c r="N177" s="2"/>
      <c r="O177" s="2" t="s">
        <v>433</v>
      </c>
      <c r="P177" t="str">
        <f>VLOOKUP(O177,[1]meteoritical_code_exists!$R$2:$R$450,1,FALSE)</f>
        <v>Iron, IC-an</v>
      </c>
    </row>
    <row r="178" spans="1:16" x14ac:dyDescent="0.25">
      <c r="A178" s="2">
        <v>120</v>
      </c>
      <c r="B178" s="2" t="s">
        <v>584</v>
      </c>
      <c r="C178" s="3">
        <v>49922</v>
      </c>
      <c r="D178" s="2" t="s">
        <v>582</v>
      </c>
      <c r="E178" s="2" t="s">
        <v>583</v>
      </c>
      <c r="F178" s="2">
        <v>7</v>
      </c>
      <c r="G178" s="2" t="s">
        <v>14</v>
      </c>
      <c r="H178" s="2" t="s">
        <v>585</v>
      </c>
      <c r="I178" s="3">
        <v>49919</v>
      </c>
      <c r="J178" s="2" t="s">
        <v>645</v>
      </c>
      <c r="K178" s="2">
        <v>49961</v>
      </c>
      <c r="L178" s="2" t="s">
        <v>530</v>
      </c>
      <c r="M178" s="2">
        <v>1</v>
      </c>
      <c r="N178" s="2"/>
      <c r="O178" s="2" t="s">
        <v>586</v>
      </c>
      <c r="P178" t="str">
        <f>VLOOKUP(O178,[1]meteoritical_code_exists!$R$2:$R$450,1,FALSE)</f>
        <v>Iron, IIAB</v>
      </c>
    </row>
    <row r="179" spans="1:16" x14ac:dyDescent="0.25">
      <c r="A179" s="2">
        <v>114</v>
      </c>
      <c r="B179" s="2" t="s">
        <v>554</v>
      </c>
      <c r="C179" s="3">
        <v>49923</v>
      </c>
      <c r="D179" s="2" t="s">
        <v>552</v>
      </c>
      <c r="E179" s="2" t="s">
        <v>553</v>
      </c>
      <c r="F179" s="2">
        <v>7</v>
      </c>
      <c r="G179" s="2" t="s">
        <v>14</v>
      </c>
      <c r="H179" s="2" t="s">
        <v>555</v>
      </c>
      <c r="I179" s="3">
        <v>49922</v>
      </c>
      <c r="J179" s="2" t="s">
        <v>582</v>
      </c>
      <c r="K179" s="2">
        <v>0</v>
      </c>
      <c r="L179" s="2" t="s">
        <v>1211</v>
      </c>
      <c r="M179" s="2">
        <v>0</v>
      </c>
      <c r="N179" s="2"/>
      <c r="O179" s="2" t="s">
        <v>556</v>
      </c>
      <c r="P179" t="str">
        <f>VLOOKUP(O179,[1]meteoritical_code_exists!$R$2:$R$450,1,FALSE)</f>
        <v>Iron, IIAB-an</v>
      </c>
    </row>
    <row r="180" spans="1:16" x14ac:dyDescent="0.25">
      <c r="A180" s="2">
        <v>145</v>
      </c>
      <c r="B180" s="2" t="s">
        <v>700</v>
      </c>
      <c r="C180" s="3">
        <v>49924</v>
      </c>
      <c r="D180" s="2" t="s">
        <v>698</v>
      </c>
      <c r="E180" s="2" t="s">
        <v>699</v>
      </c>
      <c r="F180" s="2">
        <v>7</v>
      </c>
      <c r="G180" s="2" t="s">
        <v>14</v>
      </c>
      <c r="H180" s="2" t="s">
        <v>701</v>
      </c>
      <c r="I180" s="3">
        <v>49919</v>
      </c>
      <c r="J180" s="2" t="s">
        <v>645</v>
      </c>
      <c r="K180" s="2">
        <v>49961</v>
      </c>
      <c r="L180" s="2" t="s">
        <v>530</v>
      </c>
      <c r="M180" s="2">
        <v>1</v>
      </c>
      <c r="N180" s="2"/>
      <c r="O180" s="2" t="s">
        <v>702</v>
      </c>
      <c r="P180" t="str">
        <f>VLOOKUP(O180,[1]meteoritical_code_exists!$R$2:$R$450,1,FALSE)</f>
        <v>Iron, IIC</v>
      </c>
    </row>
    <row r="181" spans="1:16" x14ac:dyDescent="0.25">
      <c r="A181" s="2">
        <v>169</v>
      </c>
      <c r="B181" s="2" t="s">
        <v>819</v>
      </c>
      <c r="C181" s="3">
        <v>49925</v>
      </c>
      <c r="D181" s="2" t="s">
        <v>817</v>
      </c>
      <c r="E181" s="2" t="s">
        <v>818</v>
      </c>
      <c r="F181" s="2">
        <v>7</v>
      </c>
      <c r="G181" s="2" t="s">
        <v>14</v>
      </c>
      <c r="H181" s="2" t="s">
        <v>820</v>
      </c>
      <c r="I181" s="3">
        <v>49919</v>
      </c>
      <c r="J181" s="2" t="s">
        <v>645</v>
      </c>
      <c r="K181" s="2">
        <v>49961</v>
      </c>
      <c r="L181" s="2" t="s">
        <v>530</v>
      </c>
      <c r="M181" s="2">
        <v>1</v>
      </c>
      <c r="N181" s="2"/>
      <c r="O181" s="2" t="s">
        <v>821</v>
      </c>
      <c r="P181" t="str">
        <f>VLOOKUP(O181,[1]meteoritical_code_exists!$R$2:$R$450,1,FALSE)</f>
        <v>Iron, IID</v>
      </c>
    </row>
    <row r="182" spans="1:16" x14ac:dyDescent="0.25">
      <c r="A182" s="2">
        <v>138</v>
      </c>
      <c r="B182" s="2" t="s">
        <v>667</v>
      </c>
      <c r="C182" s="3">
        <v>49926</v>
      </c>
      <c r="D182" s="2" t="s">
        <v>665</v>
      </c>
      <c r="E182" s="2" t="s">
        <v>666</v>
      </c>
      <c r="F182" s="2">
        <v>7</v>
      </c>
      <c r="G182" s="2" t="s">
        <v>14</v>
      </c>
      <c r="H182" s="2" t="s">
        <v>668</v>
      </c>
      <c r="I182" s="3">
        <v>49925</v>
      </c>
      <c r="J182" s="2" t="s">
        <v>817</v>
      </c>
      <c r="K182" s="2">
        <v>0</v>
      </c>
      <c r="L182" s="2" t="s">
        <v>1211</v>
      </c>
      <c r="M182" s="2">
        <v>0</v>
      </c>
      <c r="N182" s="2"/>
      <c r="O182" s="2" t="s">
        <v>669</v>
      </c>
      <c r="P182" t="str">
        <f>VLOOKUP(O182,[1]meteoritical_code_exists!$R$2:$R$450,1,FALSE)</f>
        <v>Iron, IID-an</v>
      </c>
    </row>
    <row r="183" spans="1:16" x14ac:dyDescent="0.25">
      <c r="A183" s="2">
        <v>194</v>
      </c>
      <c r="B183" s="2" t="s">
        <v>939</v>
      </c>
      <c r="C183" s="3">
        <v>49927</v>
      </c>
      <c r="D183" s="2" t="s">
        <v>937</v>
      </c>
      <c r="E183" s="2" t="s">
        <v>938</v>
      </c>
      <c r="F183" s="2">
        <v>7</v>
      </c>
      <c r="G183" s="2" t="s">
        <v>14</v>
      </c>
      <c r="H183" s="2" t="s">
        <v>940</v>
      </c>
      <c r="I183" s="3">
        <v>49919</v>
      </c>
      <c r="J183" s="2" t="s">
        <v>645</v>
      </c>
      <c r="K183" s="2">
        <v>49962</v>
      </c>
      <c r="L183" s="2" t="s">
        <v>1193</v>
      </c>
      <c r="M183" s="2">
        <v>1</v>
      </c>
      <c r="N183" s="2"/>
      <c r="O183" s="2" t="s">
        <v>941</v>
      </c>
      <c r="P183" t="str">
        <f>VLOOKUP(O183,[1]meteoritical_code_exists!$R$2:$R$450,1,FALSE)</f>
        <v>Iron, IIE</v>
      </c>
    </row>
    <row r="184" spans="1:16" x14ac:dyDescent="0.25">
      <c r="A184" s="2">
        <v>165</v>
      </c>
      <c r="B184" s="2" t="s">
        <v>799</v>
      </c>
      <c r="C184" s="3">
        <v>49928</v>
      </c>
      <c r="D184" s="2" t="s">
        <v>797</v>
      </c>
      <c r="E184" s="2" t="s">
        <v>798</v>
      </c>
      <c r="F184" s="2">
        <v>7</v>
      </c>
      <c r="G184" s="2" t="s">
        <v>14</v>
      </c>
      <c r="H184" s="2" t="s">
        <v>800</v>
      </c>
      <c r="I184" s="3">
        <v>49927</v>
      </c>
      <c r="J184" s="2" t="s">
        <v>937</v>
      </c>
      <c r="K184" s="2">
        <v>0</v>
      </c>
      <c r="L184" s="2" t="s">
        <v>1211</v>
      </c>
      <c r="M184" s="2">
        <v>0</v>
      </c>
      <c r="N184" s="2"/>
      <c r="O184" s="2" t="s">
        <v>801</v>
      </c>
      <c r="P184" t="str">
        <f>VLOOKUP(O184,[1]meteoritical_code_exists!$R$2:$R$450,1,FALSE)</f>
        <v>Iron, IIE-an</v>
      </c>
    </row>
    <row r="185" spans="1:16" x14ac:dyDescent="0.25">
      <c r="A185" s="2">
        <v>217</v>
      </c>
      <c r="B185" s="2" t="s">
        <v>1050</v>
      </c>
      <c r="C185" s="3">
        <v>49929</v>
      </c>
      <c r="D185" s="2" t="s">
        <v>1048</v>
      </c>
      <c r="E185" s="2" t="s">
        <v>1049</v>
      </c>
      <c r="F185" s="2">
        <v>7</v>
      </c>
      <c r="G185" s="2" t="s">
        <v>14</v>
      </c>
      <c r="H185" s="2" t="s">
        <v>1051</v>
      </c>
      <c r="I185" s="3">
        <v>49919</v>
      </c>
      <c r="J185" s="2" t="s">
        <v>645</v>
      </c>
      <c r="K185" s="2">
        <v>49961</v>
      </c>
      <c r="L185" s="2" t="s">
        <v>530</v>
      </c>
      <c r="M185" s="2">
        <v>1</v>
      </c>
      <c r="N185" s="2"/>
      <c r="O185" s="2" t="s">
        <v>1052</v>
      </c>
      <c r="P185" t="str">
        <f>VLOOKUP(O185,[1]meteoritical_code_exists!$R$2:$R$450,1,FALSE)</f>
        <v>Iron, IIF</v>
      </c>
    </row>
    <row r="186" spans="1:16" x14ac:dyDescent="0.25">
      <c r="A186" s="2">
        <v>17</v>
      </c>
      <c r="B186" s="2" t="s">
        <v>93</v>
      </c>
      <c r="C186" s="3">
        <v>49930</v>
      </c>
      <c r="D186" s="2" t="s">
        <v>91</v>
      </c>
      <c r="E186" s="2" t="s">
        <v>92</v>
      </c>
      <c r="F186" s="2">
        <v>7</v>
      </c>
      <c r="G186" s="2" t="s">
        <v>14</v>
      </c>
      <c r="H186" s="2" t="s">
        <v>94</v>
      </c>
      <c r="I186" s="3">
        <v>49919</v>
      </c>
      <c r="J186" s="2" t="s">
        <v>645</v>
      </c>
      <c r="K186" s="2">
        <v>49961</v>
      </c>
      <c r="L186" s="2" t="s">
        <v>530</v>
      </c>
      <c r="M186" s="2">
        <v>1</v>
      </c>
      <c r="N186" s="2"/>
      <c r="O186" s="2" t="s">
        <v>95</v>
      </c>
      <c r="P186" t="str">
        <f>VLOOKUP(O186,[1]meteoritical_code_exists!$R$2:$R$450,1,FALSE)</f>
        <v>Iron, IIIAB</v>
      </c>
    </row>
    <row r="187" spans="1:16" x14ac:dyDescent="0.25">
      <c r="A187" s="2">
        <v>190</v>
      </c>
      <c r="B187" s="2" t="s">
        <v>921</v>
      </c>
      <c r="C187" s="3">
        <v>49931</v>
      </c>
      <c r="D187" s="2" t="s">
        <v>919</v>
      </c>
      <c r="E187" s="2" t="s">
        <v>920</v>
      </c>
      <c r="F187" s="2">
        <v>7</v>
      </c>
      <c r="G187" s="2" t="s">
        <v>14</v>
      </c>
      <c r="H187" s="2" t="s">
        <v>922</v>
      </c>
      <c r="I187" s="3">
        <v>49930</v>
      </c>
      <c r="J187" s="2" t="s">
        <v>91</v>
      </c>
      <c r="K187" s="2">
        <v>0</v>
      </c>
      <c r="L187" s="2" t="s">
        <v>1211</v>
      </c>
      <c r="M187" s="2">
        <v>0</v>
      </c>
      <c r="N187" s="2"/>
      <c r="O187" s="2" t="s">
        <v>923</v>
      </c>
      <c r="P187" t="str">
        <f>VLOOKUP(O187,[1]meteoritical_code_exists!$R$2:$R$450,1,FALSE)</f>
        <v>Iron, IIIAB-an</v>
      </c>
    </row>
    <row r="188" spans="1:16" x14ac:dyDescent="0.25">
      <c r="A188" s="2">
        <v>55</v>
      </c>
      <c r="B188" s="2" t="s">
        <v>272</v>
      </c>
      <c r="C188" s="3">
        <v>49932</v>
      </c>
      <c r="D188" s="2" t="s">
        <v>270</v>
      </c>
      <c r="E188" s="2" t="s">
        <v>271</v>
      </c>
      <c r="F188" s="2">
        <v>7</v>
      </c>
      <c r="G188" s="2" t="s">
        <v>14</v>
      </c>
      <c r="H188" s="2" t="s">
        <v>273</v>
      </c>
      <c r="I188" s="3">
        <v>49919</v>
      </c>
      <c r="J188" s="2" t="s">
        <v>645</v>
      </c>
      <c r="K188" s="2">
        <v>49961</v>
      </c>
      <c r="L188" s="2" t="s">
        <v>530</v>
      </c>
      <c r="M188" s="2">
        <v>1</v>
      </c>
      <c r="N188" s="2"/>
      <c r="O188" s="2" t="s">
        <v>274</v>
      </c>
      <c r="P188" t="str">
        <f>VLOOKUP(O188,[1]meteoritical_code_exists!$R$2:$R$450,1,FALSE)</f>
        <v>Iron, IIIE</v>
      </c>
    </row>
    <row r="189" spans="1:16" x14ac:dyDescent="0.25">
      <c r="A189" s="2">
        <v>212</v>
      </c>
      <c r="B189" s="2" t="s">
        <v>1025</v>
      </c>
      <c r="C189" s="3">
        <v>49933</v>
      </c>
      <c r="D189" s="2" t="s">
        <v>1023</v>
      </c>
      <c r="E189" s="2" t="s">
        <v>1024</v>
      </c>
      <c r="F189" s="2">
        <v>7</v>
      </c>
      <c r="G189" s="2" t="s">
        <v>14</v>
      </c>
      <c r="H189" s="2" t="s">
        <v>1026</v>
      </c>
      <c r="I189" s="3">
        <v>49932</v>
      </c>
      <c r="J189" s="2" t="s">
        <v>270</v>
      </c>
      <c r="K189" s="2">
        <v>0</v>
      </c>
      <c r="L189" s="2" t="s">
        <v>1211</v>
      </c>
      <c r="M189" s="2">
        <v>0</v>
      </c>
      <c r="N189" s="2"/>
      <c r="O189" s="2" t="s">
        <v>1027</v>
      </c>
      <c r="P189" t="str">
        <f>VLOOKUP(O189,[1]meteoritical_code_exists!$R$2:$R$450,1,FALSE)</f>
        <v>Iron, IIIE-an</v>
      </c>
    </row>
    <row r="190" spans="1:16" x14ac:dyDescent="0.25">
      <c r="A190" s="2">
        <v>81</v>
      </c>
      <c r="B190" s="2" t="s">
        <v>399</v>
      </c>
      <c r="C190" s="3">
        <v>49934</v>
      </c>
      <c r="D190" s="2" t="s">
        <v>397</v>
      </c>
      <c r="E190" s="2" t="s">
        <v>398</v>
      </c>
      <c r="F190" s="2">
        <v>7</v>
      </c>
      <c r="G190" s="2" t="s">
        <v>14</v>
      </c>
      <c r="H190" s="2" t="s">
        <v>400</v>
      </c>
      <c r="I190" s="3">
        <v>49919</v>
      </c>
      <c r="J190" s="2" t="s">
        <v>645</v>
      </c>
      <c r="K190" s="2">
        <v>49961</v>
      </c>
      <c r="L190" s="2" t="s">
        <v>530</v>
      </c>
      <c r="M190" s="2">
        <v>1</v>
      </c>
      <c r="N190" s="2"/>
      <c r="O190" s="2" t="s">
        <v>401</v>
      </c>
      <c r="P190" t="str">
        <f>VLOOKUP(O190,[1]meteoritical_code_exists!$R$2:$R$450,1,FALSE)</f>
        <v>Iron, IIIF</v>
      </c>
    </row>
    <row r="191" spans="1:16" x14ac:dyDescent="0.25">
      <c r="A191" s="2">
        <v>183</v>
      </c>
      <c r="B191" s="2" t="s">
        <v>887</v>
      </c>
      <c r="C191" s="3">
        <v>49935</v>
      </c>
      <c r="D191" s="2" t="s">
        <v>885</v>
      </c>
      <c r="E191" s="2" t="s">
        <v>886</v>
      </c>
      <c r="F191" s="2">
        <v>7</v>
      </c>
      <c r="G191" s="2" t="s">
        <v>14</v>
      </c>
      <c r="H191" s="2" t="s">
        <v>888</v>
      </c>
      <c r="I191" s="3">
        <v>49919</v>
      </c>
      <c r="J191" s="2" t="s">
        <v>645</v>
      </c>
      <c r="K191" s="2">
        <v>49961</v>
      </c>
      <c r="L191" s="2" t="s">
        <v>530</v>
      </c>
      <c r="M191" s="2">
        <v>1</v>
      </c>
      <c r="N191" s="2"/>
      <c r="O191" s="2" t="s">
        <v>889</v>
      </c>
      <c r="P191" t="str">
        <f>VLOOKUP(O191,[1]meteoritical_code_exists!$R$2:$R$450,1,FALSE)</f>
        <v>Iron, IVA</v>
      </c>
    </row>
    <row r="192" spans="1:16" x14ac:dyDescent="0.25">
      <c r="A192" s="2">
        <v>229</v>
      </c>
      <c r="B192" s="2" t="s">
        <v>1107</v>
      </c>
      <c r="C192" s="3">
        <v>49936</v>
      </c>
      <c r="D192" s="2" t="s">
        <v>1105</v>
      </c>
      <c r="E192" s="2" t="s">
        <v>1106</v>
      </c>
      <c r="F192" s="2">
        <v>7</v>
      </c>
      <c r="G192" s="2" t="s">
        <v>14</v>
      </c>
      <c r="H192" s="2" t="s">
        <v>1108</v>
      </c>
      <c r="I192" s="3">
        <v>49935</v>
      </c>
      <c r="J192" s="2" t="s">
        <v>885</v>
      </c>
      <c r="K192" s="2">
        <v>0</v>
      </c>
      <c r="L192" s="2" t="s">
        <v>1211</v>
      </c>
      <c r="M192" s="2">
        <v>0</v>
      </c>
      <c r="N192" s="2"/>
      <c r="O192" s="2" t="s">
        <v>1109</v>
      </c>
      <c r="P192" t="str">
        <f>VLOOKUP(O192,[1]meteoritical_code_exists!$R$2:$R$450,1,FALSE)</f>
        <v>Iron, IVA-an</v>
      </c>
    </row>
    <row r="193" spans="1:16" x14ac:dyDescent="0.25">
      <c r="A193" s="2">
        <v>205</v>
      </c>
      <c r="B193" s="2" t="s">
        <v>993</v>
      </c>
      <c r="C193" s="3">
        <v>49937</v>
      </c>
      <c r="D193" s="2" t="s">
        <v>991</v>
      </c>
      <c r="E193" s="2" t="s">
        <v>992</v>
      </c>
      <c r="F193" s="2">
        <v>7</v>
      </c>
      <c r="G193" s="2" t="s">
        <v>14</v>
      </c>
      <c r="H193" s="2" t="s">
        <v>994</v>
      </c>
      <c r="I193" s="3">
        <v>49919</v>
      </c>
      <c r="J193" s="2" t="s">
        <v>645</v>
      </c>
      <c r="K193" s="2">
        <v>49961</v>
      </c>
      <c r="L193" s="2" t="s">
        <v>530</v>
      </c>
      <c r="M193" s="2">
        <v>1</v>
      </c>
      <c r="N193" s="2"/>
      <c r="O193" s="2" t="s">
        <v>995</v>
      </c>
      <c r="P193" t="str">
        <f>VLOOKUP(O193,[1]meteoritical_code_exists!$R$2:$R$450,1,FALSE)</f>
        <v>Iron, IVB</v>
      </c>
    </row>
    <row r="194" spans="1:16" x14ac:dyDescent="0.25">
      <c r="A194" s="2">
        <v>185</v>
      </c>
      <c r="B194" s="2" t="s">
        <v>897</v>
      </c>
      <c r="C194" s="3">
        <v>49938</v>
      </c>
      <c r="D194" s="2" t="s">
        <v>895</v>
      </c>
      <c r="E194" s="2" t="s">
        <v>896</v>
      </c>
      <c r="F194" s="2">
        <v>7</v>
      </c>
      <c r="G194" s="2" t="s">
        <v>14</v>
      </c>
      <c r="H194" s="2" t="s">
        <v>898</v>
      </c>
      <c r="I194" s="3">
        <v>50269</v>
      </c>
      <c r="J194" s="2" t="s">
        <v>1171</v>
      </c>
      <c r="K194" s="2">
        <v>0</v>
      </c>
      <c r="L194" s="2" t="s">
        <v>1211</v>
      </c>
      <c r="M194" s="2">
        <v>1</v>
      </c>
      <c r="N194" s="2"/>
      <c r="O194" s="2" t="s">
        <v>899</v>
      </c>
      <c r="P194" t="str">
        <f>VLOOKUP(O194,[1]meteoritical_code_exists!$R$2:$R$450,1,FALSE)</f>
        <v>Martian</v>
      </c>
    </row>
    <row r="195" spans="1:16" x14ac:dyDescent="0.25">
      <c r="A195" s="2">
        <v>74</v>
      </c>
      <c r="B195" s="2" t="s">
        <v>364</v>
      </c>
      <c r="C195" s="3">
        <v>49939</v>
      </c>
      <c r="D195" s="2" t="s">
        <v>362</v>
      </c>
      <c r="E195" s="2" t="s">
        <v>363</v>
      </c>
      <c r="F195" s="2">
        <v>7</v>
      </c>
      <c r="G195" s="2" t="s">
        <v>14</v>
      </c>
      <c r="H195" s="2" t="s">
        <v>365</v>
      </c>
      <c r="I195" s="3">
        <v>49938</v>
      </c>
      <c r="J195" s="2" t="s">
        <v>895</v>
      </c>
      <c r="K195" s="2">
        <v>0</v>
      </c>
      <c r="L195" s="2" t="s">
        <v>1211</v>
      </c>
      <c r="M195" s="2">
        <v>1</v>
      </c>
      <c r="N195" s="2"/>
      <c r="O195" s="2" t="s">
        <v>366</v>
      </c>
      <c r="P195" t="str">
        <f>VLOOKUP(O195,[1]meteoritical_code_exists!$R$2:$R$450,1,FALSE)</f>
        <v>Martian (shergottite)</v>
      </c>
    </row>
    <row r="196" spans="1:16" x14ac:dyDescent="0.25">
      <c r="A196" s="2">
        <v>14</v>
      </c>
      <c r="B196" s="2" t="s">
        <v>80</v>
      </c>
      <c r="C196" s="3">
        <v>49941</v>
      </c>
      <c r="D196" s="2" t="s">
        <v>78</v>
      </c>
      <c r="E196" s="2" t="s">
        <v>79</v>
      </c>
      <c r="F196" s="2">
        <v>7</v>
      </c>
      <c r="G196" s="2" t="s">
        <v>14</v>
      </c>
      <c r="H196" s="2" t="s">
        <v>81</v>
      </c>
      <c r="I196" s="3">
        <v>49939</v>
      </c>
      <c r="J196" s="2" t="s">
        <v>362</v>
      </c>
      <c r="K196" s="2">
        <v>0</v>
      </c>
      <c r="L196" s="2" t="s">
        <v>1211</v>
      </c>
      <c r="M196" s="2">
        <v>1</v>
      </c>
      <c r="N196" s="2"/>
      <c r="O196" s="2"/>
    </row>
    <row r="197" spans="1:16" x14ac:dyDescent="0.25">
      <c r="A197" s="2">
        <v>186</v>
      </c>
      <c r="B197" s="2" t="s">
        <v>902</v>
      </c>
      <c r="C197" s="3">
        <v>49942</v>
      </c>
      <c r="D197" s="2" t="s">
        <v>900</v>
      </c>
      <c r="E197" s="2" t="s">
        <v>901</v>
      </c>
      <c r="F197" s="2">
        <v>7</v>
      </c>
      <c r="G197" s="2" t="s">
        <v>14</v>
      </c>
      <c r="H197" s="2" t="s">
        <v>903</v>
      </c>
      <c r="I197" s="3">
        <v>49939</v>
      </c>
      <c r="J197" s="2" t="s">
        <v>362</v>
      </c>
      <c r="K197" s="2">
        <v>0</v>
      </c>
      <c r="L197" s="2" t="s">
        <v>1211</v>
      </c>
      <c r="M197" s="2">
        <v>1</v>
      </c>
      <c r="N197" s="2"/>
      <c r="O197" s="2"/>
    </row>
    <row r="198" spans="1:16" x14ac:dyDescent="0.25">
      <c r="A198" s="2">
        <v>218</v>
      </c>
      <c r="B198" s="2" t="s">
        <v>1055</v>
      </c>
      <c r="C198" s="3">
        <v>49944</v>
      </c>
      <c r="D198" s="2" t="s">
        <v>1053</v>
      </c>
      <c r="E198" s="2" t="s">
        <v>1054</v>
      </c>
      <c r="F198" s="2">
        <v>7</v>
      </c>
      <c r="G198" s="2" t="s">
        <v>14</v>
      </c>
      <c r="H198" s="2" t="s">
        <v>1056</v>
      </c>
      <c r="I198" s="3">
        <v>49939</v>
      </c>
      <c r="J198" s="2" t="s">
        <v>362</v>
      </c>
      <c r="K198" s="2">
        <v>0</v>
      </c>
      <c r="L198" s="2" t="s">
        <v>1211</v>
      </c>
      <c r="M198" s="2">
        <v>1</v>
      </c>
      <c r="N198" s="2"/>
      <c r="O198" s="2"/>
    </row>
    <row r="199" spans="1:16" x14ac:dyDescent="0.25">
      <c r="A199" s="2">
        <v>58</v>
      </c>
      <c r="B199" s="2" t="s">
        <v>286</v>
      </c>
      <c r="C199" s="3">
        <v>49945</v>
      </c>
      <c r="D199" s="2" t="s">
        <v>284</v>
      </c>
      <c r="E199" s="2" t="s">
        <v>285</v>
      </c>
      <c r="F199" s="2">
        <v>7</v>
      </c>
      <c r="G199" s="2" t="s">
        <v>14</v>
      </c>
      <c r="H199" s="2" t="s">
        <v>287</v>
      </c>
      <c r="I199" s="3">
        <v>49938</v>
      </c>
      <c r="J199" s="2" t="s">
        <v>895</v>
      </c>
      <c r="K199" s="2">
        <v>0</v>
      </c>
      <c r="L199" s="2" t="s">
        <v>1211</v>
      </c>
      <c r="M199" s="2">
        <v>1</v>
      </c>
      <c r="N199" s="2"/>
      <c r="O199" s="2" t="s">
        <v>288</v>
      </c>
      <c r="P199" t="str">
        <f>VLOOKUP(O199,[1]meteoritical_code_exists!$R$2:$R$450,1,FALSE)</f>
        <v>Martian (nakhlite)</v>
      </c>
    </row>
    <row r="200" spans="1:16" x14ac:dyDescent="0.25">
      <c r="A200" s="2">
        <v>179</v>
      </c>
      <c r="B200" s="2" t="s">
        <v>867</v>
      </c>
      <c r="C200" s="3">
        <v>49947</v>
      </c>
      <c r="D200" s="2" t="s">
        <v>865</v>
      </c>
      <c r="E200" s="2" t="s">
        <v>866</v>
      </c>
      <c r="F200" s="2">
        <v>7</v>
      </c>
      <c r="G200" s="2" t="s">
        <v>14</v>
      </c>
      <c r="H200" s="2" t="s">
        <v>868</v>
      </c>
      <c r="I200" s="3">
        <v>49938</v>
      </c>
      <c r="J200" s="2" t="s">
        <v>895</v>
      </c>
      <c r="K200" s="2">
        <v>48408</v>
      </c>
      <c r="L200" s="2" t="s">
        <v>1211</v>
      </c>
      <c r="M200" s="2">
        <v>1</v>
      </c>
      <c r="N200" s="2"/>
      <c r="O200" s="2" t="s">
        <v>869</v>
      </c>
      <c r="P200" t="str">
        <f>VLOOKUP(O200,[1]meteoritical_code_exists!$R$2:$R$450,1,FALSE)</f>
        <v>Martian (chassignite)</v>
      </c>
    </row>
    <row r="201" spans="1:16" x14ac:dyDescent="0.25">
      <c r="A201" s="2">
        <v>76</v>
      </c>
      <c r="B201" s="2" t="s">
        <v>374</v>
      </c>
      <c r="C201" s="3">
        <v>49950</v>
      </c>
      <c r="D201" s="2" t="s">
        <v>372</v>
      </c>
      <c r="E201" s="2" t="s">
        <v>373</v>
      </c>
      <c r="F201" s="2">
        <v>7</v>
      </c>
      <c r="G201" s="2" t="s">
        <v>14</v>
      </c>
      <c r="H201" s="2" t="s">
        <v>375</v>
      </c>
      <c r="I201" s="3">
        <v>50275</v>
      </c>
      <c r="J201" s="2" t="s">
        <v>836</v>
      </c>
      <c r="K201" s="2">
        <v>0</v>
      </c>
      <c r="L201" s="2" t="s">
        <v>1211</v>
      </c>
      <c r="M201" s="2">
        <v>1</v>
      </c>
      <c r="N201" s="2"/>
      <c r="O201" s="2" t="s">
        <v>376</v>
      </c>
      <c r="P201" t="str">
        <f>VLOOKUP(O201,[1]meteoritical_code_exists!$R$2:$R$450,1,FALSE)</f>
        <v>Lunar (anorth)</v>
      </c>
    </row>
    <row r="202" spans="1:16" x14ac:dyDescent="0.25">
      <c r="A202" s="2">
        <v>215</v>
      </c>
      <c r="B202" s="2" t="s">
        <v>1040</v>
      </c>
      <c r="C202" s="3">
        <v>49951</v>
      </c>
      <c r="D202" s="2" t="s">
        <v>1038</v>
      </c>
      <c r="E202" s="2" t="s">
        <v>1039</v>
      </c>
      <c r="F202" s="2">
        <v>7</v>
      </c>
      <c r="G202" s="2" t="s">
        <v>14</v>
      </c>
      <c r="H202" s="2" t="s">
        <v>1041</v>
      </c>
      <c r="I202" s="3">
        <v>49955</v>
      </c>
      <c r="J202" s="2" t="s">
        <v>1161</v>
      </c>
      <c r="K202" s="2">
        <v>0</v>
      </c>
      <c r="L202" s="2" t="s">
        <v>1211</v>
      </c>
      <c r="M202" s="2">
        <v>1</v>
      </c>
      <c r="N202" s="2"/>
      <c r="O202" s="2" t="s">
        <v>1042</v>
      </c>
      <c r="P202" t="str">
        <f>VLOOKUP(O202,[1]meteoritical_code_exists!$R$2:$R$450,1,FALSE)</f>
        <v>Lunar (bas. breccia)</v>
      </c>
    </row>
    <row r="203" spans="1:16" x14ac:dyDescent="0.25">
      <c r="A203" s="2">
        <v>178</v>
      </c>
      <c r="B203" s="2" t="s">
        <v>862</v>
      </c>
      <c r="C203" s="3">
        <v>49952</v>
      </c>
      <c r="D203" s="2" t="s">
        <v>860</v>
      </c>
      <c r="E203" s="2" t="s">
        <v>861</v>
      </c>
      <c r="F203" s="2">
        <v>7</v>
      </c>
      <c r="G203" s="2" t="s">
        <v>14</v>
      </c>
      <c r="H203" s="2" t="s">
        <v>863</v>
      </c>
      <c r="I203" s="3">
        <v>49955</v>
      </c>
      <c r="J203" s="2" t="s">
        <v>1161</v>
      </c>
      <c r="K203" s="2">
        <v>0</v>
      </c>
      <c r="L203" s="2" t="s">
        <v>1211</v>
      </c>
      <c r="M203" s="2">
        <v>1</v>
      </c>
      <c r="N203" s="2"/>
      <c r="O203" s="2" t="s">
        <v>864</v>
      </c>
      <c r="P203" t="str">
        <f>VLOOKUP(O203,[1]meteoritical_code_exists!$R$2:$R$450,1,FALSE)</f>
        <v>Lunar (bas/anor)</v>
      </c>
    </row>
    <row r="204" spans="1:16" x14ac:dyDescent="0.25">
      <c r="A204" s="2">
        <v>202</v>
      </c>
      <c r="B204" s="2" t="s">
        <v>978</v>
      </c>
      <c r="C204" s="3">
        <v>49953</v>
      </c>
      <c r="D204" s="2" t="s">
        <v>976</v>
      </c>
      <c r="E204" s="2" t="s">
        <v>977</v>
      </c>
      <c r="F204" s="2">
        <v>7</v>
      </c>
      <c r="G204" s="2" t="s">
        <v>14</v>
      </c>
      <c r="H204" s="2" t="s">
        <v>979</v>
      </c>
      <c r="I204" s="3">
        <v>49951</v>
      </c>
      <c r="J204" s="2" t="s">
        <v>1038</v>
      </c>
      <c r="K204" s="2">
        <v>0</v>
      </c>
      <c r="L204" s="2" t="s">
        <v>1211</v>
      </c>
      <c r="M204" s="2">
        <v>1</v>
      </c>
      <c r="N204" s="2"/>
      <c r="O204" s="2" t="s">
        <v>980</v>
      </c>
      <c r="P204" t="str">
        <f>VLOOKUP(O204,[1]meteoritical_code_exists!$R$2:$R$450,1,FALSE)</f>
        <v>Lunar (bas/gab brec)</v>
      </c>
    </row>
    <row r="205" spans="1:16" x14ac:dyDescent="0.25">
      <c r="A205" s="2">
        <v>67</v>
      </c>
      <c r="B205" s="2" t="s">
        <v>330</v>
      </c>
      <c r="C205" s="3">
        <v>49954</v>
      </c>
      <c r="D205" s="2" t="s">
        <v>328</v>
      </c>
      <c r="E205" s="2" t="s">
        <v>329</v>
      </c>
      <c r="F205" s="2">
        <v>7</v>
      </c>
      <c r="G205" s="2" t="s">
        <v>14</v>
      </c>
      <c r="H205" s="2" t="s">
        <v>331</v>
      </c>
      <c r="I205" s="3">
        <v>50275</v>
      </c>
      <c r="J205" s="2" t="s">
        <v>836</v>
      </c>
      <c r="K205" s="2">
        <v>0</v>
      </c>
      <c r="L205" s="2" t="s">
        <v>1211</v>
      </c>
      <c r="M205" s="2">
        <v>1</v>
      </c>
      <c r="N205" s="2"/>
      <c r="O205" s="2" t="s">
        <v>332</v>
      </c>
      <c r="P205" t="str">
        <f>VLOOKUP(O205,[1]meteoritical_code_exists!$R$2:$R$450,1,FALSE)</f>
        <v>Lunar (feldsp. breccia)</v>
      </c>
    </row>
    <row r="206" spans="1:16" x14ac:dyDescent="0.25">
      <c r="A206" s="2">
        <v>241</v>
      </c>
      <c r="B206" s="2" t="s">
        <v>1163</v>
      </c>
      <c r="C206" s="3">
        <v>49955</v>
      </c>
      <c r="D206" s="2" t="s">
        <v>1161</v>
      </c>
      <c r="E206" s="2" t="s">
        <v>1162</v>
      </c>
      <c r="F206" s="2">
        <v>7</v>
      </c>
      <c r="G206" s="2" t="s">
        <v>14</v>
      </c>
      <c r="H206" s="2" t="s">
        <v>1164</v>
      </c>
      <c r="I206" s="3">
        <v>50275</v>
      </c>
      <c r="J206" s="2" t="s">
        <v>836</v>
      </c>
      <c r="K206" s="2">
        <v>0</v>
      </c>
      <c r="L206" s="2" t="s">
        <v>1211</v>
      </c>
      <c r="M206" s="2">
        <v>1</v>
      </c>
      <c r="N206" s="2"/>
      <c r="O206" s="2" t="s">
        <v>1165</v>
      </c>
      <c r="P206" t="str">
        <f>VLOOKUP(O206,[1]meteoritical_code_exists!$R$2:$R$450,1,FALSE)</f>
        <v>Lunar (basalt)</v>
      </c>
    </row>
    <row r="207" spans="1:16" x14ac:dyDescent="0.25">
      <c r="A207" s="2">
        <v>94</v>
      </c>
      <c r="B207" s="2" t="s">
        <v>460</v>
      </c>
      <c r="C207" s="3">
        <v>49956</v>
      </c>
      <c r="D207" s="2" t="s">
        <v>458</v>
      </c>
      <c r="E207" s="2" t="s">
        <v>459</v>
      </c>
      <c r="F207" s="2">
        <v>7</v>
      </c>
      <c r="G207" s="2" t="s">
        <v>14</v>
      </c>
      <c r="H207" s="2" t="s">
        <v>461</v>
      </c>
      <c r="I207" s="3">
        <v>50275</v>
      </c>
      <c r="J207" s="2" t="s">
        <v>836</v>
      </c>
      <c r="K207" s="2">
        <v>0</v>
      </c>
      <c r="L207" s="2" t="s">
        <v>1211</v>
      </c>
      <c r="M207" s="2">
        <v>1</v>
      </c>
      <c r="N207" s="2"/>
      <c r="O207" s="2" t="s">
        <v>462</v>
      </c>
      <c r="P207" t="str">
        <f>VLOOKUP(O207,[1]meteoritical_code_exists!$R$2:$R$450,1,FALSE)</f>
        <v>Lunar (gabbro)</v>
      </c>
    </row>
    <row r="208" spans="1:16" x14ac:dyDescent="0.25">
      <c r="A208" s="2">
        <v>84</v>
      </c>
      <c r="B208" s="2" t="s">
        <v>413</v>
      </c>
      <c r="C208" s="3">
        <v>49957</v>
      </c>
      <c r="D208" s="2" t="s">
        <v>411</v>
      </c>
      <c r="E208" s="2" t="s">
        <v>412</v>
      </c>
      <c r="F208" s="2">
        <v>7</v>
      </c>
      <c r="G208" s="2" t="s">
        <v>14</v>
      </c>
      <c r="H208" s="2" t="s">
        <v>414</v>
      </c>
      <c r="I208" s="3">
        <v>50275</v>
      </c>
      <c r="J208" s="2" t="s">
        <v>836</v>
      </c>
      <c r="K208" s="2">
        <v>0</v>
      </c>
      <c r="L208" s="2" t="s">
        <v>1211</v>
      </c>
      <c r="M208" s="2">
        <v>1</v>
      </c>
      <c r="N208" s="2"/>
      <c r="O208" s="2" t="s">
        <v>415</v>
      </c>
      <c r="P208" t="str">
        <f>VLOOKUP(O208,[1]meteoritical_code_exists!$R$2:$R$450,1,FALSE)</f>
        <v>Lunar (norite)</v>
      </c>
    </row>
    <row r="209" spans="1:16" x14ac:dyDescent="0.25">
      <c r="A209" s="2">
        <v>161</v>
      </c>
      <c r="B209" s="2" t="s">
        <v>779</v>
      </c>
      <c r="C209" s="3">
        <v>49958</v>
      </c>
      <c r="D209" s="2" t="s">
        <v>777</v>
      </c>
      <c r="E209" s="2" t="s">
        <v>778</v>
      </c>
      <c r="F209" s="2">
        <v>7</v>
      </c>
      <c r="G209" s="2" t="s">
        <v>14</v>
      </c>
      <c r="H209" s="2" t="s">
        <v>780</v>
      </c>
      <c r="I209" s="3">
        <v>49956</v>
      </c>
      <c r="J209" s="2" t="s">
        <v>458</v>
      </c>
      <c r="K209" s="2">
        <v>0</v>
      </c>
      <c r="L209" s="2" t="s">
        <v>1211</v>
      </c>
      <c r="M209" s="2">
        <v>1</v>
      </c>
      <c r="N209" s="2"/>
      <c r="O209" s="2" t="s">
        <v>781</v>
      </c>
      <c r="P209" t="str">
        <f>VLOOKUP(O209,[1]meteoritical_code_exists!$R$2:$R$450,1,FALSE)</f>
        <v>Lunar (olivine gabbro)</v>
      </c>
    </row>
    <row r="210" spans="1:16" x14ac:dyDescent="0.25">
      <c r="A210" s="2">
        <v>164</v>
      </c>
      <c r="B210" s="2" t="s">
        <v>794</v>
      </c>
      <c r="C210" s="3">
        <v>49959</v>
      </c>
      <c r="D210" s="2" t="s">
        <v>792</v>
      </c>
      <c r="E210" s="2" t="s">
        <v>793</v>
      </c>
      <c r="F210" s="2">
        <v>7</v>
      </c>
      <c r="G210" s="2" t="s">
        <v>14</v>
      </c>
      <c r="H210" s="2" t="s">
        <v>795</v>
      </c>
      <c r="I210" s="3">
        <v>49950</v>
      </c>
      <c r="J210" s="2" t="s">
        <v>372</v>
      </c>
      <c r="K210" s="2">
        <v>0</v>
      </c>
      <c r="L210" s="2" t="s">
        <v>1211</v>
      </c>
      <c r="M210" s="2">
        <v>1</v>
      </c>
      <c r="N210" s="2"/>
      <c r="O210" s="2" t="s">
        <v>796</v>
      </c>
      <c r="P210" t="str">
        <f>VLOOKUP(O210,[1]meteoritical_code_exists!$R$2:$R$450,1,FALSE)</f>
        <v>Lunar (troct. anorth.)</v>
      </c>
    </row>
    <row r="211" spans="1:16" x14ac:dyDescent="0.25">
      <c r="A211" s="2">
        <v>157</v>
      </c>
      <c r="B211" s="2" t="s">
        <v>759</v>
      </c>
      <c r="C211" s="3">
        <v>49960</v>
      </c>
      <c r="D211" s="2" t="s">
        <v>757</v>
      </c>
      <c r="E211" s="2" t="s">
        <v>758</v>
      </c>
      <c r="F211" s="2">
        <v>7</v>
      </c>
      <c r="G211" s="2" t="s">
        <v>14</v>
      </c>
      <c r="H211" s="2" t="s">
        <v>760</v>
      </c>
      <c r="I211" s="3">
        <v>49514</v>
      </c>
      <c r="J211" s="2" t="s">
        <v>169</v>
      </c>
      <c r="K211" s="2">
        <v>0</v>
      </c>
      <c r="L211" s="2" t="s">
        <v>1211</v>
      </c>
      <c r="M211" s="2">
        <v>1</v>
      </c>
      <c r="N211" s="2"/>
      <c r="O211" s="2" t="s">
        <v>761</v>
      </c>
      <c r="P211" t="str">
        <f>VLOOKUP(O211,[1]meteoritical_code_exists!$R$2:$R$450,1,FALSE)</f>
        <v>Iron</v>
      </c>
    </row>
    <row r="212" spans="1:16" x14ac:dyDescent="0.25">
      <c r="A212" s="2">
        <v>109</v>
      </c>
      <c r="B212" s="2" t="s">
        <v>532</v>
      </c>
      <c r="C212" s="3">
        <v>49961</v>
      </c>
      <c r="D212" s="2" t="s">
        <v>530</v>
      </c>
      <c r="E212" s="2" t="s">
        <v>531</v>
      </c>
      <c r="F212" s="2">
        <v>7</v>
      </c>
      <c r="G212" s="2" t="s">
        <v>14</v>
      </c>
      <c r="H212" s="2" t="s">
        <v>533</v>
      </c>
      <c r="I212" s="3">
        <v>49960</v>
      </c>
      <c r="J212" s="2" t="s">
        <v>757</v>
      </c>
      <c r="K212" s="2">
        <v>0</v>
      </c>
      <c r="L212" s="2" t="s">
        <v>1211</v>
      </c>
      <c r="M212" s="2">
        <v>1</v>
      </c>
      <c r="N212" s="2"/>
      <c r="O212" s="2"/>
    </row>
    <row r="213" spans="1:16" x14ac:dyDescent="0.25">
      <c r="A213" s="2">
        <v>248</v>
      </c>
      <c r="B213" s="2" t="s">
        <v>1195</v>
      </c>
      <c r="C213" s="3">
        <v>49962</v>
      </c>
      <c r="D213" s="2" t="s">
        <v>1193</v>
      </c>
      <c r="E213" s="2" t="s">
        <v>1194</v>
      </c>
      <c r="F213" s="2">
        <v>7</v>
      </c>
      <c r="G213" s="2" t="s">
        <v>14</v>
      </c>
      <c r="H213" s="2"/>
      <c r="I213" s="3">
        <v>49960</v>
      </c>
      <c r="J213" s="2" t="s">
        <v>757</v>
      </c>
      <c r="K213" s="2">
        <v>0</v>
      </c>
      <c r="L213" s="2" t="s">
        <v>1211</v>
      </c>
      <c r="M213" s="2">
        <v>1</v>
      </c>
      <c r="N213" s="2"/>
      <c r="O213" s="2"/>
    </row>
    <row r="214" spans="1:16" x14ac:dyDescent="0.25">
      <c r="A214" s="2">
        <v>140</v>
      </c>
      <c r="B214" s="2" t="s">
        <v>677</v>
      </c>
      <c r="C214" s="3">
        <v>49963</v>
      </c>
      <c r="D214" s="2" t="s">
        <v>675</v>
      </c>
      <c r="E214" s="4" t="s">
        <v>676</v>
      </c>
      <c r="F214" s="2">
        <v>7</v>
      </c>
      <c r="G214" s="2" t="s">
        <v>14</v>
      </c>
      <c r="H214" s="2"/>
      <c r="I214" s="3">
        <v>49514</v>
      </c>
      <c r="J214" s="2" t="s">
        <v>169</v>
      </c>
      <c r="K214" s="2">
        <v>0</v>
      </c>
      <c r="L214" s="2" t="s">
        <v>1211</v>
      </c>
      <c r="M214" s="2">
        <v>1</v>
      </c>
      <c r="N214" s="2"/>
      <c r="O214" s="2"/>
    </row>
    <row r="215" spans="1:16" x14ac:dyDescent="0.25">
      <c r="A215" s="2">
        <v>243</v>
      </c>
      <c r="B215" s="2" t="s">
        <v>1173</v>
      </c>
      <c r="C215" s="3">
        <v>50269</v>
      </c>
      <c r="D215" s="2" t="s">
        <v>1171</v>
      </c>
      <c r="E215" s="2" t="s">
        <v>1172</v>
      </c>
      <c r="F215" s="2">
        <v>7</v>
      </c>
      <c r="G215" s="2" t="s">
        <v>14</v>
      </c>
      <c r="H215" s="2" t="s">
        <v>1174</v>
      </c>
      <c r="I215" s="3">
        <v>49514</v>
      </c>
      <c r="J215" s="2" t="s">
        <v>169</v>
      </c>
      <c r="K215" s="2">
        <v>0</v>
      </c>
      <c r="L215" s="2" t="s">
        <v>1211</v>
      </c>
      <c r="M215" s="2">
        <v>1</v>
      </c>
      <c r="N215" s="2"/>
      <c r="O215" s="2"/>
    </row>
    <row r="216" spans="1:16" x14ac:dyDescent="0.25">
      <c r="A216" s="2">
        <v>102</v>
      </c>
      <c r="B216" s="2" t="s">
        <v>499</v>
      </c>
      <c r="C216" s="3">
        <v>50270</v>
      </c>
      <c r="D216" s="2" t="s">
        <v>497</v>
      </c>
      <c r="E216" s="2" t="s">
        <v>498</v>
      </c>
      <c r="F216" s="2">
        <v>7</v>
      </c>
      <c r="G216" s="2" t="s">
        <v>14</v>
      </c>
      <c r="H216" s="2" t="s">
        <v>500</v>
      </c>
      <c r="I216" s="3">
        <v>50269</v>
      </c>
      <c r="J216" s="2" t="s">
        <v>1171</v>
      </c>
      <c r="K216" s="2">
        <v>0</v>
      </c>
      <c r="L216" s="2" t="s">
        <v>1211</v>
      </c>
      <c r="M216" s="2">
        <v>1</v>
      </c>
      <c r="N216" s="2"/>
      <c r="O216" s="2"/>
    </row>
    <row r="217" spans="1:16" x14ac:dyDescent="0.25">
      <c r="A217" s="2">
        <v>173</v>
      </c>
      <c r="B217" s="2" t="s">
        <v>838</v>
      </c>
      <c r="C217" s="3">
        <v>50275</v>
      </c>
      <c r="D217" s="2" t="s">
        <v>836</v>
      </c>
      <c r="E217" s="2" t="s">
        <v>837</v>
      </c>
      <c r="F217" s="2">
        <v>7</v>
      </c>
      <c r="G217" s="2" t="s">
        <v>14</v>
      </c>
      <c r="H217" s="2"/>
      <c r="I217" s="3">
        <v>50269</v>
      </c>
      <c r="J217" s="2" t="s">
        <v>1171</v>
      </c>
      <c r="K217" s="2">
        <v>0</v>
      </c>
      <c r="L217" s="2" t="s">
        <v>1211</v>
      </c>
      <c r="M217" s="2">
        <v>1</v>
      </c>
      <c r="N217" s="2"/>
      <c r="O217" s="2" t="s">
        <v>839</v>
      </c>
      <c r="P217" t="str">
        <f>VLOOKUP(O217,[1]meteoritical_code_exists!$R$2:$R$450,1,FALSE)</f>
        <v>Lunar</v>
      </c>
    </row>
    <row r="218" spans="1:16" x14ac:dyDescent="0.25">
      <c r="A218" s="2">
        <v>113</v>
      </c>
      <c r="B218" s="2" t="s">
        <v>550</v>
      </c>
      <c r="C218" s="3">
        <v>51453</v>
      </c>
      <c r="D218" s="2" t="s">
        <v>548</v>
      </c>
      <c r="E218" s="2" t="s">
        <v>549</v>
      </c>
      <c r="F218" s="2">
        <v>7</v>
      </c>
      <c r="G218" s="2" t="s">
        <v>14</v>
      </c>
      <c r="H218" s="2" t="s">
        <v>551</v>
      </c>
      <c r="I218" s="3">
        <v>49091</v>
      </c>
      <c r="J218" s="2" t="s">
        <v>425</v>
      </c>
      <c r="K218" s="2">
        <v>50222</v>
      </c>
      <c r="L218" s="2" t="s">
        <v>1211</v>
      </c>
      <c r="M218" s="2">
        <v>1</v>
      </c>
      <c r="N218" s="2"/>
      <c r="O218" s="2"/>
    </row>
    <row r="219" spans="1:16" x14ac:dyDescent="0.25">
      <c r="A219" s="2">
        <v>137</v>
      </c>
      <c r="B219" s="2" t="s">
        <v>662</v>
      </c>
      <c r="C219" s="3">
        <v>52197</v>
      </c>
      <c r="D219" s="2" t="s">
        <v>660</v>
      </c>
      <c r="E219" s="2" t="s">
        <v>661</v>
      </c>
      <c r="F219" s="2">
        <v>7</v>
      </c>
      <c r="G219" s="2" t="s">
        <v>14</v>
      </c>
      <c r="H219" s="2" t="s">
        <v>663</v>
      </c>
      <c r="I219" s="3">
        <v>49938</v>
      </c>
      <c r="J219" s="2" t="s">
        <v>895</v>
      </c>
      <c r="K219" s="2">
        <v>0</v>
      </c>
      <c r="L219" s="2" t="s">
        <v>1211</v>
      </c>
      <c r="M219" s="2">
        <v>0</v>
      </c>
      <c r="N219" s="2"/>
      <c r="O219" s="2" t="s">
        <v>664</v>
      </c>
      <c r="P219" t="str">
        <f>VLOOKUP(O219,[1]meteoritical_code_exists!$R$2:$R$450,1,FALSE)</f>
        <v>Martian (OPX)</v>
      </c>
    </row>
    <row r="220" spans="1:16" x14ac:dyDescent="0.25">
      <c r="A220" s="2">
        <v>160</v>
      </c>
      <c r="B220" s="2" t="s">
        <v>774</v>
      </c>
      <c r="C220" s="3">
        <v>52198</v>
      </c>
      <c r="D220" s="2" t="s">
        <v>772</v>
      </c>
      <c r="E220" s="2" t="s">
        <v>773</v>
      </c>
      <c r="F220" s="2">
        <v>7</v>
      </c>
      <c r="G220" s="2" t="s">
        <v>14</v>
      </c>
      <c r="H220" s="2" t="s">
        <v>775</v>
      </c>
      <c r="I220" s="3">
        <v>49938</v>
      </c>
      <c r="J220" s="2" t="s">
        <v>895</v>
      </c>
      <c r="K220" s="2">
        <v>0</v>
      </c>
      <c r="L220" s="2" t="s">
        <v>1211</v>
      </c>
      <c r="M220" s="2">
        <v>0</v>
      </c>
      <c r="N220" s="2"/>
      <c r="O220" s="2" t="s">
        <v>776</v>
      </c>
      <c r="P220" t="str">
        <f>VLOOKUP(O220,[1]meteoritical_code_exists!$R$2:$R$450,1,FALSE)</f>
        <v>Martian (basaltic breccia)</v>
      </c>
    </row>
    <row r="221" spans="1:16" x14ac:dyDescent="0.25">
      <c r="A221" s="2">
        <v>237</v>
      </c>
      <c r="B221" s="2" t="s">
        <v>1144</v>
      </c>
      <c r="C221" s="3">
        <v>52201</v>
      </c>
      <c r="D221" s="2" t="s">
        <v>1142</v>
      </c>
      <c r="E221" s="2" t="s">
        <v>1143</v>
      </c>
      <c r="F221" s="2">
        <v>7</v>
      </c>
      <c r="G221" s="2" t="s">
        <v>14</v>
      </c>
      <c r="H221" s="2" t="s">
        <v>1145</v>
      </c>
      <c r="I221" s="3">
        <v>50269</v>
      </c>
      <c r="J221" s="2" t="s">
        <v>1171</v>
      </c>
      <c r="K221" s="2">
        <v>0</v>
      </c>
      <c r="L221" s="2" t="s">
        <v>1211</v>
      </c>
      <c r="M221" s="2">
        <v>0</v>
      </c>
      <c r="N221" s="2"/>
      <c r="O221" s="2" t="s">
        <v>1146</v>
      </c>
      <c r="P221" t="e">
        <f>VLOOKUP(O221,[1]meteoritical_code_exists!$R$2:$R$450,1,FALSE)</f>
        <v>#N/A</v>
      </c>
    </row>
    <row r="222" spans="1:16" x14ac:dyDescent="0.25">
      <c r="A222" s="2">
        <v>11</v>
      </c>
      <c r="B222" s="2" t="s">
        <v>66</v>
      </c>
      <c r="C222" s="3">
        <v>52202</v>
      </c>
      <c r="D222" s="2" t="s">
        <v>64</v>
      </c>
      <c r="E222" s="2" t="s">
        <v>65</v>
      </c>
      <c r="F222" s="2">
        <v>7</v>
      </c>
      <c r="G222" s="2" t="s">
        <v>14</v>
      </c>
      <c r="H222" s="2" t="s">
        <v>67</v>
      </c>
      <c r="I222" s="3">
        <v>49520</v>
      </c>
      <c r="J222" s="2" t="s">
        <v>313</v>
      </c>
      <c r="K222" s="2">
        <v>0</v>
      </c>
      <c r="L222" s="2" t="s">
        <v>1211</v>
      </c>
      <c r="M222" s="2">
        <v>0</v>
      </c>
      <c r="N222" s="2"/>
      <c r="O222" s="2" t="s">
        <v>68</v>
      </c>
      <c r="P222" t="e">
        <f>VLOOKUP(O222,[1]meteoritical_code_exists!$R$2:$R$450,1,FALSE)</f>
        <v>#N/A</v>
      </c>
    </row>
    <row r="223" spans="1:16" x14ac:dyDescent="0.25">
      <c r="A223" s="2">
        <v>129</v>
      </c>
      <c r="B223" s="2" t="s">
        <v>627</v>
      </c>
      <c r="C223" s="3">
        <v>52204</v>
      </c>
      <c r="D223" s="2" t="s">
        <v>625</v>
      </c>
      <c r="E223" s="2" t="s">
        <v>626</v>
      </c>
      <c r="F223" s="2">
        <v>7</v>
      </c>
      <c r="G223" s="2" t="s">
        <v>14</v>
      </c>
      <c r="H223" s="2" t="s">
        <v>628</v>
      </c>
      <c r="I223" s="3">
        <v>49539</v>
      </c>
      <c r="J223" s="2" t="s">
        <v>501</v>
      </c>
      <c r="K223" s="2">
        <v>49538</v>
      </c>
      <c r="L223" s="2" t="s">
        <v>377</v>
      </c>
      <c r="M223" s="2">
        <v>0</v>
      </c>
      <c r="N223" s="2"/>
      <c r="O223" s="2" t="s">
        <v>629</v>
      </c>
      <c r="P223" t="e">
        <f>VLOOKUP(O223,[1]meteoritical_code_exists!$R$2:$R$450,1,FALSE)</f>
        <v>#N/A</v>
      </c>
    </row>
    <row r="224" spans="1:16" x14ac:dyDescent="0.25">
      <c r="A224" s="2">
        <v>236</v>
      </c>
      <c r="B224" s="2" t="s">
        <v>1139</v>
      </c>
      <c r="C224" s="3">
        <v>52209</v>
      </c>
      <c r="D224" s="2" t="s">
        <v>1137</v>
      </c>
      <c r="E224" s="2" t="s">
        <v>1138</v>
      </c>
      <c r="F224" s="2">
        <v>7</v>
      </c>
      <c r="G224" s="2" t="s">
        <v>14</v>
      </c>
      <c r="H224" s="2" t="s">
        <v>1140</v>
      </c>
      <c r="I224" s="3">
        <v>49835</v>
      </c>
      <c r="J224" s="2" t="s">
        <v>357</v>
      </c>
      <c r="K224" s="2">
        <v>49836</v>
      </c>
      <c r="L224" s="2" t="s">
        <v>293</v>
      </c>
      <c r="M224" s="2">
        <v>0</v>
      </c>
      <c r="N224" s="2"/>
      <c r="O224" s="2" t="s">
        <v>1141</v>
      </c>
      <c r="P224" t="e">
        <f>VLOOKUP(O224,[1]meteoritical_code_exists!$R$2:$R$450,1,FALSE)</f>
        <v>#N/A</v>
      </c>
    </row>
    <row r="225" spans="1:16" x14ac:dyDescent="0.25">
      <c r="A225" s="2">
        <v>10</v>
      </c>
      <c r="B225" s="2" t="s">
        <v>61</v>
      </c>
      <c r="C225" s="3">
        <v>52210</v>
      </c>
      <c r="D225" s="2" t="s">
        <v>59</v>
      </c>
      <c r="E225" s="2" t="s">
        <v>60</v>
      </c>
      <c r="F225" s="2">
        <v>7</v>
      </c>
      <c r="G225" s="2" t="s">
        <v>14</v>
      </c>
      <c r="H225" s="2" t="s">
        <v>62</v>
      </c>
      <c r="I225" s="3">
        <v>49835</v>
      </c>
      <c r="J225" s="2" t="s">
        <v>357</v>
      </c>
      <c r="K225" s="2">
        <v>49837</v>
      </c>
      <c r="L225" s="2" t="s">
        <v>727</v>
      </c>
      <c r="M225" s="2">
        <v>0</v>
      </c>
      <c r="N225" s="2"/>
      <c r="O225" s="2" t="s">
        <v>63</v>
      </c>
      <c r="P225" t="e">
        <f>VLOOKUP(O225,[1]meteoritical_code_exists!$R$2:$R$450,1,FALSE)</f>
        <v>#N/A</v>
      </c>
    </row>
    <row r="226" spans="1:16" x14ac:dyDescent="0.25">
      <c r="A226" s="2">
        <v>35</v>
      </c>
      <c r="B226" s="2" t="s">
        <v>178</v>
      </c>
      <c r="C226" s="3">
        <v>52211</v>
      </c>
      <c r="D226" s="2" t="s">
        <v>176</v>
      </c>
      <c r="E226" s="2" t="s">
        <v>177</v>
      </c>
      <c r="F226" s="2">
        <v>7</v>
      </c>
      <c r="G226" s="2" t="s">
        <v>14</v>
      </c>
      <c r="H226" s="2" t="s">
        <v>179</v>
      </c>
      <c r="I226" s="3">
        <v>49835</v>
      </c>
      <c r="J226" s="2" t="s">
        <v>357</v>
      </c>
      <c r="K226" s="2">
        <v>49838</v>
      </c>
      <c r="L226" s="2" t="s">
        <v>850</v>
      </c>
      <c r="M226" s="2">
        <v>0</v>
      </c>
      <c r="N226" s="2"/>
      <c r="O226" s="2" t="s">
        <v>180</v>
      </c>
      <c r="P226" t="e">
        <f>VLOOKUP(O226,[1]meteoritical_code_exists!$R$2:$R$450,1,FALSE)</f>
        <v>#N/A</v>
      </c>
    </row>
    <row r="227" spans="1:16" x14ac:dyDescent="0.25">
      <c r="A227" s="2">
        <v>99</v>
      </c>
      <c r="B227" s="2" t="s">
        <v>485</v>
      </c>
      <c r="C227" s="3">
        <v>52212</v>
      </c>
      <c r="D227" s="2" t="s">
        <v>483</v>
      </c>
      <c r="E227" s="2" t="s">
        <v>484</v>
      </c>
      <c r="F227" s="2">
        <v>7</v>
      </c>
      <c r="G227" s="2" t="s">
        <v>14</v>
      </c>
      <c r="H227" s="2" t="s">
        <v>486</v>
      </c>
      <c r="I227" s="3">
        <v>49835</v>
      </c>
      <c r="J227" s="2" t="s">
        <v>357</v>
      </c>
      <c r="K227" s="2">
        <v>0</v>
      </c>
      <c r="L227" s="2" t="s">
        <v>1211</v>
      </c>
      <c r="M227" s="2">
        <v>0</v>
      </c>
      <c r="N227" s="2"/>
      <c r="O227" s="2" t="s">
        <v>487</v>
      </c>
      <c r="P227" t="e">
        <f>VLOOKUP(O227,[1]meteoritical_code_exists!$R$2:$R$450,1,FALSE)</f>
        <v>#N/A</v>
      </c>
    </row>
    <row r="228" spans="1:16" x14ac:dyDescent="0.25">
      <c r="A228" s="2">
        <v>112</v>
      </c>
      <c r="B228" s="2" t="s">
        <v>545</v>
      </c>
      <c r="C228" s="3">
        <v>52215</v>
      </c>
      <c r="D228" s="2" t="s">
        <v>543</v>
      </c>
      <c r="E228" s="2" t="s">
        <v>544</v>
      </c>
      <c r="F228" s="2">
        <v>7</v>
      </c>
      <c r="G228" s="2" t="s">
        <v>14</v>
      </c>
      <c r="H228" s="2" t="s">
        <v>546</v>
      </c>
      <c r="I228" s="3">
        <v>49835</v>
      </c>
      <c r="J228" s="2" t="s">
        <v>357</v>
      </c>
      <c r="K228" s="2">
        <v>0</v>
      </c>
      <c r="L228" s="2" t="s">
        <v>1211</v>
      </c>
      <c r="M228" s="2">
        <v>0</v>
      </c>
      <c r="N228" s="2"/>
      <c r="O228" s="2" t="s">
        <v>547</v>
      </c>
      <c r="P228" t="e">
        <f>VLOOKUP(O228,[1]meteoritical_code_exists!$R$2:$R$450,1,FALSE)</f>
        <v>#N/A</v>
      </c>
    </row>
    <row r="229" spans="1:16" x14ac:dyDescent="0.25">
      <c r="A229" s="2">
        <v>139</v>
      </c>
      <c r="B229" s="2" t="s">
        <v>672</v>
      </c>
      <c r="C229" s="3">
        <v>52216</v>
      </c>
      <c r="D229" s="2" t="s">
        <v>670</v>
      </c>
      <c r="E229" s="2" t="s">
        <v>671</v>
      </c>
      <c r="F229" s="2">
        <v>7</v>
      </c>
      <c r="G229" s="2" t="s">
        <v>14</v>
      </c>
      <c r="H229" s="2" t="s">
        <v>673</v>
      </c>
      <c r="I229" s="3">
        <v>49835</v>
      </c>
      <c r="J229" s="2" t="s">
        <v>357</v>
      </c>
      <c r="K229" s="2">
        <v>0</v>
      </c>
      <c r="L229" s="2" t="s">
        <v>1211</v>
      </c>
      <c r="M229" s="2">
        <v>0</v>
      </c>
      <c r="N229" s="2"/>
      <c r="O229" s="2" t="s">
        <v>674</v>
      </c>
      <c r="P229" t="e">
        <f>VLOOKUP(O229,[1]meteoritical_code_exists!$R$2:$R$450,1,FALSE)</f>
        <v>#N/A</v>
      </c>
    </row>
    <row r="230" spans="1:16" x14ac:dyDescent="0.25">
      <c r="A230" s="2">
        <v>163</v>
      </c>
      <c r="B230" s="2" t="s">
        <v>789</v>
      </c>
      <c r="C230" s="3">
        <v>52217</v>
      </c>
      <c r="D230" s="2" t="s">
        <v>787</v>
      </c>
      <c r="E230" s="2" t="s">
        <v>788</v>
      </c>
      <c r="F230" s="2">
        <v>7</v>
      </c>
      <c r="G230" s="2" t="s">
        <v>14</v>
      </c>
      <c r="H230" s="2" t="s">
        <v>790</v>
      </c>
      <c r="I230" s="3">
        <v>49835</v>
      </c>
      <c r="J230" s="2" t="s">
        <v>357</v>
      </c>
      <c r="K230" s="2">
        <v>0</v>
      </c>
      <c r="L230" s="2" t="s">
        <v>1211</v>
      </c>
      <c r="M230" s="2">
        <v>0</v>
      </c>
      <c r="N230" s="2"/>
      <c r="O230" s="2" t="s">
        <v>791</v>
      </c>
      <c r="P230" t="e">
        <f>VLOOKUP(O230,[1]meteoritical_code_exists!$R$2:$R$450,1,FALSE)</f>
        <v>#N/A</v>
      </c>
    </row>
    <row r="231" spans="1:16" x14ac:dyDescent="0.25">
      <c r="A231" s="2">
        <v>188</v>
      </c>
      <c r="B231" s="2" t="s">
        <v>911</v>
      </c>
      <c r="C231" s="3">
        <v>52220</v>
      </c>
      <c r="D231" s="2" t="s">
        <v>909</v>
      </c>
      <c r="E231" s="2" t="s">
        <v>910</v>
      </c>
      <c r="F231" s="2">
        <v>7</v>
      </c>
      <c r="G231" s="2" t="s">
        <v>14</v>
      </c>
      <c r="H231" s="2" t="s">
        <v>912</v>
      </c>
      <c r="I231" s="3">
        <v>49835</v>
      </c>
      <c r="J231" s="2" t="s">
        <v>357</v>
      </c>
      <c r="K231" s="2">
        <v>0</v>
      </c>
      <c r="L231" s="2" t="s">
        <v>1211</v>
      </c>
      <c r="M231" s="2">
        <v>0</v>
      </c>
      <c r="N231" s="2"/>
      <c r="O231" s="2" t="s">
        <v>913</v>
      </c>
      <c r="P231" t="e">
        <f>VLOOKUP(O231,[1]meteoritical_code_exists!$R$2:$R$450,1,FALSE)</f>
        <v>#N/A</v>
      </c>
    </row>
    <row r="232" spans="1:16" x14ac:dyDescent="0.25">
      <c r="A232" s="2">
        <v>213</v>
      </c>
      <c r="B232" s="2" t="s">
        <v>1030</v>
      </c>
      <c r="C232" s="3">
        <v>52221</v>
      </c>
      <c r="D232" s="2" t="s">
        <v>1028</v>
      </c>
      <c r="E232" s="4" t="s">
        <v>1029</v>
      </c>
      <c r="F232" s="2">
        <v>7</v>
      </c>
      <c r="G232" s="2" t="s">
        <v>14</v>
      </c>
      <c r="H232" s="2" t="s">
        <v>1031</v>
      </c>
      <c r="I232" s="3">
        <v>49835</v>
      </c>
      <c r="J232" s="2" t="s">
        <v>357</v>
      </c>
      <c r="K232" s="2">
        <v>49836</v>
      </c>
      <c r="L232" s="2" t="s">
        <v>293</v>
      </c>
      <c r="M232" s="2">
        <v>0</v>
      </c>
      <c r="N232" s="2"/>
      <c r="O232" s="2" t="s">
        <v>1032</v>
      </c>
      <c r="P232" t="e">
        <f>VLOOKUP(O232,[1]meteoritical_code_exists!$R$2:$R$450,1,FALSE)</f>
        <v>#N/A</v>
      </c>
    </row>
    <row r="233" spans="1:16" x14ac:dyDescent="0.25">
      <c r="A233" s="2">
        <v>100</v>
      </c>
      <c r="B233" s="2" t="s">
        <v>490</v>
      </c>
      <c r="C233" s="3">
        <v>52222</v>
      </c>
      <c r="D233" s="2" t="s">
        <v>488</v>
      </c>
      <c r="E233" s="2" t="s">
        <v>489</v>
      </c>
      <c r="F233" s="2">
        <v>7</v>
      </c>
      <c r="G233" s="2" t="s">
        <v>14</v>
      </c>
      <c r="H233" s="2" t="s">
        <v>491</v>
      </c>
      <c r="I233" s="3">
        <v>49836</v>
      </c>
      <c r="J233" s="2" t="s">
        <v>293</v>
      </c>
      <c r="K233" s="2">
        <v>49837</v>
      </c>
      <c r="L233" s="2" t="s">
        <v>727</v>
      </c>
      <c r="M233" s="2">
        <v>0</v>
      </c>
      <c r="N233" s="2"/>
      <c r="O233" s="2" t="s">
        <v>492</v>
      </c>
      <c r="P233" t="e">
        <f>VLOOKUP(O233,[1]meteoritical_code_exists!$R$2:$R$450,1,FALSE)</f>
        <v>#N/A</v>
      </c>
    </row>
    <row r="234" spans="1:16" x14ac:dyDescent="0.25">
      <c r="A234" s="2">
        <v>127</v>
      </c>
      <c r="B234" s="2" t="s">
        <v>617</v>
      </c>
      <c r="C234" s="3">
        <v>52223</v>
      </c>
      <c r="D234" s="2" t="s">
        <v>615</v>
      </c>
      <c r="E234" s="2" t="s">
        <v>616</v>
      </c>
      <c r="F234" s="2">
        <v>7</v>
      </c>
      <c r="G234" s="2" t="s">
        <v>14</v>
      </c>
      <c r="H234" s="2" t="s">
        <v>618</v>
      </c>
      <c r="I234" s="3">
        <v>49836</v>
      </c>
      <c r="J234" s="2" t="s">
        <v>293</v>
      </c>
      <c r="K234" s="2">
        <v>49838</v>
      </c>
      <c r="L234" s="2" t="s">
        <v>850</v>
      </c>
      <c r="M234" s="2">
        <v>0</v>
      </c>
      <c r="N234" s="2"/>
      <c r="O234" s="2" t="s">
        <v>619</v>
      </c>
      <c r="P234" t="e">
        <f>VLOOKUP(O234,[1]meteoritical_code_exists!$R$2:$R$450,1,FALSE)</f>
        <v>#N/A</v>
      </c>
    </row>
    <row r="235" spans="1:16" x14ac:dyDescent="0.25">
      <c r="A235" s="2">
        <v>86</v>
      </c>
      <c r="B235" s="2" t="s">
        <v>422</v>
      </c>
      <c r="C235" s="3">
        <v>52224</v>
      </c>
      <c r="D235" s="2" t="s">
        <v>420</v>
      </c>
      <c r="E235" s="2" t="s">
        <v>421</v>
      </c>
      <c r="F235" s="2">
        <v>7</v>
      </c>
      <c r="G235" s="2" t="s">
        <v>14</v>
      </c>
      <c r="H235" s="2" t="s">
        <v>423</v>
      </c>
      <c r="I235" s="3">
        <v>49836</v>
      </c>
      <c r="J235" s="2" t="s">
        <v>293</v>
      </c>
      <c r="K235" s="2">
        <v>49837</v>
      </c>
      <c r="L235" s="2" t="s">
        <v>727</v>
      </c>
      <c r="M235" s="2">
        <v>0</v>
      </c>
      <c r="N235" s="2"/>
      <c r="O235" s="2" t="s">
        <v>424</v>
      </c>
      <c r="P235" t="e">
        <f>VLOOKUP(O235,[1]meteoritical_code_exists!$R$2:$R$450,1,FALSE)</f>
        <v>#N/A</v>
      </c>
    </row>
    <row r="236" spans="1:16" x14ac:dyDescent="0.25">
      <c r="A236" s="2">
        <v>101</v>
      </c>
      <c r="B236" s="2" t="s">
        <v>495</v>
      </c>
      <c r="C236" s="3">
        <v>52231</v>
      </c>
      <c r="D236" s="2" t="s">
        <v>493</v>
      </c>
      <c r="E236" s="2" t="s">
        <v>494</v>
      </c>
      <c r="F236" s="2">
        <v>7</v>
      </c>
      <c r="G236" s="2" t="s">
        <v>14</v>
      </c>
      <c r="H236" s="2"/>
      <c r="I236" s="3">
        <v>49960</v>
      </c>
      <c r="J236" s="2" t="s">
        <v>757</v>
      </c>
      <c r="K236" s="2">
        <v>0</v>
      </c>
      <c r="L236" s="2" t="s">
        <v>1211</v>
      </c>
      <c r="M236" s="2">
        <v>0</v>
      </c>
      <c r="N236" s="2"/>
      <c r="O236" s="2" t="s">
        <v>496</v>
      </c>
      <c r="P236" t="e">
        <f>VLOOKUP(O236,[1]meteoritical_code_exists!$R$2:$R$450,1,FALSE)</f>
        <v>#N/A</v>
      </c>
    </row>
    <row r="237" spans="1:16" x14ac:dyDescent="0.25">
      <c r="A237" s="2">
        <v>249</v>
      </c>
      <c r="B237" s="2" t="s">
        <v>1198</v>
      </c>
      <c r="C237" s="3">
        <v>52237</v>
      </c>
      <c r="D237" s="2" t="s">
        <v>1196</v>
      </c>
      <c r="E237" s="2" t="s">
        <v>1197</v>
      </c>
      <c r="F237" s="2">
        <v>7</v>
      </c>
      <c r="G237" s="2" t="s">
        <v>14</v>
      </c>
      <c r="H237" s="2" t="s">
        <v>1199</v>
      </c>
      <c r="I237" s="3">
        <v>49514</v>
      </c>
      <c r="J237" s="2" t="s">
        <v>169</v>
      </c>
      <c r="K237" s="2">
        <v>0</v>
      </c>
      <c r="L237" s="2" t="s">
        <v>1211</v>
      </c>
      <c r="M237" s="2">
        <v>1</v>
      </c>
      <c r="N237" s="2"/>
      <c r="O237" s="2" t="s">
        <v>1198</v>
      </c>
      <c r="P237" t="e">
        <f>VLOOKUP(O237,[1]meteoritical_code_exists!$R$2:$R$450,1,FALSE)</f>
        <v>#N/A</v>
      </c>
    </row>
    <row r="238" spans="1:16" x14ac:dyDescent="0.25">
      <c r="A238" s="2">
        <v>201</v>
      </c>
      <c r="B238" s="2" t="s">
        <v>973</v>
      </c>
      <c r="C238" s="3">
        <v>52238</v>
      </c>
      <c r="D238" s="2" t="s">
        <v>971</v>
      </c>
      <c r="E238" s="2" t="s">
        <v>972</v>
      </c>
      <c r="F238" s="2">
        <v>7</v>
      </c>
      <c r="G238" s="2" t="s">
        <v>14</v>
      </c>
      <c r="H238" s="2" t="s">
        <v>974</v>
      </c>
      <c r="I238" s="3">
        <v>52237</v>
      </c>
      <c r="J238" s="2" t="s">
        <v>1196</v>
      </c>
      <c r="K238" s="2">
        <v>0</v>
      </c>
      <c r="L238" s="2" t="s">
        <v>1211</v>
      </c>
      <c r="M238" s="2">
        <v>0</v>
      </c>
      <c r="N238" s="2"/>
      <c r="O238" s="2" t="s">
        <v>975</v>
      </c>
      <c r="P238" t="e">
        <f>VLOOKUP(O238,[1]meteoritical_code_exists!$R$2:$R$450,1,FALSE)</f>
        <v>#N/A</v>
      </c>
    </row>
    <row r="239" spans="1:16" x14ac:dyDescent="0.25">
      <c r="A239" s="2">
        <v>225</v>
      </c>
      <c r="B239" s="2" t="s">
        <v>1087</v>
      </c>
      <c r="C239" s="3">
        <v>52239</v>
      </c>
      <c r="D239" s="2" t="s">
        <v>1085</v>
      </c>
      <c r="E239" s="2" t="s">
        <v>1086</v>
      </c>
      <c r="F239" s="2">
        <v>7</v>
      </c>
      <c r="G239" s="2" t="s">
        <v>14</v>
      </c>
      <c r="H239" s="2" t="s">
        <v>1088</v>
      </c>
      <c r="I239" s="3">
        <v>52237</v>
      </c>
      <c r="J239" s="2" t="s">
        <v>1196</v>
      </c>
      <c r="K239" s="2">
        <v>0</v>
      </c>
      <c r="L239" s="2" t="s">
        <v>1211</v>
      </c>
      <c r="M239" s="2">
        <v>0</v>
      </c>
      <c r="N239" s="2"/>
      <c r="O239" s="2" t="s">
        <v>1089</v>
      </c>
      <c r="P239" t="e">
        <f>VLOOKUP(O239,[1]meteoritical_code_exists!$R$2:$R$450,1,FALSE)</f>
        <v>#N/A</v>
      </c>
    </row>
    <row r="240" spans="1:16" x14ac:dyDescent="0.25">
      <c r="A240" s="2">
        <v>24</v>
      </c>
      <c r="B240" s="2" t="s">
        <v>127</v>
      </c>
      <c r="C240" s="3">
        <v>52240</v>
      </c>
      <c r="D240" s="2" t="s">
        <v>125</v>
      </c>
      <c r="E240" s="2" t="s">
        <v>126</v>
      </c>
      <c r="F240" s="2">
        <v>7</v>
      </c>
      <c r="G240" s="2" t="s">
        <v>14</v>
      </c>
      <c r="H240" s="2" t="s">
        <v>128</v>
      </c>
      <c r="I240" s="3">
        <v>52237</v>
      </c>
      <c r="J240" s="2" t="s">
        <v>1196</v>
      </c>
      <c r="K240" s="2">
        <v>0</v>
      </c>
      <c r="L240" s="2" t="s">
        <v>1211</v>
      </c>
      <c r="M240" s="2">
        <v>0</v>
      </c>
      <c r="N240" s="2"/>
      <c r="O240" s="2" t="s">
        <v>129</v>
      </c>
      <c r="P240" t="e">
        <f>VLOOKUP(O240,[1]meteoritical_code_exists!$R$2:$R$450,1,FALSE)</f>
        <v>#N/A</v>
      </c>
    </row>
    <row r="241" spans="1:16" x14ac:dyDescent="0.25">
      <c r="A241" s="2">
        <v>49</v>
      </c>
      <c r="B241" s="2" t="s">
        <v>243</v>
      </c>
      <c r="C241" s="3">
        <v>52241</v>
      </c>
      <c r="D241" s="2" t="s">
        <v>241</v>
      </c>
      <c r="E241" s="2" t="s">
        <v>242</v>
      </c>
      <c r="F241" s="2">
        <v>7</v>
      </c>
      <c r="G241" s="2" t="s">
        <v>14</v>
      </c>
      <c r="H241" s="2" t="s">
        <v>244</v>
      </c>
      <c r="I241" s="3">
        <v>52237</v>
      </c>
      <c r="J241" s="2" t="s">
        <v>1196</v>
      </c>
      <c r="K241" s="2">
        <v>0</v>
      </c>
      <c r="L241" s="2" t="s">
        <v>1211</v>
      </c>
      <c r="M241" s="2">
        <v>0</v>
      </c>
      <c r="N241" s="2"/>
      <c r="O241" s="2" t="s">
        <v>245</v>
      </c>
      <c r="P241" t="e">
        <f>VLOOKUP(O241,[1]meteoritical_code_exists!$R$2:$R$450,1,FALSE)</f>
        <v>#N/A</v>
      </c>
    </row>
    <row r="242" spans="1:16" x14ac:dyDescent="0.25">
      <c r="A242" s="2">
        <v>214</v>
      </c>
      <c r="B242" s="2" t="s">
        <v>1035</v>
      </c>
      <c r="C242" s="3">
        <v>52369</v>
      </c>
      <c r="D242" s="2" t="s">
        <v>1033</v>
      </c>
      <c r="E242" s="2" t="s">
        <v>1034</v>
      </c>
      <c r="F242" s="2">
        <v>7</v>
      </c>
      <c r="G242" s="2" t="s">
        <v>14</v>
      </c>
      <c r="H242" s="2" t="s">
        <v>1036</v>
      </c>
      <c r="I242" s="3">
        <v>49514</v>
      </c>
      <c r="J242" s="2" t="s">
        <v>169</v>
      </c>
      <c r="K242" s="2">
        <v>0</v>
      </c>
      <c r="L242" s="2" t="s">
        <v>1211</v>
      </c>
      <c r="M242" s="2">
        <v>0</v>
      </c>
      <c r="N242" s="2"/>
      <c r="O242" s="2" t="s">
        <v>1037</v>
      </c>
      <c r="P242" t="e">
        <f>VLOOKUP(O242,[1]meteoritical_code_exists!$R$2:$R$450,1,FALSE)</f>
        <v>#N/A</v>
      </c>
    </row>
    <row r="243" spans="1:16" x14ac:dyDescent="0.25">
      <c r="A243" s="2">
        <v>239</v>
      </c>
      <c r="B243" s="2" t="s">
        <v>1153</v>
      </c>
      <c r="C243" s="3">
        <v>52370</v>
      </c>
      <c r="D243" s="2" t="s">
        <v>1151</v>
      </c>
      <c r="E243" s="2" t="s">
        <v>1152</v>
      </c>
      <c r="F243" s="2">
        <v>7</v>
      </c>
      <c r="G243" s="2" t="s">
        <v>14</v>
      </c>
      <c r="H243" s="2" t="s">
        <v>1154</v>
      </c>
      <c r="I243" s="3">
        <v>49919</v>
      </c>
      <c r="J243" s="2" t="s">
        <v>645</v>
      </c>
      <c r="K243" s="2">
        <v>0</v>
      </c>
      <c r="L243" s="2" t="s">
        <v>1211</v>
      </c>
      <c r="M243" s="2">
        <v>0</v>
      </c>
      <c r="N243" s="2"/>
      <c r="O243" s="2" t="s">
        <v>1155</v>
      </c>
      <c r="P243" t="e">
        <f>VLOOKUP(O243,[1]meteoritical_code_exists!$R$2:$R$450,1,FALSE)</f>
        <v>#N/A</v>
      </c>
    </row>
    <row r="244" spans="1:16" x14ac:dyDescent="0.25">
      <c r="A244" s="2">
        <v>128</v>
      </c>
      <c r="B244" s="2" t="s">
        <v>622</v>
      </c>
      <c r="C244" s="3">
        <v>52371</v>
      </c>
      <c r="D244" s="2" t="s">
        <v>620</v>
      </c>
      <c r="E244" s="2" t="s">
        <v>621</v>
      </c>
      <c r="F244" s="2">
        <v>7</v>
      </c>
      <c r="G244" s="2" t="s">
        <v>14</v>
      </c>
      <c r="H244" s="2" t="s">
        <v>623</v>
      </c>
      <c r="I244" s="3">
        <v>49898</v>
      </c>
      <c r="J244" s="2" t="s">
        <v>782</v>
      </c>
      <c r="K244" s="2">
        <v>0</v>
      </c>
      <c r="L244" s="2" t="s">
        <v>1211</v>
      </c>
      <c r="M244" s="2">
        <v>0</v>
      </c>
      <c r="N244" s="2"/>
      <c r="O244" s="2" t="s">
        <v>624</v>
      </c>
      <c r="P244" t="e">
        <f>VLOOKUP(O244,[1]meteoritical_code_exists!$R$2:$R$450,1,FALSE)</f>
        <v>#N/A</v>
      </c>
    </row>
    <row r="245" spans="1:16" x14ac:dyDescent="0.25">
      <c r="A245" s="2">
        <v>93</v>
      </c>
      <c r="B245" s="2" t="s">
        <v>455</v>
      </c>
      <c r="C245" s="3">
        <v>52372</v>
      </c>
      <c r="D245" s="2" t="s">
        <v>453</v>
      </c>
      <c r="E245" s="2" t="s">
        <v>454</v>
      </c>
      <c r="F245" s="2">
        <v>7</v>
      </c>
      <c r="G245" s="2" t="s">
        <v>14</v>
      </c>
      <c r="H245" s="2" t="s">
        <v>456</v>
      </c>
      <c r="I245" s="3">
        <v>49873</v>
      </c>
      <c r="J245" s="2" t="s">
        <v>737</v>
      </c>
      <c r="K245" s="2">
        <v>0</v>
      </c>
      <c r="L245" s="2" t="s">
        <v>1211</v>
      </c>
      <c r="M245" s="2">
        <v>0</v>
      </c>
      <c r="N245" s="2"/>
      <c r="O245" s="2" t="s">
        <v>457</v>
      </c>
      <c r="P245" t="e">
        <f>VLOOKUP(O245,[1]meteoritical_code_exists!$R$2:$R$450,1,FALSE)</f>
        <v>#N/A</v>
      </c>
    </row>
    <row r="246" spans="1:16" x14ac:dyDescent="0.25">
      <c r="A246" s="2">
        <v>200</v>
      </c>
      <c r="B246" s="2" t="s">
        <v>968</v>
      </c>
      <c r="C246" s="3">
        <v>52373</v>
      </c>
      <c r="D246" s="2" t="s">
        <v>966</v>
      </c>
      <c r="E246" s="2" t="s">
        <v>967</v>
      </c>
      <c r="F246" s="2">
        <v>7</v>
      </c>
      <c r="G246" s="2" t="s">
        <v>14</v>
      </c>
      <c r="H246" s="2" t="s">
        <v>969</v>
      </c>
      <c r="I246" s="3">
        <v>49960</v>
      </c>
      <c r="J246" s="2" t="s">
        <v>757</v>
      </c>
      <c r="K246" s="2">
        <v>0</v>
      </c>
      <c r="L246" s="2" t="s">
        <v>1211</v>
      </c>
      <c r="M246" s="2">
        <v>0</v>
      </c>
      <c r="N246" s="2"/>
      <c r="O246" s="2" t="s">
        <v>970</v>
      </c>
      <c r="P246" t="e">
        <f>VLOOKUP(O246,[1]meteoritical_code_exists!$R$2:$R$450,1,FALSE)</f>
        <v>#N/A</v>
      </c>
    </row>
    <row r="247" spans="1:16" x14ac:dyDescent="0.25">
      <c r="A247" s="2">
        <v>110</v>
      </c>
      <c r="B247" s="2" t="s">
        <v>536</v>
      </c>
      <c r="C247" s="3">
        <v>52374</v>
      </c>
      <c r="D247" s="2" t="s">
        <v>534</v>
      </c>
      <c r="E247" s="2" t="s">
        <v>535</v>
      </c>
      <c r="F247" s="2">
        <v>7</v>
      </c>
      <c r="G247" s="2" t="s">
        <v>14</v>
      </c>
      <c r="H247" s="2" t="s">
        <v>537</v>
      </c>
      <c r="I247" s="3">
        <v>49581</v>
      </c>
      <c r="J247" s="2" t="s">
        <v>1014</v>
      </c>
      <c r="K247" s="2">
        <v>0</v>
      </c>
      <c r="L247" s="2" t="s">
        <v>1211</v>
      </c>
      <c r="M247" s="2">
        <v>0</v>
      </c>
      <c r="N247" s="2"/>
      <c r="O247" s="2" t="s">
        <v>538</v>
      </c>
      <c r="P247" t="e">
        <f>VLOOKUP(O247,[1]meteoritical_code_exists!$R$2:$R$450,1,FALSE)</f>
        <v>#N/A</v>
      </c>
    </row>
    <row r="248" spans="1:16" x14ac:dyDescent="0.25">
      <c r="A248" s="2">
        <v>175</v>
      </c>
      <c r="B248" s="2" t="s">
        <v>847</v>
      </c>
      <c r="C248" s="3">
        <v>52393</v>
      </c>
      <c r="D248" s="2" t="s">
        <v>845</v>
      </c>
      <c r="E248" s="2" t="s">
        <v>846</v>
      </c>
      <c r="F248" s="2">
        <v>7</v>
      </c>
      <c r="G248" s="2" t="s">
        <v>14</v>
      </c>
      <c r="H248" s="2" t="s">
        <v>848</v>
      </c>
      <c r="I248" s="3">
        <v>49851</v>
      </c>
      <c r="J248" s="2" t="s">
        <v>870</v>
      </c>
      <c r="K248" s="2">
        <v>0</v>
      </c>
      <c r="L248" s="2" t="s">
        <v>1211</v>
      </c>
      <c r="M248" s="2">
        <v>0</v>
      </c>
      <c r="N248" s="2"/>
      <c r="O248" s="2" t="s">
        <v>849</v>
      </c>
      <c r="P248" t="e">
        <f>VLOOKUP(O248,[1]meteoritical_code_exists!$R$2:$R$450,1,FALSE)</f>
        <v>#N/A</v>
      </c>
    </row>
    <row r="249" spans="1:16" x14ac:dyDescent="0.25">
      <c r="A249" s="2">
        <v>206</v>
      </c>
      <c r="B249" s="2" t="s">
        <v>998</v>
      </c>
      <c r="C249" s="3">
        <v>52394</v>
      </c>
      <c r="D249" s="2" t="s">
        <v>996</v>
      </c>
      <c r="E249" s="2" t="s">
        <v>997</v>
      </c>
      <c r="F249" s="2">
        <v>7</v>
      </c>
      <c r="G249" s="2" t="s">
        <v>14</v>
      </c>
      <c r="H249" s="2" t="s">
        <v>1204</v>
      </c>
      <c r="I249" s="3">
        <v>49745</v>
      </c>
      <c r="J249" s="2" t="s">
        <v>96</v>
      </c>
      <c r="K249" s="2">
        <v>0</v>
      </c>
      <c r="L249" s="2" t="s">
        <v>1211</v>
      </c>
      <c r="M249" s="2">
        <v>0</v>
      </c>
      <c r="N249" s="2"/>
      <c r="O249" s="2" t="s">
        <v>999</v>
      </c>
      <c r="P249" t="e">
        <f>VLOOKUP(O249,[1]meteoritical_code_exists!$R$2:$R$450,1,FALSE)</f>
        <v>#N/A</v>
      </c>
    </row>
    <row r="250" spans="1:16" x14ac:dyDescent="0.25">
      <c r="A250" s="2">
        <v>2</v>
      </c>
      <c r="B250" s="2" t="s">
        <v>24</v>
      </c>
      <c r="C250" s="3">
        <v>52720</v>
      </c>
      <c r="D250" s="2" t="s">
        <v>22</v>
      </c>
      <c r="E250" s="2" t="s">
        <v>23</v>
      </c>
      <c r="F250" s="2">
        <v>7</v>
      </c>
      <c r="G250" s="2" t="s">
        <v>14</v>
      </c>
      <c r="H250" s="2" t="s">
        <v>25</v>
      </c>
      <c r="I250" s="3">
        <v>49960</v>
      </c>
      <c r="J250" s="2" t="s">
        <v>757</v>
      </c>
      <c r="K250" s="2">
        <v>0</v>
      </c>
      <c r="L250" s="2" t="s">
        <v>1211</v>
      </c>
      <c r="M250" s="2">
        <v>0</v>
      </c>
      <c r="N250" s="2"/>
      <c r="O250" s="2"/>
    </row>
    <row r="251" spans="1:16" x14ac:dyDescent="0.25">
      <c r="A251" s="2">
        <v>126</v>
      </c>
      <c r="B251" s="2" t="s">
        <v>614</v>
      </c>
      <c r="C251" s="3">
        <v>52787</v>
      </c>
      <c r="D251" s="2" t="s">
        <v>612</v>
      </c>
      <c r="E251" s="2" t="s">
        <v>613</v>
      </c>
      <c r="F251" s="2">
        <v>7</v>
      </c>
      <c r="G251" s="2" t="s">
        <v>14</v>
      </c>
      <c r="H251" s="2" t="s">
        <v>1205</v>
      </c>
      <c r="I251" s="3">
        <v>49960</v>
      </c>
      <c r="J251" s="2" t="s">
        <v>757</v>
      </c>
      <c r="K251" s="2">
        <v>0</v>
      </c>
      <c r="L251" s="2" t="s">
        <v>1211</v>
      </c>
      <c r="M251" s="2">
        <v>0</v>
      </c>
      <c r="N251" s="2"/>
      <c r="O251" s="2"/>
    </row>
    <row r="252" spans="1:16" x14ac:dyDescent="0.25">
      <c r="A252" s="2">
        <v>136</v>
      </c>
      <c r="B252" s="2" t="s">
        <v>659</v>
      </c>
      <c r="C252" s="3">
        <v>54116</v>
      </c>
      <c r="D252" s="2" t="s">
        <v>657</v>
      </c>
      <c r="E252" s="2" t="s">
        <v>658</v>
      </c>
      <c r="F252" s="2">
        <v>7</v>
      </c>
      <c r="G252" s="2" t="s">
        <v>14</v>
      </c>
      <c r="H252" s="2" t="s">
        <v>1206</v>
      </c>
      <c r="I252" s="3">
        <v>49960</v>
      </c>
      <c r="J252" s="2" t="s">
        <v>757</v>
      </c>
      <c r="K252" s="2">
        <v>0</v>
      </c>
      <c r="L252" s="2" t="s">
        <v>1211</v>
      </c>
      <c r="M252" s="2">
        <v>0</v>
      </c>
      <c r="N252" s="2"/>
      <c r="O252" s="2"/>
    </row>
    <row r="253" spans="1:16" x14ac:dyDescent="0.25">
      <c r="A253" s="2">
        <v>12</v>
      </c>
      <c r="B253" s="2" t="s">
        <v>71</v>
      </c>
      <c r="C253" s="3">
        <v>54117</v>
      </c>
      <c r="D253" s="2" t="s">
        <v>69</v>
      </c>
      <c r="E253" s="2" t="s">
        <v>70</v>
      </c>
      <c r="F253" s="2">
        <v>7</v>
      </c>
      <c r="G253" s="2" t="s">
        <v>14</v>
      </c>
      <c r="H253" s="2" t="s">
        <v>72</v>
      </c>
      <c r="I253" s="3">
        <v>49960</v>
      </c>
      <c r="J253" s="2" t="s">
        <v>757</v>
      </c>
      <c r="K253" s="2">
        <v>0</v>
      </c>
      <c r="L253" s="2" t="s">
        <v>1211</v>
      </c>
      <c r="M253" s="2">
        <v>0</v>
      </c>
      <c r="N253" s="2"/>
      <c r="O253" s="2"/>
    </row>
  </sheetData>
  <autoFilter ref="I1:L254" xr:uid="{00000000-0001-0000-0000-000000000000}"/>
  <sortState xmlns:xlrd2="http://schemas.microsoft.com/office/spreadsheetml/2017/richdata2" ref="A2:P253">
    <sortCondition ref="C2:C253"/>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meteoriteclasses</vt:lpstr>
      <vt:lpstr>idlookup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2023-06-18T15:08:23Z</dcterms:created>
  <dcterms:modified xsi:type="dcterms:W3CDTF">2023-06-19T20:22:14Z</dcterms:modified>
</cp:coreProperties>
</file>