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OUTPUT\"/>
    </mc:Choice>
  </mc:AlternateContent>
  <xr:revisionPtr revIDLastSave="0" documentId="13_ncr:1_{0127E5CF-46D9-467C-8267-7FF8D98FC125}" xr6:coauthVersionLast="47" xr6:coauthVersionMax="47" xr10:uidLastSave="{00000000-0000-0000-0000-000000000000}"/>
  <bookViews>
    <workbookView xWindow="-120" yWindow="-120" windowWidth="38640" windowHeight="15720" activeTab="3" xr2:uid="{82B24BEE-2C5E-4858-8FD9-A03E2642CD00}"/>
  </bookViews>
  <sheets>
    <sheet name="Table 1" sheetId="1" r:id="rId1"/>
    <sheet name="Table 2" sheetId="3" r:id="rId2"/>
    <sheet name="Table 3" sheetId="2" r:id="rId3"/>
    <sheet name="Table S1" sheetId="4" r:id="rId4"/>
  </sheets>
  <definedNames>
    <definedName name="_Hlk147762803" localSheetId="3">'Table S1'!$A$2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5" i="4"/>
  <c r="C12" i="4"/>
  <c r="C15" i="4"/>
  <c r="E5" i="4"/>
  <c r="F5" i="4"/>
  <c r="G6" i="4"/>
  <c r="G7" i="4"/>
  <c r="G8" i="4"/>
  <c r="G9" i="4"/>
  <c r="G10" i="4"/>
  <c r="G5" i="4"/>
  <c r="E6" i="4"/>
  <c r="E7" i="4"/>
  <c r="E8" i="4"/>
  <c r="E9" i="4"/>
  <c r="E10" i="4"/>
  <c r="E13" i="4"/>
  <c r="E14" i="4"/>
  <c r="E15" i="4"/>
  <c r="E16" i="4"/>
  <c r="E17" i="4"/>
  <c r="E12" i="4"/>
  <c r="G13" i="4"/>
  <c r="G14" i="4"/>
  <c r="G15" i="4"/>
  <c r="G16" i="4"/>
  <c r="G17" i="4"/>
  <c r="G12" i="4"/>
  <c r="F13" i="4"/>
  <c r="F14" i="4"/>
  <c r="F15" i="4"/>
  <c r="F16" i="4"/>
  <c r="F17" i="4"/>
  <c r="F12" i="4"/>
  <c r="C17" i="4"/>
  <c r="C16" i="4"/>
  <c r="C14" i="4"/>
  <c r="C13" i="4"/>
  <c r="F10" i="4"/>
  <c r="C10" i="4"/>
  <c r="F9" i="4"/>
  <c r="C9" i="4"/>
  <c r="F8" i="4"/>
  <c r="F7" i="4"/>
  <c r="C7" i="4"/>
  <c r="F6" i="4"/>
  <c r="C6" i="4"/>
  <c r="D6" i="2"/>
  <c r="D7" i="2"/>
  <c r="D8" i="2"/>
  <c r="D9" i="2"/>
  <c r="D10" i="2"/>
  <c r="D12" i="2"/>
  <c r="D13" i="2"/>
  <c r="D14" i="2"/>
  <c r="D15" i="2"/>
  <c r="D16" i="2"/>
  <c r="D17" i="2"/>
  <c r="D5" i="2"/>
  <c r="G6" i="2"/>
  <c r="G7" i="2"/>
  <c r="G8" i="2"/>
  <c r="G9" i="2"/>
  <c r="G10" i="2"/>
  <c r="G12" i="2"/>
  <c r="G13" i="2"/>
  <c r="G14" i="2"/>
  <c r="G15" i="2"/>
  <c r="G16" i="2"/>
  <c r="G17" i="2"/>
  <c r="G5" i="2"/>
  <c r="F6" i="2"/>
  <c r="F7" i="2"/>
  <c r="F8" i="2"/>
  <c r="F9" i="2"/>
  <c r="F10" i="2"/>
  <c r="F12" i="2"/>
  <c r="F13" i="2"/>
  <c r="F14" i="2"/>
  <c r="F15" i="2"/>
  <c r="F16" i="2"/>
  <c r="F17" i="2"/>
  <c r="F5" i="2"/>
  <c r="E6" i="2"/>
  <c r="E7" i="2"/>
  <c r="E8" i="2"/>
  <c r="E9" i="2"/>
  <c r="E10" i="2"/>
  <c r="E12" i="2"/>
  <c r="E13" i="2"/>
  <c r="E14" i="2"/>
  <c r="E15" i="2"/>
  <c r="E16" i="2"/>
  <c r="E17" i="2"/>
  <c r="E5" i="2"/>
  <c r="C5" i="2"/>
  <c r="C6" i="2"/>
  <c r="C12" i="2"/>
  <c r="C13" i="2"/>
  <c r="C14" i="2"/>
  <c r="C15" i="2"/>
  <c r="C16" i="2"/>
  <c r="C17" i="2"/>
  <c r="C7" i="2"/>
  <c r="C8" i="2"/>
  <c r="C9" i="2"/>
  <c r="C10" i="2"/>
</calcChain>
</file>

<file path=xl/sharedStrings.xml><?xml version="1.0" encoding="utf-8"?>
<sst xmlns="http://schemas.openxmlformats.org/spreadsheetml/2006/main" count="630" uniqueCount="121">
  <si>
    <t>Author &amp; Publication Year</t>
  </si>
  <si>
    <t>Study</t>
  </si>
  <si>
    <t>Independent Variable</t>
  </si>
  <si>
    <t>SPE Indices</t>
  </si>
  <si>
    <t>Reliability</t>
  </si>
  <si>
    <t>IV 1</t>
  </si>
  <si>
    <t>IV 2</t>
  </si>
  <si>
    <t>IV 3</t>
  </si>
  <si>
    <t>IV 4</t>
  </si>
  <si>
    <t>RT</t>
  </si>
  <si>
    <t>ACC</t>
  </si>
  <si>
    <t>d’</t>
  </si>
  <si>
    <t>η</t>
  </si>
  <si>
    <t>v</t>
  </si>
  <si>
    <t>z</t>
  </si>
  <si>
    <t>ICC</t>
  </si>
  <si>
    <t>SHR</t>
  </si>
  <si>
    <t>Matching</t>
  </si>
  <si>
    <t>Constable and Knoblich (2020)</t>
  </si>
  <si>
    <t>Constable et al. (2021)</t>
  </si>
  <si>
    <t>--</t>
  </si>
  <si>
    <t>Qian et al. (2020)</t>
  </si>
  <si>
    <t>Schäfer and Frings (2019)</t>
  </si>
  <si>
    <t>Golubickis and Macrae (2021)</t>
  </si>
  <si>
    <t>Xu et al. (2021)</t>
  </si>
  <si>
    <t>Sample
Size</t>
    <phoneticPr fontId="5" type="noConversion"/>
  </si>
  <si>
    <t>Baseline</t>
  </si>
  <si>
    <t>Indicators</t>
  </si>
  <si>
    <t>Q</t>
  </si>
  <si>
    <t>p</t>
  </si>
  <si>
    <r>
      <t>I</t>
    </r>
    <r>
      <rPr>
        <b/>
        <i/>
        <vertAlign val="superscript"/>
        <sz val="11"/>
        <color theme="1"/>
        <rFont val="Times New Roman"/>
        <family val="1"/>
      </rPr>
      <t>2</t>
    </r>
  </si>
  <si>
    <t>Close</t>
  </si>
  <si>
    <t>&lt;.001</t>
  </si>
  <si>
    <t>d</t>
  </si>
  <si>
    <t>Stranger</t>
  </si>
  <si>
    <t>Source</t>
  </si>
  <si>
    <t>Sui et al. (2012)</t>
  </si>
  <si>
    <t>Accuracy (ACC)</t>
  </si>
  <si>
    <t>Humphreys and Sui (2015); Stoeber and Eysenck (2008)</t>
  </si>
  <si>
    <t>Golubickis et al. (2017)</t>
  </si>
  <si>
    <t>Identity
Self, Friend, Stranger</t>
    <phoneticPr fontId="5" type="noConversion"/>
  </si>
  <si>
    <t># of Trials 
per Condition</t>
    <phoneticPr fontId="5" type="noConversion"/>
  </si>
  <si>
    <t>Outcome Variables (OV)</t>
  </si>
  <si>
    <t>OV Calculation</t>
  </si>
  <si>
    <t>SPE Measures Calculation</t>
  </si>
  <si>
    <t>Reaction Times (RT)</t>
  </si>
  <si>
    <t>Toal Reaction Time / Total Responses</t>
  </si>
  <si>
    <r>
      <t>RT</t>
    </r>
    <r>
      <rPr>
        <vertAlign val="subscript"/>
        <sz val="8"/>
        <color theme="1"/>
        <rFont val="Times New Roman"/>
        <family val="1"/>
      </rPr>
      <t>other-matching</t>
    </r>
    <r>
      <rPr>
        <sz val="8"/>
        <color theme="1"/>
        <rFont val="Times New Roman"/>
        <family val="1"/>
      </rPr>
      <t xml:space="preserve"> – RT</t>
    </r>
    <r>
      <rPr>
        <vertAlign val="subscript"/>
        <sz val="8"/>
        <color theme="1"/>
        <rFont val="Times New Roman"/>
        <family val="1"/>
      </rPr>
      <t>self-matching</t>
    </r>
  </si>
  <si>
    <t># of Correct Responses / Total Responses</t>
  </si>
  <si>
    <r>
      <t>ACC</t>
    </r>
    <r>
      <rPr>
        <vertAlign val="subscript"/>
        <sz val="8"/>
        <color theme="1"/>
        <rFont val="Times New Roman"/>
        <family val="1"/>
      </rPr>
      <t>self-matching</t>
    </r>
    <r>
      <rPr>
        <sz val="8"/>
        <color theme="1"/>
        <rFont val="Times New Roman"/>
        <family val="1"/>
      </rPr>
      <t xml:space="preserve"> – ACC</t>
    </r>
    <r>
      <rPr>
        <vertAlign val="subscript"/>
        <sz val="8"/>
        <color theme="1"/>
        <rFont val="Times New Roman"/>
        <family val="1"/>
      </rPr>
      <t>other-matching</t>
    </r>
  </si>
  <si>
    <r>
      <t>d</t>
    </r>
    <r>
      <rPr>
        <sz val="8"/>
        <color theme="1"/>
        <rFont val="Times New Roman"/>
        <family val="1"/>
      </rPr>
      <t xml:space="preserve"> prime (</t>
    </r>
    <r>
      <rPr>
        <i/>
        <sz val="8"/>
        <color theme="1"/>
        <rFont val="Times New Roman"/>
        <family val="1"/>
      </rPr>
      <t>d’</t>
    </r>
    <r>
      <rPr>
        <sz val="8"/>
        <color theme="1"/>
        <rFont val="Times New Roman"/>
        <family val="1"/>
      </rPr>
      <t>)</t>
    </r>
  </si>
  <si>
    <r>
      <t>Z</t>
    </r>
    <r>
      <rPr>
        <vertAlign val="subscript"/>
        <sz val="8"/>
        <color theme="1"/>
        <rFont val="Times New Roman"/>
        <family val="1"/>
      </rPr>
      <t>Hits</t>
    </r>
    <r>
      <rPr>
        <sz val="8"/>
        <color theme="1"/>
        <rFont val="Times New Roman"/>
        <family val="1"/>
      </rPr>
      <t xml:space="preserve"> – Z</t>
    </r>
    <r>
      <rPr>
        <vertAlign val="subscript"/>
        <sz val="8"/>
        <color theme="1"/>
        <rFont val="Times New Roman"/>
        <family val="1"/>
      </rPr>
      <t>false Alarms</t>
    </r>
  </si>
  <si>
    <r>
      <t>d’</t>
    </r>
    <r>
      <rPr>
        <vertAlign val="subscript"/>
        <sz val="8"/>
        <color theme="1"/>
        <rFont val="Times New Roman"/>
        <family val="1"/>
      </rPr>
      <t xml:space="preserve"> self-matching</t>
    </r>
    <r>
      <rPr>
        <i/>
        <sz val="8"/>
        <color theme="1"/>
        <rFont val="Times New Roman"/>
        <family val="1"/>
      </rPr>
      <t xml:space="preserve"> - d’</t>
    </r>
    <r>
      <rPr>
        <vertAlign val="subscript"/>
        <sz val="8"/>
        <color theme="1"/>
        <rFont val="Times New Roman"/>
        <family val="1"/>
      </rPr>
      <t xml:space="preserve"> other-matching</t>
    </r>
  </si>
  <si>
    <r>
      <t>Efficiency (</t>
    </r>
    <r>
      <rPr>
        <i/>
        <sz val="8"/>
        <color theme="1"/>
        <rFont val="Times New Roman"/>
        <family val="1"/>
      </rPr>
      <t>η</t>
    </r>
    <r>
      <rPr>
        <sz val="8"/>
        <color theme="1"/>
        <rFont val="Times New Roman"/>
        <family val="1"/>
      </rPr>
      <t>)</t>
    </r>
  </si>
  <si>
    <t>RT / ACC</t>
  </si>
  <si>
    <r>
      <t>η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η</t>
    </r>
    <r>
      <rPr>
        <vertAlign val="subscript"/>
        <sz val="8"/>
        <color theme="1"/>
        <rFont val="Times New Roman"/>
        <family val="1"/>
      </rPr>
      <t>other-matching</t>
    </r>
  </si>
  <si>
    <r>
      <t>Drift rate (</t>
    </r>
    <r>
      <rPr>
        <i/>
        <sz val="8"/>
        <color theme="1"/>
        <rFont val="Times New Roman"/>
        <family val="1"/>
      </rPr>
      <t>v</t>
    </r>
    <r>
      <rPr>
        <sz val="8"/>
        <color theme="1"/>
        <rFont val="Times New Roman"/>
        <family val="1"/>
      </rPr>
      <t>)</t>
    </r>
  </si>
  <si>
    <t>Parameters decomposed from RT based on standard DDM</t>
  </si>
  <si>
    <r>
      <t>v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v</t>
    </r>
    <r>
      <rPr>
        <vertAlign val="subscript"/>
        <sz val="8"/>
        <color theme="1"/>
        <rFont val="Times New Roman"/>
        <family val="1"/>
      </rPr>
      <t>other-matching</t>
    </r>
  </si>
  <si>
    <r>
      <t>Starting Point 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</t>
    </r>
  </si>
  <si>
    <r>
      <t>z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z</t>
    </r>
    <r>
      <rPr>
        <vertAlign val="subscript"/>
        <sz val="8"/>
        <color theme="1"/>
        <rFont val="Times New Roman"/>
        <family val="1"/>
      </rPr>
      <t>other-matching</t>
    </r>
  </si>
  <si>
    <r>
      <rPr>
        <b/>
        <sz val="11"/>
        <color theme="1"/>
        <rFont val="Times New Roman"/>
        <family val="1"/>
      </rPr>
      <t>Hedges</t>
    </r>
    <r>
      <rPr>
        <b/>
        <i/>
        <sz val="11"/>
        <color theme="1"/>
        <rFont val="Times New Roman"/>
        <family val="1"/>
      </rPr>
      <t xml:space="preserve">' g </t>
    </r>
    <r>
      <rPr>
        <b/>
        <sz val="11"/>
        <color theme="1"/>
        <rFont val="Times New Roman"/>
        <family val="1"/>
      </rPr>
      <t>[95% CI]</t>
    </r>
    <phoneticPr fontId="5" type="noConversion"/>
  </si>
  <si>
    <t># of Studies</t>
    <phoneticPr fontId="5" type="noConversion"/>
  </si>
  <si>
    <t>Matching</t>
    <phoneticPr fontId="5" type="noConversion"/>
  </si>
  <si>
    <t>Identity
Self; Friend, Stranger</t>
    <phoneticPr fontId="5" type="noConversion"/>
  </si>
  <si>
    <t>--</t>
    <phoneticPr fontId="5" type="noConversion"/>
  </si>
  <si>
    <r>
      <rPr>
        <sz val="8"/>
        <color theme="1"/>
        <rFont val="宋体"/>
        <family val="3"/>
        <charset val="134"/>
      </rPr>
      <t>√</t>
    </r>
  </si>
  <si>
    <t>Frequency
1:1:1</t>
    <phoneticPr fontId="5" type="noConversion"/>
  </si>
  <si>
    <t>Frequency
1:3:3</t>
    <phoneticPr fontId="5" type="noConversion"/>
  </si>
  <si>
    <t>Frequency
3:1:3</t>
    <phoneticPr fontId="5" type="noConversion"/>
  </si>
  <si>
    <t>Frequency
3:3:1</t>
    <phoneticPr fontId="5" type="noConversion"/>
  </si>
  <si>
    <t>Identity
Self; Stranger</t>
    <phoneticPr fontId="5" type="noConversion"/>
  </si>
  <si>
    <t>Identity
Self; Celebrity</t>
    <phoneticPr fontId="5" type="noConversion"/>
  </si>
  <si>
    <t>Identity
Self; Mother; Acquaintance/none</t>
    <phoneticPr fontId="5" type="noConversion"/>
  </si>
  <si>
    <t>Switch Identity
Partner, Stranger</t>
    <phoneticPr fontId="5" type="noConversion"/>
  </si>
  <si>
    <r>
      <t xml:space="preserve">Emotion
</t>
    </r>
    <r>
      <rPr>
        <b/>
        <sz val="8"/>
        <color theme="1"/>
        <rFont val="Times New Roman"/>
        <family val="1"/>
      </rPr>
      <t>Control</t>
    </r>
    <r>
      <rPr>
        <sz val="8"/>
        <color theme="1"/>
        <rFont val="Times New Roman"/>
        <family val="1"/>
      </rPr>
      <t>, Neutral,
Happy, Sad</t>
    </r>
    <phoneticPr fontId="5" type="noConversion"/>
  </si>
  <si>
    <r>
      <t xml:space="preserve">Phase
</t>
    </r>
    <r>
      <rPr>
        <b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; 2</t>
    </r>
    <phoneticPr fontId="5" type="noConversion"/>
  </si>
  <si>
    <r>
      <t xml:space="preserve">Session
</t>
    </r>
    <r>
      <rPr>
        <b/>
        <sz val="8"/>
        <color theme="1"/>
        <rFont val="Times New Roman"/>
        <family val="1"/>
      </rPr>
      <t>1-6</t>
    </r>
    <phoneticPr fontId="5" type="noConversion"/>
  </si>
  <si>
    <r>
      <t xml:space="preserve">Cue
With, </t>
    </r>
    <r>
      <rPr>
        <b/>
        <sz val="8"/>
        <color theme="1"/>
        <rFont val="Times New Roman"/>
        <family val="1"/>
      </rPr>
      <t>Without</t>
    </r>
    <phoneticPr fontId="5" type="noConversion"/>
  </si>
  <si>
    <t>Hu et al. (2023)</t>
    <phoneticPr fontId="5" type="noConversion"/>
  </si>
  <si>
    <t>Identity
Self; Mother; Acquaintance</t>
    <phoneticPr fontId="5" type="noConversion"/>
  </si>
  <si>
    <t>Navon and Makovski (2021)</t>
    <phoneticPr fontId="5" type="noConversion"/>
  </si>
  <si>
    <t>Identity
Self; Father; Stranger</t>
    <phoneticPr fontId="5" type="noConversion"/>
  </si>
  <si>
    <t>Identity
Self; Friend</t>
    <phoneticPr fontId="5" type="noConversion"/>
  </si>
  <si>
    <t>Frequency
self &gt; friend</t>
    <phoneticPr fontId="5" type="noConversion"/>
  </si>
  <si>
    <t>Frequency
self &lt; friend</t>
    <phoneticPr fontId="5" type="noConversion"/>
  </si>
  <si>
    <t>Svensson et al. (2022)</t>
    <phoneticPr fontId="5" type="noConversion"/>
  </si>
  <si>
    <r>
      <t xml:space="preserve">Presentation
</t>
    </r>
    <r>
      <rPr>
        <b/>
        <sz val="8"/>
        <color theme="1"/>
        <rFont val="Times New Roman"/>
        <family val="1"/>
      </rPr>
      <t>Mixed</t>
    </r>
    <r>
      <rPr>
        <sz val="8"/>
        <color theme="1"/>
        <rFont val="Times New Roman"/>
        <family val="1"/>
      </rPr>
      <t>; Blocked</t>
    </r>
    <phoneticPr fontId="5" type="noConversion"/>
  </si>
  <si>
    <r>
      <t xml:space="preserve">Tasks
Modified; </t>
    </r>
    <r>
      <rPr>
        <b/>
        <sz val="8"/>
        <color theme="1"/>
        <rFont val="Times New Roman"/>
        <family val="1"/>
      </rPr>
      <t>Unmodified</t>
    </r>
    <phoneticPr fontId="5" type="noConversion"/>
  </si>
  <si>
    <t>Facial Gender
Male; Female</t>
    <phoneticPr fontId="5" type="noConversion"/>
  </si>
  <si>
    <t>Woźniak et al. (2018)</t>
    <phoneticPr fontId="5" type="noConversion"/>
  </si>
  <si>
    <t>Liu et al. (2023)</t>
    <phoneticPr fontId="5" type="noConversion"/>
  </si>
  <si>
    <t>Identity
Self; Friend, None</t>
    <phoneticPr fontId="5" type="noConversion"/>
  </si>
  <si>
    <t>Matching
1:2</t>
    <phoneticPr fontId="5" type="noConversion"/>
  </si>
  <si>
    <t>Amodeo et al. (2024)</t>
    <phoneticPr fontId="5" type="noConversion"/>
  </si>
  <si>
    <t>Feldborg et al.(2021)</t>
    <phoneticPr fontId="5" type="noConversion"/>
  </si>
  <si>
    <t>1a</t>
    <phoneticPr fontId="5" type="noConversion"/>
  </si>
  <si>
    <t>1b</t>
    <phoneticPr fontId="5" type="noConversion"/>
  </si>
  <si>
    <t>Martínez-Pérez et al. (2024)</t>
    <phoneticPr fontId="5" type="noConversion"/>
  </si>
  <si>
    <t>Martínez-Pérez et al. (2020)</t>
    <phoneticPr fontId="5" type="noConversion"/>
  </si>
  <si>
    <r>
      <t xml:space="preserve">ASD
</t>
    </r>
    <r>
      <rPr>
        <b/>
        <sz val="8"/>
        <color theme="1"/>
        <rFont val="Times New Roman"/>
        <family val="1"/>
      </rPr>
      <t>Non-ASD</t>
    </r>
    <r>
      <rPr>
        <sz val="8"/>
        <color theme="1"/>
        <rFont val="Times New Roman"/>
        <family val="1"/>
      </rPr>
      <t>; ASD</t>
    </r>
    <phoneticPr fontId="5" type="noConversion"/>
  </si>
  <si>
    <r>
      <t xml:space="preserve">Stimulation
cathodal-VMPFC; anodal-VMPFC; 
cathodal-DLPFC; anodal-DLPFC; 
</t>
    </r>
    <r>
      <rPr>
        <b/>
        <sz val="8"/>
        <color theme="1"/>
        <rFont val="Times New Roman"/>
        <family val="1"/>
      </rPr>
      <t>sham</t>
    </r>
    <phoneticPr fontId="5" type="noConversion"/>
  </si>
  <si>
    <r>
      <t xml:space="preserve">Delay
</t>
    </r>
    <r>
      <rPr>
        <b/>
        <sz val="8"/>
        <color theme="1"/>
        <rFont val="Times New Roman"/>
        <family val="1"/>
      </rPr>
      <t>0ms</t>
    </r>
    <r>
      <rPr>
        <sz val="8"/>
        <color theme="1"/>
        <rFont val="Times New Roman"/>
        <family val="1"/>
      </rPr>
      <t>, 40ms, 
120ms, 700ms</t>
    </r>
    <phoneticPr fontId="5" type="noConversion"/>
  </si>
  <si>
    <r>
      <t xml:space="preserve">Training
imitation;  
imitation-inhibition; 
</t>
    </r>
    <r>
      <rPr>
        <b/>
        <sz val="8"/>
        <color theme="1"/>
        <rFont val="Times New Roman"/>
        <family val="1"/>
      </rPr>
      <t>control-inhibition</t>
    </r>
    <r>
      <rPr>
        <sz val="8"/>
        <color theme="1"/>
        <rFont val="Times New Roman"/>
        <family val="1"/>
      </rPr>
      <t>;
be-imitated</t>
    </r>
    <phoneticPr fontId="5" type="noConversion"/>
  </si>
  <si>
    <r>
      <t xml:space="preserve">Training
imitation;  
imitation-inhibition; 
</t>
    </r>
    <r>
      <rPr>
        <b/>
        <sz val="8"/>
        <color theme="1"/>
        <rFont val="Times New Roman"/>
        <family val="1"/>
      </rPr>
      <t>control-inhibition</t>
    </r>
    <r>
      <rPr>
        <sz val="8"/>
        <color theme="1"/>
        <rFont val="Times New Roman"/>
        <family val="1"/>
      </rPr>
      <t>;</t>
    </r>
    <phoneticPr fontId="5" type="noConversion"/>
  </si>
  <si>
    <t>Kolvoort et al. (2020)</t>
    <phoneticPr fontId="5" type="noConversion"/>
  </si>
  <si>
    <t>Bukowski et al. (2021)</t>
    <phoneticPr fontId="5" type="noConversion"/>
  </si>
  <si>
    <t>Sui et al. (2023)</t>
    <phoneticPr fontId="5" type="noConversion"/>
  </si>
  <si>
    <t>Zhang et al. (2023)</t>
    <phoneticPr fontId="5" type="noConversion"/>
  </si>
  <si>
    <t>Matching
3:1</t>
    <phoneticPr fontId="5" type="noConversion"/>
  </si>
  <si>
    <r>
      <t xml:space="preserve">Pseudo-words Association
</t>
    </r>
    <r>
      <rPr>
        <b/>
        <sz val="8"/>
        <color theme="1"/>
        <rFont val="Times New Roman"/>
        <family val="1"/>
      </rPr>
      <t>Pre</t>
    </r>
    <r>
      <rPr>
        <sz val="8"/>
        <color theme="1"/>
        <rFont val="Times New Roman"/>
        <family val="1"/>
      </rPr>
      <t>; Post</t>
    </r>
    <phoneticPr fontId="5" type="noConversion"/>
  </si>
  <si>
    <t>Woźniak &amp; Knoblich (2022)</t>
    <phoneticPr fontId="5" type="noConversion"/>
  </si>
  <si>
    <t>Vicovaro et al. (2022)</t>
    <phoneticPr fontId="5" type="noConversion"/>
  </si>
  <si>
    <r>
      <t xml:space="preserve">Symmetry
</t>
    </r>
    <r>
      <rPr>
        <b/>
        <sz val="8"/>
        <color theme="1"/>
        <rFont val="Times New Roman"/>
        <family val="1"/>
      </rPr>
      <t>Symmetry</t>
    </r>
    <r>
      <rPr>
        <sz val="8"/>
        <color theme="1"/>
        <rFont val="Times New Roman"/>
        <family val="1"/>
      </rPr>
      <t>; Asymmetry</t>
    </r>
    <phoneticPr fontId="5" type="noConversion"/>
  </si>
  <si>
    <r>
      <t xml:space="preserve">TMS
</t>
    </r>
    <r>
      <rPr>
        <b/>
        <sz val="8"/>
        <color theme="1"/>
        <rFont val="Times New Roman"/>
        <family val="1"/>
      </rPr>
      <t>Pre</t>
    </r>
    <r>
      <rPr>
        <sz val="8"/>
        <color theme="1"/>
        <rFont val="Times New Roman"/>
        <family val="1"/>
      </rPr>
      <t>; Post</t>
    </r>
    <phoneticPr fontId="5" type="noConversion"/>
  </si>
  <si>
    <t>Liang et al. (2021)</t>
    <phoneticPr fontId="5" type="noConversion"/>
  </si>
  <si>
    <t>Hobbs et al. (2023)</t>
    <phoneticPr fontId="5" type="noConversion"/>
  </si>
  <si>
    <t>Haciahmet et al. (2023)</t>
    <phoneticPr fontId="5" type="noConversion"/>
  </si>
  <si>
    <t>Sui et al. (2014)</t>
    <phoneticPr fontId="5" type="noConversion"/>
  </si>
  <si>
    <t>Sui (2015)</t>
    <phoneticPr fontId="5" type="noConversion"/>
  </si>
  <si>
    <t>Sui (2014)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</si>
</sst>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"/>
  </numFmts>
  <fonts count="15" x14ac:knownFonts="1">
    <font>
      <sz val="11"/>
      <color theme="1"/>
      <name val="等线"/>
      <family val="2"/>
      <charset val="134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Cambria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76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76" fontId="8" fillId="0" borderId="2" xfId="0" applyNumberFormat="1" applyFont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76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E6A4-100F-4E97-ACB1-38351B5FF3E6}">
  <dimension ref="A1:P55"/>
  <sheetViews>
    <sheetView zoomScale="145" zoomScaleNormal="145" workbookViewId="0">
      <selection activeCell="D6" sqref="D6"/>
    </sheetView>
  </sheetViews>
  <sheetFormatPr defaultRowHeight="11.25" x14ac:dyDescent="0.2"/>
  <cols>
    <col min="1" max="1" width="17.125" style="21" customWidth="1"/>
    <col min="2" max="2" width="4.375" style="21" customWidth="1"/>
    <col min="3" max="3" width="6.25" style="21" customWidth="1"/>
    <col min="4" max="4" width="18.625" style="21" customWidth="1"/>
    <col min="5" max="5" width="14" style="21" customWidth="1"/>
    <col min="6" max="6" width="5" style="21" customWidth="1"/>
    <col min="7" max="7" width="5.125" style="21" bestFit="1" customWidth="1"/>
    <col min="8" max="8" width="9.5" style="21" bestFit="1" customWidth="1"/>
    <col min="9" max="9" width="3" style="21" customWidth="1"/>
    <col min="10" max="10" width="3.5" style="21" customWidth="1"/>
    <col min="11" max="11" width="3.625" style="21" customWidth="1"/>
    <col min="12" max="12" width="3.125" style="21" customWidth="1"/>
    <col min="13" max="13" width="3" style="21" customWidth="1"/>
    <col min="14" max="14" width="3.5" style="21" customWidth="1"/>
    <col min="15" max="15" width="3.625" style="21" customWidth="1"/>
    <col min="16" max="16" width="4" style="21" bestFit="1" customWidth="1"/>
    <col min="17" max="16384" width="9" style="21"/>
  </cols>
  <sheetData>
    <row r="1" spans="1:16" ht="12" thickBot="1" x14ac:dyDescent="0.25"/>
    <row r="2" spans="1:16" ht="17.25" customHeight="1" thickBot="1" x14ac:dyDescent="0.25">
      <c r="A2" s="28" t="s">
        <v>0</v>
      </c>
      <c r="B2" s="28" t="s">
        <v>1</v>
      </c>
      <c r="C2" s="28" t="s">
        <v>2</v>
      </c>
      <c r="D2" s="28"/>
      <c r="E2" s="28"/>
      <c r="F2" s="28"/>
      <c r="G2" s="24" t="s">
        <v>25</v>
      </c>
      <c r="H2" s="24" t="s">
        <v>41</v>
      </c>
      <c r="I2" s="26" t="s">
        <v>3</v>
      </c>
      <c r="J2" s="26"/>
      <c r="K2" s="26"/>
      <c r="L2" s="26"/>
      <c r="M2" s="26"/>
      <c r="N2" s="26"/>
      <c r="O2" s="24" t="s">
        <v>4</v>
      </c>
      <c r="P2" s="24"/>
    </row>
    <row r="3" spans="1:16" ht="15.75" customHeight="1" thickBot="1" x14ac:dyDescent="0.25">
      <c r="A3" s="29"/>
      <c r="B3" s="29"/>
      <c r="C3" s="7" t="s">
        <v>5</v>
      </c>
      <c r="D3" s="7" t="s">
        <v>6</v>
      </c>
      <c r="E3" s="7" t="s">
        <v>7</v>
      </c>
      <c r="F3" s="4" t="s">
        <v>8</v>
      </c>
      <c r="G3" s="25"/>
      <c r="H3" s="25"/>
      <c r="I3" s="4" t="s">
        <v>9</v>
      </c>
      <c r="J3" s="4" t="s">
        <v>10</v>
      </c>
      <c r="K3" s="5" t="s">
        <v>11</v>
      </c>
      <c r="L3" s="6" t="s">
        <v>12</v>
      </c>
      <c r="M3" s="5" t="s">
        <v>13</v>
      </c>
      <c r="N3" s="5" t="s">
        <v>14</v>
      </c>
      <c r="O3" s="4" t="s">
        <v>15</v>
      </c>
      <c r="P3" s="4" t="s">
        <v>16</v>
      </c>
    </row>
    <row r="4" spans="1:16" ht="33.75" x14ac:dyDescent="0.2">
      <c r="A4" s="1" t="s">
        <v>79</v>
      </c>
      <c r="B4" s="1">
        <v>1</v>
      </c>
      <c r="C4" s="1" t="s">
        <v>17</v>
      </c>
      <c r="D4" s="2" t="s">
        <v>40</v>
      </c>
      <c r="E4" s="2" t="s">
        <v>75</v>
      </c>
      <c r="F4" s="2" t="s">
        <v>77</v>
      </c>
      <c r="G4" s="1">
        <v>33</v>
      </c>
      <c r="H4" s="1">
        <v>60</v>
      </c>
      <c r="I4" s="1" t="s">
        <v>66</v>
      </c>
      <c r="J4" s="1" t="s">
        <v>66</v>
      </c>
      <c r="K4" s="1" t="s">
        <v>66</v>
      </c>
      <c r="L4" s="1" t="s">
        <v>66</v>
      </c>
      <c r="M4" s="1" t="s">
        <v>66</v>
      </c>
      <c r="N4" s="1" t="s">
        <v>66</v>
      </c>
      <c r="O4" s="1" t="s">
        <v>66</v>
      </c>
      <c r="P4" s="1" t="s">
        <v>66</v>
      </c>
    </row>
    <row r="5" spans="1:16" ht="22.5" x14ac:dyDescent="0.2">
      <c r="A5" s="1" t="s">
        <v>18</v>
      </c>
      <c r="B5" s="1">
        <v>1</v>
      </c>
      <c r="C5" s="1" t="s">
        <v>17</v>
      </c>
      <c r="D5" s="2" t="s">
        <v>40</v>
      </c>
      <c r="E5" s="2" t="s">
        <v>74</v>
      </c>
      <c r="F5" s="2" t="s">
        <v>76</v>
      </c>
      <c r="G5" s="1">
        <v>46</v>
      </c>
      <c r="H5" s="1">
        <v>20</v>
      </c>
      <c r="I5" s="1" t="s">
        <v>66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/>
      <c r="P5" s="1" t="s">
        <v>66</v>
      </c>
    </row>
    <row r="6" spans="1:16" ht="22.5" x14ac:dyDescent="0.2">
      <c r="A6" s="1" t="s">
        <v>19</v>
      </c>
      <c r="B6" s="1">
        <v>2</v>
      </c>
      <c r="C6" s="1" t="s">
        <v>63</v>
      </c>
      <c r="D6" s="2" t="s">
        <v>71</v>
      </c>
      <c r="E6" s="22" t="s">
        <v>65</v>
      </c>
      <c r="F6" s="22" t="s">
        <v>65</v>
      </c>
      <c r="G6" s="1">
        <v>56</v>
      </c>
      <c r="H6" s="1">
        <v>48</v>
      </c>
      <c r="I6" s="1" t="s">
        <v>66</v>
      </c>
      <c r="J6" s="1" t="s">
        <v>66</v>
      </c>
      <c r="K6" s="1" t="s">
        <v>66</v>
      </c>
      <c r="L6" s="1" t="s">
        <v>66</v>
      </c>
      <c r="M6" s="1" t="s">
        <v>66</v>
      </c>
      <c r="N6" s="1" t="s">
        <v>66</v>
      </c>
      <c r="O6" s="1"/>
      <c r="P6" s="1" t="s">
        <v>66</v>
      </c>
    </row>
    <row r="7" spans="1:16" ht="22.5" x14ac:dyDescent="0.2">
      <c r="A7" s="1" t="s">
        <v>21</v>
      </c>
      <c r="B7" s="1">
        <v>2</v>
      </c>
      <c r="C7" s="1" t="s">
        <v>17</v>
      </c>
      <c r="D7" s="2" t="s">
        <v>72</v>
      </c>
      <c r="E7" s="2" t="s">
        <v>78</v>
      </c>
      <c r="F7" s="22" t="s">
        <v>65</v>
      </c>
      <c r="G7" s="1">
        <v>25</v>
      </c>
      <c r="H7" s="1">
        <v>25</v>
      </c>
      <c r="I7" s="1" t="s">
        <v>66</v>
      </c>
      <c r="J7" s="1" t="s">
        <v>66</v>
      </c>
      <c r="K7" s="1" t="s">
        <v>66</v>
      </c>
      <c r="L7" s="1" t="s">
        <v>66</v>
      </c>
      <c r="M7" s="1" t="s">
        <v>66</v>
      </c>
      <c r="N7" s="1" t="s">
        <v>66</v>
      </c>
      <c r="O7" s="1"/>
      <c r="P7" s="1" t="s">
        <v>66</v>
      </c>
    </row>
    <row r="8" spans="1:16" ht="33.75" x14ac:dyDescent="0.2">
      <c r="A8" s="1" t="s">
        <v>22</v>
      </c>
      <c r="B8" s="1">
        <v>1</v>
      </c>
      <c r="C8" s="1" t="s">
        <v>17</v>
      </c>
      <c r="D8" s="2" t="s">
        <v>73</v>
      </c>
      <c r="E8" s="22" t="s">
        <v>65</v>
      </c>
      <c r="F8" s="22" t="s">
        <v>65</v>
      </c>
      <c r="G8" s="1">
        <v>32</v>
      </c>
      <c r="H8" s="1">
        <v>18</v>
      </c>
      <c r="I8" s="1" t="s">
        <v>66</v>
      </c>
      <c r="J8" s="1" t="s">
        <v>66</v>
      </c>
      <c r="K8" s="1" t="s">
        <v>66</v>
      </c>
      <c r="L8" s="1" t="s">
        <v>66</v>
      </c>
      <c r="M8" s="1" t="s">
        <v>66</v>
      </c>
      <c r="N8" s="1" t="s">
        <v>66</v>
      </c>
      <c r="O8" s="1"/>
      <c r="P8" s="1" t="s">
        <v>66</v>
      </c>
    </row>
    <row r="9" spans="1:16" ht="22.5" x14ac:dyDescent="0.2">
      <c r="A9" s="27" t="s">
        <v>23</v>
      </c>
      <c r="B9" s="1">
        <v>3</v>
      </c>
      <c r="C9" s="1" t="s">
        <v>17</v>
      </c>
      <c r="D9" s="2" t="s">
        <v>80</v>
      </c>
      <c r="E9" s="22" t="s">
        <v>65</v>
      </c>
      <c r="F9" s="22" t="s">
        <v>65</v>
      </c>
      <c r="G9" s="1">
        <v>35</v>
      </c>
      <c r="H9" s="1">
        <v>24</v>
      </c>
      <c r="I9" s="1" t="s">
        <v>66</v>
      </c>
      <c r="J9" s="1" t="s">
        <v>66</v>
      </c>
      <c r="K9" s="1" t="s">
        <v>66</v>
      </c>
      <c r="L9" s="1" t="s">
        <v>66</v>
      </c>
      <c r="M9" s="1" t="s">
        <v>66</v>
      </c>
      <c r="N9" s="1" t="s">
        <v>66</v>
      </c>
      <c r="O9" s="1"/>
      <c r="P9" s="1" t="s">
        <v>66</v>
      </c>
    </row>
    <row r="10" spans="1:16" ht="22.5" x14ac:dyDescent="0.2">
      <c r="A10" s="27"/>
      <c r="B10" s="1">
        <v>1</v>
      </c>
      <c r="C10" s="1" t="s">
        <v>17</v>
      </c>
      <c r="D10" s="2" t="s">
        <v>40</v>
      </c>
      <c r="E10" s="2" t="s">
        <v>87</v>
      </c>
      <c r="F10" s="22" t="s">
        <v>65</v>
      </c>
      <c r="G10" s="1">
        <v>30</v>
      </c>
      <c r="H10" s="1">
        <v>30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/>
      <c r="P10" s="1" t="s">
        <v>66</v>
      </c>
    </row>
    <row r="11" spans="1:16" ht="22.5" x14ac:dyDescent="0.2">
      <c r="A11" s="27" t="s">
        <v>81</v>
      </c>
      <c r="B11" s="1">
        <v>1</v>
      </c>
      <c r="C11" s="1" t="s">
        <v>17</v>
      </c>
      <c r="D11" s="2" t="s">
        <v>40</v>
      </c>
      <c r="E11" s="22" t="s">
        <v>65</v>
      </c>
      <c r="F11" s="22" t="s">
        <v>65</v>
      </c>
      <c r="G11" s="1">
        <v>13</v>
      </c>
      <c r="H11" s="1">
        <v>60</v>
      </c>
      <c r="I11" s="1" t="s">
        <v>66</v>
      </c>
      <c r="J11" s="1" t="s">
        <v>66</v>
      </c>
      <c r="K11" s="1" t="s">
        <v>66</v>
      </c>
      <c r="L11" s="1" t="s">
        <v>66</v>
      </c>
      <c r="M11" s="1" t="s">
        <v>66</v>
      </c>
      <c r="N11" s="1" t="s">
        <v>66</v>
      </c>
      <c r="O11" s="1"/>
      <c r="P11" s="1" t="s">
        <v>66</v>
      </c>
    </row>
    <row r="12" spans="1:16" ht="22.5" x14ac:dyDescent="0.2">
      <c r="A12" s="27"/>
      <c r="B12" s="1">
        <v>3</v>
      </c>
      <c r="C12" s="1" t="s">
        <v>17</v>
      </c>
      <c r="D12" s="2" t="s">
        <v>82</v>
      </c>
      <c r="E12" s="22" t="s">
        <v>65</v>
      </c>
      <c r="F12" s="22" t="s">
        <v>65</v>
      </c>
      <c r="G12" s="1">
        <v>28</v>
      </c>
      <c r="H12" s="1">
        <v>60</v>
      </c>
      <c r="I12" s="1" t="s">
        <v>66</v>
      </c>
      <c r="J12" s="1" t="s">
        <v>66</v>
      </c>
      <c r="K12" s="1" t="s">
        <v>66</v>
      </c>
      <c r="L12" s="1" t="s">
        <v>66</v>
      </c>
      <c r="M12" s="1" t="s">
        <v>66</v>
      </c>
      <c r="N12" s="1" t="s">
        <v>66</v>
      </c>
      <c r="O12" s="1"/>
      <c r="P12" s="1" t="s">
        <v>66</v>
      </c>
    </row>
    <row r="13" spans="1:16" ht="22.5" x14ac:dyDescent="0.2">
      <c r="A13" s="27"/>
      <c r="B13" s="1">
        <v>4</v>
      </c>
      <c r="C13" s="1" t="s">
        <v>17</v>
      </c>
      <c r="D13" s="2" t="s">
        <v>40</v>
      </c>
      <c r="E13" s="22" t="s">
        <v>65</v>
      </c>
      <c r="F13" s="22" t="s">
        <v>65</v>
      </c>
      <c r="G13" s="1">
        <v>27</v>
      </c>
      <c r="H13" s="1">
        <v>60</v>
      </c>
      <c r="I13" s="1" t="s">
        <v>66</v>
      </c>
      <c r="J13" s="1" t="s">
        <v>66</v>
      </c>
      <c r="K13" s="1" t="s">
        <v>66</v>
      </c>
      <c r="L13" s="1" t="s">
        <v>66</v>
      </c>
      <c r="M13" s="1" t="s">
        <v>66</v>
      </c>
      <c r="N13" s="1" t="s">
        <v>66</v>
      </c>
      <c r="O13" s="1"/>
      <c r="P13" s="1" t="s">
        <v>66</v>
      </c>
    </row>
    <row r="14" spans="1:16" ht="22.5" x14ac:dyDescent="0.2">
      <c r="A14" s="27" t="s">
        <v>86</v>
      </c>
      <c r="B14" s="1">
        <v>1</v>
      </c>
      <c r="C14" s="1" t="s">
        <v>17</v>
      </c>
      <c r="D14" s="2" t="s">
        <v>83</v>
      </c>
      <c r="E14" s="22" t="s">
        <v>65</v>
      </c>
      <c r="F14" s="22" t="s">
        <v>65</v>
      </c>
      <c r="G14" s="1">
        <v>20</v>
      </c>
      <c r="H14" s="1">
        <v>50</v>
      </c>
      <c r="I14" s="1" t="s">
        <v>66</v>
      </c>
      <c r="J14" s="1" t="s">
        <v>66</v>
      </c>
      <c r="K14" s="1" t="s">
        <v>66</v>
      </c>
      <c r="L14" s="1" t="s">
        <v>66</v>
      </c>
      <c r="M14" s="1" t="s">
        <v>66</v>
      </c>
      <c r="N14" s="1" t="s">
        <v>66</v>
      </c>
      <c r="O14" s="1"/>
      <c r="P14" s="1" t="s">
        <v>66</v>
      </c>
    </row>
    <row r="15" spans="1:16" ht="22.5" x14ac:dyDescent="0.2">
      <c r="A15" s="27"/>
      <c r="B15" s="1">
        <v>2</v>
      </c>
      <c r="C15" s="1" t="s">
        <v>17</v>
      </c>
      <c r="D15" s="2" t="s">
        <v>83</v>
      </c>
      <c r="E15" s="2" t="s">
        <v>84</v>
      </c>
      <c r="F15" s="22" t="s">
        <v>65</v>
      </c>
      <c r="G15" s="1">
        <v>24</v>
      </c>
      <c r="H15" s="1">
        <v>100</v>
      </c>
      <c r="I15" s="1" t="s">
        <v>66</v>
      </c>
      <c r="J15" s="1" t="s">
        <v>66</v>
      </c>
      <c r="K15" s="1" t="s">
        <v>66</v>
      </c>
      <c r="L15" s="1" t="s">
        <v>66</v>
      </c>
      <c r="M15" s="1" t="s">
        <v>66</v>
      </c>
      <c r="N15" s="1" t="s">
        <v>66</v>
      </c>
      <c r="O15" s="1"/>
      <c r="P15" s="1" t="s">
        <v>66</v>
      </c>
    </row>
    <row r="16" spans="1:16" ht="22.5" x14ac:dyDescent="0.2">
      <c r="A16" s="27"/>
      <c r="B16" s="1">
        <v>3</v>
      </c>
      <c r="C16" s="1" t="s">
        <v>17</v>
      </c>
      <c r="D16" s="2" t="s">
        <v>83</v>
      </c>
      <c r="E16" s="2" t="s">
        <v>85</v>
      </c>
      <c r="F16" s="22" t="s">
        <v>65</v>
      </c>
      <c r="G16" s="1">
        <v>25</v>
      </c>
      <c r="H16" s="1">
        <v>100</v>
      </c>
      <c r="I16" s="1" t="s">
        <v>66</v>
      </c>
      <c r="J16" s="1" t="s">
        <v>66</v>
      </c>
      <c r="K16" s="1" t="s">
        <v>66</v>
      </c>
      <c r="L16" s="1" t="s">
        <v>66</v>
      </c>
      <c r="M16" s="1" t="s">
        <v>66</v>
      </c>
      <c r="N16" s="1" t="s">
        <v>66</v>
      </c>
      <c r="O16" s="1"/>
      <c r="P16" s="1" t="s">
        <v>66</v>
      </c>
    </row>
    <row r="17" spans="1:16" ht="33" x14ac:dyDescent="0.2">
      <c r="A17" s="1" t="s">
        <v>24</v>
      </c>
      <c r="B17" s="1">
        <v>1</v>
      </c>
      <c r="C17" s="1" t="s">
        <v>17</v>
      </c>
      <c r="D17" s="2" t="s">
        <v>40</v>
      </c>
      <c r="E17" s="2" t="s">
        <v>88</v>
      </c>
      <c r="F17" s="22" t="s">
        <v>20</v>
      </c>
      <c r="G17" s="1">
        <v>105</v>
      </c>
      <c r="H17" s="1">
        <v>60</v>
      </c>
      <c r="I17" s="1" t="s">
        <v>66</v>
      </c>
      <c r="J17" s="1" t="s">
        <v>66</v>
      </c>
      <c r="K17" s="1" t="s">
        <v>66</v>
      </c>
      <c r="L17" s="1" t="s">
        <v>66</v>
      </c>
      <c r="M17" s="1" t="s">
        <v>66</v>
      </c>
      <c r="N17" s="1" t="s">
        <v>66</v>
      </c>
      <c r="O17" s="1"/>
      <c r="P17" s="1" t="s">
        <v>66</v>
      </c>
    </row>
    <row r="18" spans="1:16" ht="22.5" x14ac:dyDescent="0.2">
      <c r="A18" s="27" t="s">
        <v>90</v>
      </c>
      <c r="B18" s="1">
        <v>1</v>
      </c>
      <c r="C18" s="1" t="s">
        <v>17</v>
      </c>
      <c r="D18" s="2" t="s">
        <v>40</v>
      </c>
      <c r="E18" s="2" t="s">
        <v>89</v>
      </c>
      <c r="F18" s="1" t="s">
        <v>20</v>
      </c>
      <c r="G18" s="1">
        <v>18</v>
      </c>
      <c r="H18" s="1">
        <v>56</v>
      </c>
      <c r="I18" s="1" t="s">
        <v>66</v>
      </c>
      <c r="J18" s="1" t="s">
        <v>66</v>
      </c>
      <c r="K18" s="1" t="s">
        <v>66</v>
      </c>
      <c r="L18" s="1" t="s">
        <v>66</v>
      </c>
      <c r="M18" s="1" t="s">
        <v>66</v>
      </c>
      <c r="N18" s="1" t="s">
        <v>66</v>
      </c>
      <c r="O18" s="1"/>
      <c r="P18" s="1" t="s">
        <v>66</v>
      </c>
    </row>
    <row r="19" spans="1:16" ht="22.5" x14ac:dyDescent="0.2">
      <c r="A19" s="27"/>
      <c r="B19" s="1">
        <v>2</v>
      </c>
      <c r="C19" s="1" t="s">
        <v>17</v>
      </c>
      <c r="D19" s="2" t="s">
        <v>40</v>
      </c>
      <c r="E19" s="2" t="s">
        <v>89</v>
      </c>
      <c r="F19" s="1" t="s">
        <v>20</v>
      </c>
      <c r="G19" s="1">
        <v>18</v>
      </c>
      <c r="H19" s="1">
        <v>60</v>
      </c>
      <c r="I19" s="1" t="s">
        <v>66</v>
      </c>
      <c r="J19" s="1" t="s">
        <v>66</v>
      </c>
      <c r="K19" s="1" t="s">
        <v>66</v>
      </c>
      <c r="L19" s="1" t="s">
        <v>66</v>
      </c>
      <c r="M19" s="1" t="s">
        <v>66</v>
      </c>
      <c r="N19" s="1" t="s">
        <v>66</v>
      </c>
      <c r="O19" s="1"/>
      <c r="P19" s="1" t="s">
        <v>66</v>
      </c>
    </row>
    <row r="20" spans="1:16" ht="22.5" x14ac:dyDescent="0.2">
      <c r="A20" s="1" t="s">
        <v>91</v>
      </c>
      <c r="B20" s="1">
        <v>1</v>
      </c>
      <c r="C20" s="1" t="s">
        <v>17</v>
      </c>
      <c r="D20" s="2" t="s">
        <v>71</v>
      </c>
      <c r="E20" s="1" t="s">
        <v>20</v>
      </c>
      <c r="F20" s="1" t="s">
        <v>20</v>
      </c>
      <c r="G20" s="1">
        <v>298</v>
      </c>
      <c r="H20" s="1">
        <v>16</v>
      </c>
      <c r="I20" s="1" t="s">
        <v>66</v>
      </c>
      <c r="J20" s="1" t="s">
        <v>66</v>
      </c>
      <c r="K20" s="1" t="s">
        <v>66</v>
      </c>
      <c r="L20" s="1" t="s">
        <v>66</v>
      </c>
      <c r="M20" s="1" t="s">
        <v>66</v>
      </c>
      <c r="N20" s="1" t="s">
        <v>66</v>
      </c>
      <c r="O20" s="1"/>
      <c r="P20" s="1" t="s">
        <v>66</v>
      </c>
    </row>
    <row r="23" spans="1:16" ht="12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2" thickBot="1" x14ac:dyDescent="0.25">
      <c r="A24" s="28" t="s">
        <v>0</v>
      </c>
      <c r="B24" s="28" t="s">
        <v>1</v>
      </c>
      <c r="C24" s="28" t="s">
        <v>2</v>
      </c>
      <c r="D24" s="28"/>
      <c r="E24" s="28"/>
      <c r="F24" s="28"/>
      <c r="G24" s="24" t="s">
        <v>25</v>
      </c>
      <c r="H24" s="24" t="s">
        <v>41</v>
      </c>
      <c r="I24" s="26" t="s">
        <v>3</v>
      </c>
      <c r="J24" s="26"/>
      <c r="K24" s="26"/>
      <c r="L24" s="26"/>
      <c r="M24" s="26"/>
      <c r="N24" s="26"/>
      <c r="O24" s="24" t="s">
        <v>4</v>
      </c>
      <c r="P24" s="24"/>
    </row>
    <row r="25" spans="1:16" ht="12" thickBot="1" x14ac:dyDescent="0.25">
      <c r="A25" s="29"/>
      <c r="B25" s="29"/>
      <c r="C25" s="7" t="s">
        <v>5</v>
      </c>
      <c r="D25" s="7" t="s">
        <v>6</v>
      </c>
      <c r="E25" s="7" t="s">
        <v>7</v>
      </c>
      <c r="F25" s="4" t="s">
        <v>8</v>
      </c>
      <c r="G25" s="25"/>
      <c r="H25" s="25"/>
      <c r="I25" s="4" t="s">
        <v>9</v>
      </c>
      <c r="J25" s="4" t="s">
        <v>10</v>
      </c>
      <c r="K25" s="5" t="s">
        <v>11</v>
      </c>
      <c r="L25" s="6" t="s">
        <v>12</v>
      </c>
      <c r="M25" s="5" t="s">
        <v>13</v>
      </c>
      <c r="N25" s="5" t="s">
        <v>14</v>
      </c>
      <c r="O25" s="4" t="s">
        <v>15</v>
      </c>
      <c r="P25" s="4" t="s">
        <v>16</v>
      </c>
    </row>
    <row r="26" spans="1:16" ht="22.5" x14ac:dyDescent="0.2">
      <c r="A26" s="1" t="s">
        <v>120</v>
      </c>
      <c r="B26" s="1">
        <v>1</v>
      </c>
      <c r="C26" s="1" t="s">
        <v>63</v>
      </c>
      <c r="D26" s="2" t="s">
        <v>64</v>
      </c>
      <c r="E26" s="22" t="s">
        <v>65</v>
      </c>
      <c r="F26" s="22" t="s">
        <v>65</v>
      </c>
      <c r="G26" s="1">
        <v>24</v>
      </c>
      <c r="H26" s="1">
        <v>40</v>
      </c>
      <c r="I26" s="1" t="s">
        <v>66</v>
      </c>
      <c r="J26" s="1" t="s">
        <v>66</v>
      </c>
      <c r="K26" s="1" t="s">
        <v>66</v>
      </c>
      <c r="L26" s="1" t="s">
        <v>66</v>
      </c>
      <c r="M26" s="1" t="s">
        <v>66</v>
      </c>
      <c r="N26" s="1" t="s">
        <v>66</v>
      </c>
      <c r="O26" s="1"/>
      <c r="P26" s="1" t="s">
        <v>66</v>
      </c>
    </row>
    <row r="27" spans="1:16" ht="22.5" x14ac:dyDescent="0.2">
      <c r="A27" s="27" t="s">
        <v>119</v>
      </c>
      <c r="B27" s="1">
        <v>1</v>
      </c>
      <c r="C27" s="1" t="s">
        <v>63</v>
      </c>
      <c r="D27" s="2" t="s">
        <v>64</v>
      </c>
      <c r="E27" s="22" t="s">
        <v>65</v>
      </c>
      <c r="F27" s="22" t="s">
        <v>65</v>
      </c>
      <c r="G27" s="1">
        <v>20</v>
      </c>
      <c r="H27" s="1">
        <v>40</v>
      </c>
      <c r="I27" s="1" t="s">
        <v>66</v>
      </c>
      <c r="J27" s="1" t="s">
        <v>66</v>
      </c>
      <c r="K27" s="1" t="s">
        <v>66</v>
      </c>
      <c r="L27" s="1" t="s">
        <v>66</v>
      </c>
      <c r="M27" s="1" t="s">
        <v>66</v>
      </c>
      <c r="N27" s="1" t="s">
        <v>66</v>
      </c>
      <c r="O27" s="1"/>
      <c r="P27" s="1" t="s">
        <v>66</v>
      </c>
    </row>
    <row r="28" spans="1:16" ht="22.5" x14ac:dyDescent="0.2">
      <c r="A28" s="27"/>
      <c r="B28" s="1">
        <v>2</v>
      </c>
      <c r="C28" s="1" t="s">
        <v>63</v>
      </c>
      <c r="D28" s="2" t="s">
        <v>64</v>
      </c>
      <c r="E28" s="22" t="s">
        <v>65</v>
      </c>
      <c r="F28" s="22" t="s">
        <v>65</v>
      </c>
      <c r="G28" s="1">
        <v>21</v>
      </c>
      <c r="H28" s="1">
        <v>40</v>
      </c>
      <c r="I28" s="1" t="s">
        <v>66</v>
      </c>
      <c r="J28" s="1" t="s">
        <v>66</v>
      </c>
      <c r="K28" s="1" t="s">
        <v>66</v>
      </c>
      <c r="L28" s="1" t="s">
        <v>66</v>
      </c>
      <c r="M28" s="1" t="s">
        <v>66</v>
      </c>
      <c r="N28" s="1" t="s">
        <v>66</v>
      </c>
      <c r="O28" s="1"/>
      <c r="P28" s="1" t="s">
        <v>66</v>
      </c>
    </row>
    <row r="29" spans="1:16" ht="22.5" x14ac:dyDescent="0.2">
      <c r="A29" s="27" t="s">
        <v>118</v>
      </c>
      <c r="B29" s="1">
        <v>1</v>
      </c>
      <c r="C29" s="1" t="s">
        <v>63</v>
      </c>
      <c r="D29" s="2" t="s">
        <v>64</v>
      </c>
      <c r="E29" s="2" t="s">
        <v>67</v>
      </c>
      <c r="F29" s="22" t="s">
        <v>65</v>
      </c>
      <c r="G29" s="1">
        <v>24</v>
      </c>
      <c r="H29" s="1">
        <v>60</v>
      </c>
      <c r="I29" s="1" t="s">
        <v>66</v>
      </c>
      <c r="J29" s="1" t="s">
        <v>66</v>
      </c>
      <c r="K29" s="1" t="s">
        <v>66</v>
      </c>
      <c r="L29" s="1" t="s">
        <v>66</v>
      </c>
      <c r="M29" s="1" t="s">
        <v>66</v>
      </c>
      <c r="N29" s="1" t="s">
        <v>66</v>
      </c>
      <c r="O29" s="1"/>
      <c r="P29" s="1" t="s">
        <v>66</v>
      </c>
    </row>
    <row r="30" spans="1:16" ht="22.5" x14ac:dyDescent="0.2">
      <c r="A30" s="27"/>
      <c r="B30" s="1">
        <v>2</v>
      </c>
      <c r="C30" s="1" t="s">
        <v>63</v>
      </c>
      <c r="D30" s="2" t="s">
        <v>64</v>
      </c>
      <c r="E30" s="2" t="s">
        <v>68</v>
      </c>
      <c r="F30" s="22" t="s">
        <v>65</v>
      </c>
      <c r="G30" s="1">
        <v>18</v>
      </c>
      <c r="H30" s="1">
        <v>60</v>
      </c>
      <c r="I30" s="1" t="s">
        <v>66</v>
      </c>
      <c r="J30" s="1" t="s">
        <v>66</v>
      </c>
      <c r="K30" s="1" t="s">
        <v>66</v>
      </c>
      <c r="L30" s="1" t="s">
        <v>66</v>
      </c>
      <c r="M30" s="1" t="s">
        <v>66</v>
      </c>
      <c r="N30" s="1" t="s">
        <v>66</v>
      </c>
      <c r="O30" s="1"/>
      <c r="P30" s="1" t="s">
        <v>66</v>
      </c>
    </row>
    <row r="31" spans="1:16" ht="22.5" x14ac:dyDescent="0.2">
      <c r="A31" s="27"/>
      <c r="B31" s="1">
        <v>3</v>
      </c>
      <c r="C31" s="1" t="s">
        <v>63</v>
      </c>
      <c r="D31" s="2" t="s">
        <v>64</v>
      </c>
      <c r="E31" s="2" t="s">
        <v>69</v>
      </c>
      <c r="F31" s="22" t="s">
        <v>65</v>
      </c>
      <c r="G31" s="1">
        <v>22</v>
      </c>
      <c r="H31" s="1">
        <v>60</v>
      </c>
      <c r="I31" s="1" t="s">
        <v>66</v>
      </c>
      <c r="J31" s="1" t="s">
        <v>66</v>
      </c>
      <c r="K31" s="1" t="s">
        <v>66</v>
      </c>
      <c r="L31" s="1" t="s">
        <v>66</v>
      </c>
      <c r="M31" s="1" t="s">
        <v>66</v>
      </c>
      <c r="N31" s="1" t="s">
        <v>66</v>
      </c>
      <c r="O31" s="1"/>
      <c r="P31" s="1" t="s">
        <v>66</v>
      </c>
    </row>
    <row r="32" spans="1:16" ht="22.5" x14ac:dyDescent="0.2">
      <c r="A32" s="27"/>
      <c r="B32" s="1">
        <v>4</v>
      </c>
      <c r="C32" s="1" t="s">
        <v>63</v>
      </c>
      <c r="D32" s="2" t="s">
        <v>64</v>
      </c>
      <c r="E32" s="2" t="s">
        <v>70</v>
      </c>
      <c r="F32" s="22" t="s">
        <v>65</v>
      </c>
      <c r="G32" s="1">
        <v>20</v>
      </c>
      <c r="H32" s="1">
        <v>60</v>
      </c>
      <c r="I32" s="1" t="s">
        <v>66</v>
      </c>
      <c r="J32" s="1" t="s">
        <v>66</v>
      </c>
      <c r="K32" s="1" t="s">
        <v>66</v>
      </c>
      <c r="L32" s="1" t="s">
        <v>66</v>
      </c>
      <c r="M32" s="1" t="s">
        <v>66</v>
      </c>
      <c r="N32" s="1" t="s">
        <v>66</v>
      </c>
      <c r="O32" s="1"/>
      <c r="P32" s="1" t="s">
        <v>66</v>
      </c>
    </row>
    <row r="33" spans="1:16" ht="22.5" x14ac:dyDescent="0.2">
      <c r="A33" s="1" t="s">
        <v>117</v>
      </c>
      <c r="B33" s="1">
        <v>1</v>
      </c>
      <c r="C33" s="1" t="s">
        <v>63</v>
      </c>
      <c r="D33" s="2" t="s">
        <v>71</v>
      </c>
      <c r="E33" s="22" t="s">
        <v>65</v>
      </c>
      <c r="F33" s="22" t="s">
        <v>65</v>
      </c>
      <c r="G33" s="1">
        <v>40</v>
      </c>
      <c r="H33" s="1">
        <v>60</v>
      </c>
      <c r="I33" s="1" t="s">
        <v>66</v>
      </c>
      <c r="J33" s="1" t="s">
        <v>66</v>
      </c>
      <c r="K33" s="1" t="s">
        <v>66</v>
      </c>
      <c r="L33" s="1" t="s">
        <v>66</v>
      </c>
      <c r="M33" s="1" t="s">
        <v>66</v>
      </c>
      <c r="N33" s="1" t="s">
        <v>66</v>
      </c>
      <c r="O33" s="1"/>
      <c r="P33" s="1" t="s">
        <v>66</v>
      </c>
    </row>
    <row r="34" spans="1:16" ht="22.5" x14ac:dyDescent="0.2">
      <c r="A34" s="1" t="s">
        <v>116</v>
      </c>
      <c r="B34" s="1">
        <v>1</v>
      </c>
      <c r="C34" s="1" t="s">
        <v>63</v>
      </c>
      <c r="D34" s="2" t="s">
        <v>64</v>
      </c>
      <c r="E34" s="22" t="s">
        <v>65</v>
      </c>
      <c r="F34" s="22" t="s">
        <v>65</v>
      </c>
      <c r="G34" s="1">
        <v>144</v>
      </c>
      <c r="H34" s="1">
        <v>20</v>
      </c>
      <c r="I34" s="1" t="s">
        <v>66</v>
      </c>
      <c r="J34" s="1" t="s">
        <v>66</v>
      </c>
      <c r="K34" s="1" t="s">
        <v>66</v>
      </c>
      <c r="L34" s="1" t="s">
        <v>66</v>
      </c>
      <c r="M34" s="1" t="s">
        <v>66</v>
      </c>
      <c r="N34" s="1" t="s">
        <v>66</v>
      </c>
      <c r="O34" s="1"/>
      <c r="P34" s="1" t="s">
        <v>66</v>
      </c>
    </row>
    <row r="35" spans="1:16" ht="22.5" x14ac:dyDescent="0.2">
      <c r="A35" s="1" t="s">
        <v>115</v>
      </c>
      <c r="B35" s="1">
        <v>1</v>
      </c>
      <c r="C35" s="1" t="s">
        <v>63</v>
      </c>
      <c r="D35" s="2" t="s">
        <v>64</v>
      </c>
      <c r="E35" s="23" t="s">
        <v>114</v>
      </c>
      <c r="F35" s="22" t="s">
        <v>65</v>
      </c>
      <c r="G35" s="1">
        <v>109</v>
      </c>
      <c r="H35" s="1">
        <v>60</v>
      </c>
      <c r="I35" s="1" t="s">
        <v>66</v>
      </c>
      <c r="J35" s="1" t="s">
        <v>66</v>
      </c>
      <c r="K35" s="1" t="s">
        <v>66</v>
      </c>
      <c r="L35" s="1" t="s">
        <v>66</v>
      </c>
      <c r="M35" s="1" t="s">
        <v>66</v>
      </c>
      <c r="N35" s="1" t="s">
        <v>66</v>
      </c>
      <c r="O35" s="1"/>
      <c r="P35" s="1" t="s">
        <v>66</v>
      </c>
    </row>
    <row r="36" spans="1:16" ht="33.75" x14ac:dyDescent="0.2">
      <c r="A36" s="27" t="s">
        <v>112</v>
      </c>
      <c r="B36" s="1">
        <v>1</v>
      </c>
      <c r="C36" s="1" t="s">
        <v>63</v>
      </c>
      <c r="D36" s="2" t="s">
        <v>71</v>
      </c>
      <c r="E36" s="23" t="s">
        <v>113</v>
      </c>
      <c r="F36" s="22" t="s">
        <v>65</v>
      </c>
      <c r="G36" s="1">
        <v>30</v>
      </c>
      <c r="H36" s="1">
        <v>60</v>
      </c>
      <c r="I36" s="1" t="s">
        <v>66</v>
      </c>
      <c r="J36" s="1" t="s">
        <v>66</v>
      </c>
      <c r="K36" s="1" t="s">
        <v>66</v>
      </c>
      <c r="L36" s="1" t="s">
        <v>66</v>
      </c>
      <c r="M36" s="1" t="s">
        <v>66</v>
      </c>
      <c r="N36" s="1" t="s">
        <v>66</v>
      </c>
      <c r="O36" s="1"/>
      <c r="P36" s="1" t="s">
        <v>66</v>
      </c>
    </row>
    <row r="37" spans="1:16" ht="33.75" x14ac:dyDescent="0.2">
      <c r="A37" s="27"/>
      <c r="B37" s="1">
        <v>2</v>
      </c>
      <c r="C37" s="1" t="s">
        <v>63</v>
      </c>
      <c r="D37" s="2" t="s">
        <v>71</v>
      </c>
      <c r="E37" s="23" t="s">
        <v>113</v>
      </c>
      <c r="F37" s="22" t="s">
        <v>65</v>
      </c>
      <c r="G37" s="1">
        <v>48</v>
      </c>
      <c r="H37" s="1">
        <v>60</v>
      </c>
      <c r="I37" s="1" t="s">
        <v>66</v>
      </c>
      <c r="J37" s="1" t="s">
        <v>66</v>
      </c>
      <c r="K37" s="1" t="s">
        <v>66</v>
      </c>
      <c r="L37" s="1" t="s">
        <v>66</v>
      </c>
      <c r="M37" s="1" t="s">
        <v>66</v>
      </c>
      <c r="N37" s="1" t="s">
        <v>66</v>
      </c>
      <c r="O37" s="1"/>
      <c r="P37" s="1" t="s">
        <v>66</v>
      </c>
    </row>
    <row r="38" spans="1:16" ht="33.75" x14ac:dyDescent="0.2">
      <c r="A38" s="27" t="s">
        <v>111</v>
      </c>
      <c r="B38" s="1">
        <v>1</v>
      </c>
      <c r="C38" s="1" t="s">
        <v>63</v>
      </c>
      <c r="D38" s="2" t="s">
        <v>92</v>
      </c>
      <c r="E38" s="23" t="s">
        <v>110</v>
      </c>
      <c r="F38" s="22" t="s">
        <v>65</v>
      </c>
      <c r="G38" s="1">
        <v>18</v>
      </c>
      <c r="H38" s="1">
        <v>60</v>
      </c>
      <c r="I38" s="1" t="s">
        <v>66</v>
      </c>
      <c r="J38" s="1" t="s">
        <v>66</v>
      </c>
      <c r="K38" s="1" t="s">
        <v>66</v>
      </c>
      <c r="L38" s="1" t="s">
        <v>66</v>
      </c>
      <c r="M38" s="1" t="s">
        <v>66</v>
      </c>
      <c r="N38" s="1" t="s">
        <v>66</v>
      </c>
      <c r="O38" s="1"/>
      <c r="P38" s="1" t="s">
        <v>66</v>
      </c>
    </row>
    <row r="39" spans="1:16" ht="33.75" x14ac:dyDescent="0.2">
      <c r="A39" s="27"/>
      <c r="B39" s="1">
        <v>2</v>
      </c>
      <c r="C39" s="1" t="s">
        <v>63</v>
      </c>
      <c r="D39" s="2" t="s">
        <v>92</v>
      </c>
      <c r="E39" s="23" t="s">
        <v>110</v>
      </c>
      <c r="F39" s="22" t="s">
        <v>65</v>
      </c>
      <c r="G39" s="1">
        <v>18</v>
      </c>
      <c r="H39" s="1">
        <v>60</v>
      </c>
      <c r="I39" s="1" t="s">
        <v>66</v>
      </c>
      <c r="J39" s="1" t="s">
        <v>66</v>
      </c>
      <c r="K39" s="1" t="s">
        <v>66</v>
      </c>
      <c r="L39" s="1" t="s">
        <v>66</v>
      </c>
      <c r="M39" s="1" t="s">
        <v>66</v>
      </c>
      <c r="N39" s="1" t="s">
        <v>66</v>
      </c>
      <c r="O39" s="1"/>
      <c r="P39" s="1" t="s">
        <v>66</v>
      </c>
    </row>
    <row r="40" spans="1:16" ht="33.75" x14ac:dyDescent="0.2">
      <c r="A40" s="27"/>
      <c r="B40" s="1">
        <v>3</v>
      </c>
      <c r="C40" s="1" t="s">
        <v>63</v>
      </c>
      <c r="D40" s="2" t="s">
        <v>92</v>
      </c>
      <c r="E40" s="23" t="s">
        <v>110</v>
      </c>
      <c r="F40" s="22" t="s">
        <v>65</v>
      </c>
      <c r="G40" s="1">
        <v>18</v>
      </c>
      <c r="H40" s="1">
        <v>60</v>
      </c>
      <c r="I40" s="1" t="s">
        <v>66</v>
      </c>
      <c r="J40" s="1" t="s">
        <v>66</v>
      </c>
      <c r="K40" s="1" t="s">
        <v>66</v>
      </c>
      <c r="L40" s="1" t="s">
        <v>66</v>
      </c>
      <c r="M40" s="1" t="s">
        <v>66</v>
      </c>
      <c r="N40" s="1" t="s">
        <v>66</v>
      </c>
      <c r="O40" s="1"/>
      <c r="P40" s="1" t="s">
        <v>66</v>
      </c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2" thickBot="1" x14ac:dyDescent="0.25"/>
    <row r="44" spans="1:16" ht="12" thickBot="1" x14ac:dyDescent="0.25">
      <c r="A44" s="28" t="s">
        <v>0</v>
      </c>
      <c r="B44" s="28" t="s">
        <v>1</v>
      </c>
      <c r="C44" s="28" t="s">
        <v>2</v>
      </c>
      <c r="D44" s="28"/>
      <c r="E44" s="28"/>
      <c r="F44" s="28"/>
      <c r="G44" s="24" t="s">
        <v>25</v>
      </c>
      <c r="H44" s="24" t="s">
        <v>41</v>
      </c>
      <c r="I44" s="26" t="s">
        <v>3</v>
      </c>
      <c r="J44" s="26"/>
      <c r="K44" s="26"/>
      <c r="L44" s="26"/>
      <c r="M44" s="26"/>
      <c r="N44" s="26"/>
      <c r="O44" s="24" t="s">
        <v>4</v>
      </c>
      <c r="P44" s="24"/>
    </row>
    <row r="45" spans="1:16" ht="12" thickBot="1" x14ac:dyDescent="0.25">
      <c r="A45" s="29"/>
      <c r="B45" s="29"/>
      <c r="C45" s="7" t="s">
        <v>5</v>
      </c>
      <c r="D45" s="7" t="s">
        <v>6</v>
      </c>
      <c r="E45" s="7" t="s">
        <v>7</v>
      </c>
      <c r="F45" s="4" t="s">
        <v>8</v>
      </c>
      <c r="G45" s="25"/>
      <c r="H45" s="25"/>
      <c r="I45" s="4" t="s">
        <v>9</v>
      </c>
      <c r="J45" s="4" t="s">
        <v>10</v>
      </c>
      <c r="K45" s="5" t="s">
        <v>11</v>
      </c>
      <c r="L45" s="6" t="s">
        <v>12</v>
      </c>
      <c r="M45" s="5" t="s">
        <v>13</v>
      </c>
      <c r="N45" s="5" t="s">
        <v>14</v>
      </c>
      <c r="O45" s="4" t="s">
        <v>15</v>
      </c>
      <c r="P45" s="4" t="s">
        <v>16</v>
      </c>
    </row>
    <row r="46" spans="1:16" ht="22.5" x14ac:dyDescent="0.2">
      <c r="A46" s="1" t="s">
        <v>108</v>
      </c>
      <c r="B46" s="1">
        <v>1</v>
      </c>
      <c r="C46" s="2" t="s">
        <v>109</v>
      </c>
      <c r="D46" s="2" t="s">
        <v>71</v>
      </c>
      <c r="E46" s="22" t="s">
        <v>65</v>
      </c>
      <c r="F46" s="22" t="s">
        <v>65</v>
      </c>
      <c r="G46" s="1">
        <v>341</v>
      </c>
      <c r="H46" s="1">
        <v>36</v>
      </c>
      <c r="I46" s="1" t="s">
        <v>66</v>
      </c>
      <c r="J46" s="1" t="s">
        <v>66</v>
      </c>
      <c r="K46" s="1" t="s">
        <v>66</v>
      </c>
      <c r="L46" s="1" t="s">
        <v>66</v>
      </c>
      <c r="M46" s="1" t="s">
        <v>66</v>
      </c>
      <c r="N46" s="1" t="s">
        <v>66</v>
      </c>
      <c r="O46" s="1"/>
      <c r="P46" s="1" t="s">
        <v>66</v>
      </c>
    </row>
    <row r="47" spans="1:16" ht="22.5" x14ac:dyDescent="0.2">
      <c r="A47" s="1" t="s">
        <v>107</v>
      </c>
      <c r="B47" s="1">
        <v>1</v>
      </c>
      <c r="C47" s="1" t="s">
        <v>63</v>
      </c>
      <c r="D47" s="2" t="s">
        <v>64</v>
      </c>
      <c r="E47" s="22" t="s">
        <v>65</v>
      </c>
      <c r="F47" s="22" t="s">
        <v>65</v>
      </c>
      <c r="G47" s="1">
        <v>20</v>
      </c>
      <c r="H47" s="1">
        <v>160</v>
      </c>
      <c r="I47" s="1" t="s">
        <v>66</v>
      </c>
      <c r="J47" s="1" t="s">
        <v>66</v>
      </c>
      <c r="K47" s="1" t="s">
        <v>66</v>
      </c>
      <c r="L47" s="1" t="s">
        <v>66</v>
      </c>
      <c r="M47" s="1" t="s">
        <v>66</v>
      </c>
      <c r="N47" s="1" t="s">
        <v>66</v>
      </c>
      <c r="O47" s="1"/>
      <c r="P47" s="1" t="s">
        <v>66</v>
      </c>
    </row>
    <row r="48" spans="1:16" ht="56.25" x14ac:dyDescent="0.2">
      <c r="A48" s="27" t="s">
        <v>106</v>
      </c>
      <c r="B48" s="1">
        <v>1</v>
      </c>
      <c r="C48" s="1" t="s">
        <v>63</v>
      </c>
      <c r="D48" s="2" t="s">
        <v>64</v>
      </c>
      <c r="E48" s="23" t="s">
        <v>103</v>
      </c>
      <c r="F48" s="22" t="s">
        <v>65</v>
      </c>
      <c r="G48" s="1">
        <v>18</v>
      </c>
      <c r="H48" s="1">
        <v>60</v>
      </c>
      <c r="I48" s="1" t="s">
        <v>66</v>
      </c>
      <c r="J48" s="1" t="s">
        <v>66</v>
      </c>
      <c r="K48" s="1" t="s">
        <v>66</v>
      </c>
      <c r="L48" s="1" t="s">
        <v>66</v>
      </c>
      <c r="M48" s="1" t="s">
        <v>66</v>
      </c>
      <c r="N48" s="1" t="s">
        <v>66</v>
      </c>
      <c r="O48" s="1"/>
      <c r="P48" s="1" t="s">
        <v>66</v>
      </c>
    </row>
    <row r="49" spans="1:16" ht="45" x14ac:dyDescent="0.2">
      <c r="A49" s="27"/>
      <c r="B49" s="1">
        <v>2</v>
      </c>
      <c r="C49" s="1" t="s">
        <v>63</v>
      </c>
      <c r="D49" s="2" t="s">
        <v>64</v>
      </c>
      <c r="E49" s="23" t="s">
        <v>104</v>
      </c>
      <c r="F49" s="22" t="s">
        <v>65</v>
      </c>
      <c r="G49" s="1">
        <v>36</v>
      </c>
      <c r="H49" s="1">
        <v>60</v>
      </c>
      <c r="I49" s="1" t="s">
        <v>66</v>
      </c>
      <c r="J49" s="1" t="s">
        <v>66</v>
      </c>
      <c r="K49" s="1" t="s">
        <v>66</v>
      </c>
      <c r="L49" s="1" t="s">
        <v>66</v>
      </c>
      <c r="M49" s="1" t="s">
        <v>66</v>
      </c>
      <c r="N49" s="1" t="s">
        <v>66</v>
      </c>
      <c r="O49" s="1"/>
      <c r="P49" s="1" t="s">
        <v>66</v>
      </c>
    </row>
    <row r="50" spans="1:16" ht="33.75" x14ac:dyDescent="0.2">
      <c r="A50" s="1" t="s">
        <v>105</v>
      </c>
      <c r="B50" s="1">
        <v>1</v>
      </c>
      <c r="C50" s="2" t="s">
        <v>93</v>
      </c>
      <c r="D50" s="2" t="s">
        <v>64</v>
      </c>
      <c r="E50" s="23" t="s">
        <v>102</v>
      </c>
      <c r="F50" s="22" t="s">
        <v>65</v>
      </c>
      <c r="G50" s="1">
        <v>31</v>
      </c>
      <c r="H50" s="1">
        <v>12</v>
      </c>
      <c r="I50" s="1" t="s">
        <v>66</v>
      </c>
      <c r="J50" s="1" t="s">
        <v>66</v>
      </c>
      <c r="K50" s="1" t="s">
        <v>66</v>
      </c>
      <c r="L50" s="1" t="s">
        <v>66</v>
      </c>
      <c r="M50" s="1" t="s">
        <v>66</v>
      </c>
      <c r="N50" s="1" t="s">
        <v>66</v>
      </c>
      <c r="O50" s="1"/>
      <c r="P50" s="1" t="s">
        <v>66</v>
      </c>
    </row>
    <row r="51" spans="1:16" ht="66.75" x14ac:dyDescent="0.2">
      <c r="A51" s="1" t="s">
        <v>99</v>
      </c>
      <c r="B51" s="1">
        <v>1</v>
      </c>
      <c r="C51" s="2" t="s">
        <v>63</v>
      </c>
      <c r="D51" s="2" t="s">
        <v>64</v>
      </c>
      <c r="E51" s="23" t="s">
        <v>101</v>
      </c>
      <c r="F51" s="22" t="s">
        <v>65</v>
      </c>
      <c r="G51" s="1">
        <v>15</v>
      </c>
      <c r="H51" s="1">
        <v>40</v>
      </c>
      <c r="I51" s="1" t="s">
        <v>66</v>
      </c>
      <c r="J51" s="1" t="s">
        <v>66</v>
      </c>
      <c r="K51" s="1" t="s">
        <v>66</v>
      </c>
      <c r="L51" s="1" t="s">
        <v>66</v>
      </c>
      <c r="M51" s="1" t="s">
        <v>66</v>
      </c>
      <c r="N51" s="1" t="s">
        <v>66</v>
      </c>
      <c r="O51" s="1"/>
      <c r="P51" s="1" t="s">
        <v>66</v>
      </c>
    </row>
    <row r="52" spans="1:16" ht="22.5" x14ac:dyDescent="0.2">
      <c r="A52" s="1" t="s">
        <v>98</v>
      </c>
      <c r="B52" s="1">
        <v>1</v>
      </c>
      <c r="C52" s="1" t="s">
        <v>63</v>
      </c>
      <c r="D52" s="2" t="s">
        <v>64</v>
      </c>
      <c r="E52" s="22" t="s">
        <v>65</v>
      </c>
      <c r="F52" s="22" t="s">
        <v>65</v>
      </c>
      <c r="G52" s="1">
        <v>32</v>
      </c>
      <c r="H52" s="1">
        <v>40</v>
      </c>
      <c r="I52" s="1" t="s">
        <v>66</v>
      </c>
      <c r="J52" s="1" t="s">
        <v>66</v>
      </c>
      <c r="K52" s="1" t="s">
        <v>66</v>
      </c>
      <c r="L52" s="1" t="s">
        <v>66</v>
      </c>
      <c r="M52" s="1" t="s">
        <v>66</v>
      </c>
      <c r="N52" s="1" t="s">
        <v>66</v>
      </c>
      <c r="O52" s="1"/>
      <c r="P52" s="1" t="s">
        <v>66</v>
      </c>
    </row>
    <row r="53" spans="1:16" ht="22.5" x14ac:dyDescent="0.2">
      <c r="A53" s="27" t="s">
        <v>95</v>
      </c>
      <c r="B53" s="1" t="s">
        <v>96</v>
      </c>
      <c r="C53" s="1" t="s">
        <v>63</v>
      </c>
      <c r="D53" s="2" t="s">
        <v>83</v>
      </c>
      <c r="E53" s="22" t="s">
        <v>65</v>
      </c>
      <c r="F53" s="22" t="s">
        <v>65</v>
      </c>
      <c r="G53" s="1">
        <v>53</v>
      </c>
      <c r="H53" s="1">
        <v>20</v>
      </c>
      <c r="I53" s="1" t="s">
        <v>66</v>
      </c>
      <c r="J53" s="1" t="s">
        <v>66</v>
      </c>
      <c r="K53" s="1" t="s">
        <v>66</v>
      </c>
      <c r="L53" s="1" t="s">
        <v>66</v>
      </c>
      <c r="M53" s="1" t="s">
        <v>66</v>
      </c>
      <c r="N53" s="1" t="s">
        <v>66</v>
      </c>
      <c r="O53" s="1"/>
      <c r="P53" s="1" t="s">
        <v>66</v>
      </c>
    </row>
    <row r="54" spans="1:16" ht="22.5" x14ac:dyDescent="0.2">
      <c r="A54" s="27"/>
      <c r="B54" s="1" t="s">
        <v>97</v>
      </c>
      <c r="C54" s="1" t="s">
        <v>63</v>
      </c>
      <c r="D54" s="2" t="s">
        <v>71</v>
      </c>
      <c r="E54" s="22" t="s">
        <v>65</v>
      </c>
      <c r="F54" s="22" t="s">
        <v>65</v>
      </c>
      <c r="G54" s="1">
        <v>49</v>
      </c>
      <c r="H54" s="1">
        <v>20</v>
      </c>
      <c r="I54" s="1" t="s">
        <v>66</v>
      </c>
      <c r="J54" s="1" t="s">
        <v>66</v>
      </c>
      <c r="K54" s="1" t="s">
        <v>66</v>
      </c>
      <c r="L54" s="1" t="s">
        <v>66</v>
      </c>
      <c r="M54" s="1" t="s">
        <v>66</v>
      </c>
      <c r="N54" s="1" t="s">
        <v>66</v>
      </c>
      <c r="O54" s="1"/>
      <c r="P54" s="1" t="s">
        <v>66</v>
      </c>
    </row>
    <row r="55" spans="1:16" ht="22.5" x14ac:dyDescent="0.2">
      <c r="A55" s="1" t="s">
        <v>94</v>
      </c>
      <c r="B55" s="1">
        <v>1</v>
      </c>
      <c r="C55" s="1" t="s">
        <v>63</v>
      </c>
      <c r="D55" s="2" t="s">
        <v>64</v>
      </c>
      <c r="E55" s="23" t="s">
        <v>100</v>
      </c>
      <c r="F55" s="22" t="s">
        <v>65</v>
      </c>
      <c r="G55" s="1">
        <v>30</v>
      </c>
      <c r="H55" s="1">
        <v>60</v>
      </c>
      <c r="I55" s="1" t="s">
        <v>66</v>
      </c>
      <c r="J55" s="1" t="s">
        <v>66</v>
      </c>
      <c r="K55" s="1" t="s">
        <v>66</v>
      </c>
      <c r="L55" s="1" t="s">
        <v>66</v>
      </c>
      <c r="M55" s="1" t="s">
        <v>66</v>
      </c>
      <c r="N55" s="1" t="s">
        <v>66</v>
      </c>
      <c r="O55" s="1"/>
      <c r="P55" s="1" t="s">
        <v>66</v>
      </c>
    </row>
  </sheetData>
  <mergeCells count="31">
    <mergeCell ref="A38:A40"/>
    <mergeCell ref="A27:A28"/>
    <mergeCell ref="A29:A32"/>
    <mergeCell ref="A2:A3"/>
    <mergeCell ref="B2:B3"/>
    <mergeCell ref="A24:A25"/>
    <mergeCell ref="B24:B25"/>
    <mergeCell ref="A36:A37"/>
    <mergeCell ref="G2:G3"/>
    <mergeCell ref="H2:H3"/>
    <mergeCell ref="I2:N2"/>
    <mergeCell ref="O2:P2"/>
    <mergeCell ref="A9:A10"/>
    <mergeCell ref="A11:A13"/>
    <mergeCell ref="A14:A16"/>
    <mergeCell ref="A18:A19"/>
    <mergeCell ref="C2:F2"/>
    <mergeCell ref="C24:F24"/>
    <mergeCell ref="G24:G25"/>
    <mergeCell ref="H24:H25"/>
    <mergeCell ref="I24:N24"/>
    <mergeCell ref="O24:P24"/>
    <mergeCell ref="G44:G45"/>
    <mergeCell ref="H44:H45"/>
    <mergeCell ref="I44:N44"/>
    <mergeCell ref="O44:P44"/>
    <mergeCell ref="A53:A54"/>
    <mergeCell ref="A48:A49"/>
    <mergeCell ref="A44:A45"/>
    <mergeCell ref="B44:B45"/>
    <mergeCell ref="C44:F4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80AB-F107-46BE-B88D-66DC70E626EE}">
  <dimension ref="A1:D8"/>
  <sheetViews>
    <sheetView zoomScale="115" zoomScaleNormal="115" workbookViewId="0">
      <selection activeCell="E8" sqref="E8"/>
    </sheetView>
  </sheetViews>
  <sheetFormatPr defaultRowHeight="14.25" x14ac:dyDescent="0.2"/>
  <cols>
    <col min="1" max="1" width="16.375" customWidth="1"/>
    <col min="2" max="2" width="23.25" customWidth="1"/>
    <col min="3" max="3" width="19.375" customWidth="1"/>
    <col min="4" max="4" width="15.5" customWidth="1"/>
  </cols>
  <sheetData>
    <row r="1" spans="1:4" ht="15" thickBot="1" x14ac:dyDescent="0.25"/>
    <row r="2" spans="1:4" ht="32.25" thickBot="1" x14ac:dyDescent="0.25">
      <c r="A2" s="18" t="s">
        <v>42</v>
      </c>
      <c r="B2" s="18" t="s">
        <v>43</v>
      </c>
      <c r="C2" s="18" t="s">
        <v>44</v>
      </c>
      <c r="D2" s="18" t="s">
        <v>35</v>
      </c>
    </row>
    <row r="3" spans="1:4" ht="24" customHeight="1" x14ac:dyDescent="0.2">
      <c r="A3" s="2" t="s">
        <v>45</v>
      </c>
      <c r="B3" s="2" t="s">
        <v>46</v>
      </c>
      <c r="C3" s="2" t="s">
        <v>47</v>
      </c>
      <c r="D3" s="2" t="s">
        <v>36</v>
      </c>
    </row>
    <row r="4" spans="1:4" ht="22.5" x14ac:dyDescent="0.2">
      <c r="A4" s="2" t="s">
        <v>37</v>
      </c>
      <c r="B4" s="2" t="s">
        <v>48</v>
      </c>
      <c r="C4" s="2" t="s">
        <v>49</v>
      </c>
      <c r="D4" s="2" t="s">
        <v>36</v>
      </c>
    </row>
    <row r="5" spans="1:4" x14ac:dyDescent="0.2">
      <c r="A5" s="19" t="s">
        <v>50</v>
      </c>
      <c r="B5" s="2" t="s">
        <v>51</v>
      </c>
      <c r="C5" s="19" t="s">
        <v>52</v>
      </c>
      <c r="D5" s="2" t="s">
        <v>36</v>
      </c>
    </row>
    <row r="6" spans="1:4" ht="29.25" customHeight="1" x14ac:dyDescent="0.2">
      <c r="A6" s="2" t="s">
        <v>53</v>
      </c>
      <c r="B6" s="2" t="s">
        <v>54</v>
      </c>
      <c r="C6" s="19" t="s">
        <v>55</v>
      </c>
      <c r="D6" s="2" t="s">
        <v>38</v>
      </c>
    </row>
    <row r="7" spans="1:4" x14ac:dyDescent="0.2">
      <c r="A7" s="2" t="s">
        <v>56</v>
      </c>
      <c r="B7" s="30" t="s">
        <v>57</v>
      </c>
      <c r="C7" s="19" t="s">
        <v>58</v>
      </c>
      <c r="D7" s="2" t="s">
        <v>39</v>
      </c>
    </row>
    <row r="8" spans="1:4" ht="15" thickBot="1" x14ac:dyDescent="0.25">
      <c r="A8" s="3" t="s">
        <v>59</v>
      </c>
      <c r="B8" s="25"/>
      <c r="C8" s="20" t="s">
        <v>60</v>
      </c>
      <c r="D8" s="3" t="s">
        <v>39</v>
      </c>
    </row>
  </sheetData>
  <mergeCells count="1">
    <mergeCell ref="B7:B8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67D9-4E4E-4294-8B78-60887A416355}">
  <dimension ref="A1:V17"/>
  <sheetViews>
    <sheetView workbookViewId="0">
      <selection activeCell="A2" sqref="A2:A3"/>
    </sheetView>
  </sheetViews>
  <sheetFormatPr defaultRowHeight="14.25" x14ac:dyDescent="0.2"/>
  <cols>
    <col min="3" max="3" width="19.5" style="38" bestFit="1" customWidth="1"/>
    <col min="4" max="4" width="11.125" bestFit="1" customWidth="1"/>
  </cols>
  <sheetData>
    <row r="1" spans="1:22" ht="15" thickBot="1" x14ac:dyDescent="0.25"/>
    <row r="2" spans="1:22" x14ac:dyDescent="0.2">
      <c r="A2" s="33" t="s">
        <v>26</v>
      </c>
      <c r="B2" s="33" t="s">
        <v>27</v>
      </c>
      <c r="C2" s="39" t="s">
        <v>61</v>
      </c>
      <c r="D2" s="32" t="s">
        <v>62</v>
      </c>
      <c r="E2" s="33" t="s">
        <v>28</v>
      </c>
      <c r="F2" s="31" t="s">
        <v>29</v>
      </c>
      <c r="G2" s="31" t="s">
        <v>30</v>
      </c>
    </row>
    <row r="3" spans="1:22" x14ac:dyDescent="0.2">
      <c r="A3" s="45"/>
      <c r="B3" s="45"/>
      <c r="C3" s="46"/>
      <c r="D3" s="47"/>
      <c r="E3" s="45"/>
      <c r="F3" s="48"/>
      <c r="G3" s="48"/>
    </row>
    <row r="4" spans="1:22" ht="15.75" x14ac:dyDescent="0.2">
      <c r="A4" s="8" t="s">
        <v>31</v>
      </c>
      <c r="B4" s="10"/>
      <c r="C4" s="40"/>
      <c r="D4" s="9"/>
      <c r="E4" s="10"/>
      <c r="F4" s="10"/>
      <c r="G4" s="10"/>
    </row>
    <row r="5" spans="1:22" ht="15.75" x14ac:dyDescent="0.2">
      <c r="A5" s="10"/>
      <c r="B5" s="11" t="s">
        <v>9</v>
      </c>
      <c r="C5" s="41" t="str">
        <f>J5 &amp; " [" &amp; L5 &amp; ", " &amp; M5 &amp; "] "</f>
        <v xml:space="preserve">0.6 [0.44, 0.76] </v>
      </c>
      <c r="D5" s="11">
        <f>N5</f>
        <v>33</v>
      </c>
      <c r="E5" s="42">
        <f>O5</f>
        <v>350.4</v>
      </c>
      <c r="F5" s="42" t="str">
        <f>P5</f>
        <v>&lt;.001</v>
      </c>
      <c r="G5" s="12">
        <f>Q5</f>
        <v>0.92969999999999997</v>
      </c>
      <c r="J5" s="34">
        <v>0.6</v>
      </c>
      <c r="K5" s="34">
        <v>0.08</v>
      </c>
      <c r="L5" s="34">
        <v>0.44</v>
      </c>
      <c r="M5" s="34">
        <v>0.76</v>
      </c>
      <c r="N5" s="35">
        <v>33</v>
      </c>
      <c r="O5" s="36">
        <v>350.4</v>
      </c>
      <c r="P5" s="36" t="s">
        <v>32</v>
      </c>
      <c r="Q5" s="37">
        <v>0.92969999999999997</v>
      </c>
      <c r="S5" s="38"/>
      <c r="T5" s="38"/>
      <c r="U5" s="38"/>
      <c r="V5" s="38"/>
    </row>
    <row r="6" spans="1:22" ht="15.75" x14ac:dyDescent="0.2">
      <c r="A6" s="10"/>
      <c r="B6" s="11" t="s">
        <v>10</v>
      </c>
      <c r="C6" s="41" t="str">
        <f>J6 &amp; " [" &amp; L6 &amp; ", " &amp; M6 &amp; "] "</f>
        <v xml:space="preserve">0.71 [0.46, 0.97] </v>
      </c>
      <c r="D6" s="11">
        <f t="shared" ref="D6:D17" si="0">N6</f>
        <v>33</v>
      </c>
      <c r="E6" s="42">
        <f t="shared" ref="E6:E17" si="1">O6</f>
        <v>438.86</v>
      </c>
      <c r="F6" s="42" t="str">
        <f t="shared" ref="F6:F17" si="2">P6</f>
        <v>&lt;.001</v>
      </c>
      <c r="G6" s="12">
        <f t="shared" ref="G6:G17" si="3">Q6</f>
        <v>0.96120000000000005</v>
      </c>
      <c r="J6" s="34">
        <v>0.71</v>
      </c>
      <c r="K6" s="34">
        <v>0.13</v>
      </c>
      <c r="L6" s="34">
        <v>0.46</v>
      </c>
      <c r="M6" s="34">
        <v>0.97</v>
      </c>
      <c r="N6" s="35">
        <v>33</v>
      </c>
      <c r="O6" s="36">
        <v>438.86</v>
      </c>
      <c r="P6" s="36" t="s">
        <v>32</v>
      </c>
      <c r="Q6" s="37">
        <v>0.96120000000000005</v>
      </c>
      <c r="S6" s="38"/>
      <c r="T6" s="38"/>
      <c r="U6" s="38"/>
      <c r="V6" s="38"/>
    </row>
    <row r="7" spans="1:22" ht="15.75" x14ac:dyDescent="0.2">
      <c r="A7" s="10"/>
      <c r="B7" s="13" t="s">
        <v>33</v>
      </c>
      <c r="C7" s="41" t="str">
        <f t="shared" ref="C6:C17" si="4">ROUND(J7,2) &amp; " [" &amp; L7 &amp; ", " &amp; M7 &amp; "] "</f>
        <v xml:space="preserve">0.47 [0.33, 0.61] </v>
      </c>
      <c r="D7" s="11">
        <f t="shared" si="0"/>
        <v>33</v>
      </c>
      <c r="E7" s="42">
        <f t="shared" si="1"/>
        <v>290.77999999999997</v>
      </c>
      <c r="F7" s="42" t="str">
        <f t="shared" si="2"/>
        <v>&lt;.001</v>
      </c>
      <c r="G7" s="12">
        <f t="shared" si="3"/>
        <v>0.91210000000000002</v>
      </c>
      <c r="J7" s="34">
        <v>0.47</v>
      </c>
      <c r="K7" s="34">
        <v>7.0000000000000007E-2</v>
      </c>
      <c r="L7" s="34">
        <v>0.33</v>
      </c>
      <c r="M7" s="34">
        <v>0.61</v>
      </c>
      <c r="N7" s="35">
        <v>33</v>
      </c>
      <c r="O7" s="36">
        <v>290.77999999999997</v>
      </c>
      <c r="P7" s="36" t="s">
        <v>32</v>
      </c>
      <c r="Q7" s="37">
        <v>0.91210000000000002</v>
      </c>
      <c r="S7" s="38"/>
      <c r="T7" s="38"/>
      <c r="U7" s="38"/>
      <c r="V7" s="38"/>
    </row>
    <row r="8" spans="1:22" ht="15.75" x14ac:dyDescent="0.2">
      <c r="A8" s="10"/>
      <c r="B8" s="13" t="s">
        <v>12</v>
      </c>
      <c r="C8" s="41" t="str">
        <f t="shared" si="4"/>
        <v xml:space="preserve">0.91 [0.63, 1.18] </v>
      </c>
      <c r="D8" s="11">
        <f t="shared" si="0"/>
        <v>33</v>
      </c>
      <c r="E8" s="42">
        <f t="shared" si="1"/>
        <v>533.29999999999995</v>
      </c>
      <c r="F8" s="42" t="str">
        <f t="shared" si="2"/>
        <v>&lt;.001</v>
      </c>
      <c r="G8" s="12">
        <f t="shared" si="3"/>
        <v>0.96560000000000001</v>
      </c>
      <c r="J8" s="34">
        <v>0.91</v>
      </c>
      <c r="K8" s="34">
        <v>0.14000000000000001</v>
      </c>
      <c r="L8" s="34">
        <v>0.63</v>
      </c>
      <c r="M8" s="34">
        <v>1.18</v>
      </c>
      <c r="N8" s="35">
        <v>33</v>
      </c>
      <c r="O8" s="36">
        <v>533.29999999999995</v>
      </c>
      <c r="P8" s="36" t="s">
        <v>32</v>
      </c>
      <c r="Q8" s="37">
        <v>0.96560000000000001</v>
      </c>
      <c r="S8" s="38"/>
      <c r="T8" s="38"/>
      <c r="U8" s="38"/>
      <c r="V8" s="38"/>
    </row>
    <row r="9" spans="1:22" ht="15.75" x14ac:dyDescent="0.2">
      <c r="A9" s="10"/>
      <c r="B9" s="13" t="s">
        <v>13</v>
      </c>
      <c r="C9" s="41" t="str">
        <f t="shared" si="4"/>
        <v xml:space="preserve">0.5 [0.37, 0.63] </v>
      </c>
      <c r="D9" s="11">
        <f t="shared" si="0"/>
        <v>33</v>
      </c>
      <c r="E9" s="42">
        <f t="shared" si="1"/>
        <v>316</v>
      </c>
      <c r="F9" s="42" t="str">
        <f t="shared" si="2"/>
        <v>&lt;.001</v>
      </c>
      <c r="G9" s="12">
        <f t="shared" si="3"/>
        <v>0.90569999999999995</v>
      </c>
      <c r="J9" s="34">
        <v>0.5</v>
      </c>
      <c r="K9" s="34">
        <v>7.0000000000000007E-2</v>
      </c>
      <c r="L9" s="34">
        <v>0.37</v>
      </c>
      <c r="M9" s="34">
        <v>0.63</v>
      </c>
      <c r="N9" s="35">
        <v>33</v>
      </c>
      <c r="O9" s="36">
        <v>316</v>
      </c>
      <c r="P9" s="36" t="s">
        <v>32</v>
      </c>
      <c r="Q9" s="37">
        <v>0.90569999999999995</v>
      </c>
      <c r="S9" s="38"/>
      <c r="T9" s="38"/>
      <c r="U9" s="38"/>
      <c r="V9" s="38"/>
    </row>
    <row r="10" spans="1:22" ht="15.75" x14ac:dyDescent="0.2">
      <c r="A10" s="10"/>
      <c r="B10" s="13" t="s">
        <v>14</v>
      </c>
      <c r="C10" s="41" t="str">
        <f t="shared" si="4"/>
        <v xml:space="preserve">-0.07 [-0.21, 0.06] </v>
      </c>
      <c r="D10" s="11">
        <f t="shared" si="0"/>
        <v>33</v>
      </c>
      <c r="E10" s="42">
        <f t="shared" si="1"/>
        <v>356.06</v>
      </c>
      <c r="F10" s="42" t="str">
        <f t="shared" si="2"/>
        <v>&lt;.001</v>
      </c>
      <c r="G10" s="12">
        <f t="shared" si="3"/>
        <v>0.92390000000000005</v>
      </c>
      <c r="J10" s="34">
        <v>-7.0000000000000007E-2</v>
      </c>
      <c r="K10" s="34">
        <v>7.0000000000000007E-2</v>
      </c>
      <c r="L10" s="34">
        <v>-0.21</v>
      </c>
      <c r="M10" s="34">
        <v>0.06</v>
      </c>
      <c r="N10" s="35">
        <v>33</v>
      </c>
      <c r="O10" s="36">
        <v>356.06</v>
      </c>
      <c r="P10" s="36" t="s">
        <v>32</v>
      </c>
      <c r="Q10" s="37">
        <v>0.92390000000000005</v>
      </c>
      <c r="S10" s="38"/>
      <c r="T10" s="38"/>
      <c r="U10" s="38"/>
      <c r="V10" s="38"/>
    </row>
    <row r="11" spans="1:22" ht="15.75" x14ac:dyDescent="0.2">
      <c r="A11" s="8" t="s">
        <v>34</v>
      </c>
      <c r="B11" s="9"/>
      <c r="C11" s="41"/>
      <c r="D11" s="11"/>
      <c r="E11" s="42"/>
      <c r="F11" s="42"/>
      <c r="G11" s="12"/>
      <c r="S11" s="38"/>
      <c r="T11" s="38"/>
      <c r="U11" s="38"/>
      <c r="V11" s="38"/>
    </row>
    <row r="12" spans="1:22" ht="15.75" x14ac:dyDescent="0.2">
      <c r="A12" s="10"/>
      <c r="B12" s="11" t="s">
        <v>9</v>
      </c>
      <c r="C12" s="41" t="str">
        <f t="shared" si="4"/>
        <v xml:space="preserve">0.92 [0.71, 1.13] </v>
      </c>
      <c r="D12" s="11">
        <f t="shared" si="0"/>
        <v>31</v>
      </c>
      <c r="E12" s="42">
        <f t="shared" si="1"/>
        <v>375.48994571074201</v>
      </c>
      <c r="F12" s="42" t="str">
        <f t="shared" si="2"/>
        <v>&lt;.001</v>
      </c>
      <c r="G12" s="12">
        <f t="shared" si="3"/>
        <v>0.93320000000000003</v>
      </c>
      <c r="J12" s="34">
        <v>0.92</v>
      </c>
      <c r="K12" s="34">
        <v>0.11</v>
      </c>
      <c r="L12" s="34">
        <v>0.71</v>
      </c>
      <c r="M12" s="34">
        <v>1.1299999999999999</v>
      </c>
      <c r="N12" s="35">
        <v>31</v>
      </c>
      <c r="O12" s="36">
        <v>375.48994571074201</v>
      </c>
      <c r="P12" s="36" t="s">
        <v>32</v>
      </c>
      <c r="Q12" s="37">
        <v>0.93320000000000003</v>
      </c>
      <c r="S12" s="38"/>
      <c r="T12" s="38"/>
      <c r="U12" s="38"/>
      <c r="V12" s="38"/>
    </row>
    <row r="13" spans="1:22" ht="15.75" x14ac:dyDescent="0.2">
      <c r="A13" s="10"/>
      <c r="B13" s="11" t="s">
        <v>10</v>
      </c>
      <c r="C13" s="41" t="str">
        <f t="shared" si="4"/>
        <v xml:space="preserve">1.41 [0.97, 1.86] </v>
      </c>
      <c r="D13" s="11">
        <f t="shared" si="0"/>
        <v>31</v>
      </c>
      <c r="E13" s="42">
        <f t="shared" si="1"/>
        <v>634.67536434468002</v>
      </c>
      <c r="F13" s="42" t="str">
        <f t="shared" si="2"/>
        <v>&lt;.001</v>
      </c>
      <c r="G13" s="12">
        <f t="shared" si="3"/>
        <v>0.97870000000000001</v>
      </c>
      <c r="J13" s="34">
        <v>1.41</v>
      </c>
      <c r="K13" s="34">
        <v>0.23</v>
      </c>
      <c r="L13" s="34">
        <v>0.97</v>
      </c>
      <c r="M13" s="34">
        <v>1.86</v>
      </c>
      <c r="N13" s="35">
        <v>31</v>
      </c>
      <c r="O13" s="36">
        <v>634.67536434468002</v>
      </c>
      <c r="P13" s="36" t="s">
        <v>32</v>
      </c>
      <c r="Q13" s="37">
        <v>0.97870000000000001</v>
      </c>
      <c r="S13" s="38"/>
      <c r="T13" s="38"/>
      <c r="U13" s="38"/>
      <c r="V13" s="38"/>
    </row>
    <row r="14" spans="1:22" ht="15.75" x14ac:dyDescent="0.2">
      <c r="A14" s="10"/>
      <c r="B14" s="13" t="s">
        <v>33</v>
      </c>
      <c r="C14" s="41" t="str">
        <f t="shared" si="4"/>
        <v xml:space="preserve">0.65 [0.46, 0.83] </v>
      </c>
      <c r="D14" s="11">
        <f t="shared" si="0"/>
        <v>31</v>
      </c>
      <c r="E14" s="42">
        <f t="shared" si="1"/>
        <v>373.01414710349098</v>
      </c>
      <c r="F14" s="42" t="str">
        <f t="shared" si="2"/>
        <v>&lt;.001</v>
      </c>
      <c r="G14" s="12">
        <f t="shared" si="3"/>
        <v>0.93710000000000004</v>
      </c>
      <c r="J14" s="34">
        <v>0.65</v>
      </c>
      <c r="K14" s="34">
        <v>0.1</v>
      </c>
      <c r="L14" s="34">
        <v>0.46</v>
      </c>
      <c r="M14" s="34">
        <v>0.83</v>
      </c>
      <c r="N14" s="35">
        <v>31</v>
      </c>
      <c r="O14" s="36">
        <v>373.01414710349098</v>
      </c>
      <c r="P14" s="36" t="s">
        <v>32</v>
      </c>
      <c r="Q14" s="37">
        <v>0.93710000000000004</v>
      </c>
      <c r="S14" s="38"/>
      <c r="T14" s="38"/>
      <c r="U14" s="38"/>
      <c r="V14" s="38"/>
    </row>
    <row r="15" spans="1:22" ht="15.75" x14ac:dyDescent="0.2">
      <c r="A15" s="10"/>
      <c r="B15" s="13" t="s">
        <v>12</v>
      </c>
      <c r="C15" s="41" t="str">
        <f t="shared" si="4"/>
        <v xml:space="preserve">1.65 [1.17, 2.13] </v>
      </c>
      <c r="D15" s="11">
        <f t="shared" si="0"/>
        <v>31</v>
      </c>
      <c r="E15" s="42">
        <f t="shared" si="1"/>
        <v>680.19905295440003</v>
      </c>
      <c r="F15" s="42" t="str">
        <f t="shared" si="2"/>
        <v>&lt;.001</v>
      </c>
      <c r="G15" s="12">
        <f t="shared" si="3"/>
        <v>0.98080000000000001</v>
      </c>
      <c r="J15" s="34">
        <v>1.65</v>
      </c>
      <c r="K15" s="34">
        <v>0.24</v>
      </c>
      <c r="L15" s="34">
        <v>1.17</v>
      </c>
      <c r="M15" s="34">
        <v>2.13</v>
      </c>
      <c r="N15" s="35">
        <v>31</v>
      </c>
      <c r="O15" s="36">
        <v>680.19905295440003</v>
      </c>
      <c r="P15" s="36" t="s">
        <v>32</v>
      </c>
      <c r="Q15" s="37">
        <v>0.98080000000000001</v>
      </c>
      <c r="S15" s="38"/>
      <c r="T15" s="38"/>
      <c r="U15" s="38"/>
      <c r="V15" s="38"/>
    </row>
    <row r="16" spans="1:22" ht="15.75" x14ac:dyDescent="0.2">
      <c r="A16" s="10"/>
      <c r="B16" s="13" t="s">
        <v>13</v>
      </c>
      <c r="C16" s="41" t="str">
        <f t="shared" si="4"/>
        <v xml:space="preserve">0.73 [0.54, 0.92] </v>
      </c>
      <c r="D16" s="11">
        <f t="shared" si="0"/>
        <v>31</v>
      </c>
      <c r="E16" s="42">
        <f t="shared" si="1"/>
        <v>378.22612099697801</v>
      </c>
      <c r="F16" s="42" t="str">
        <f t="shared" si="2"/>
        <v>&lt;.001</v>
      </c>
      <c r="G16" s="12">
        <f t="shared" si="3"/>
        <v>0.94040000000000001</v>
      </c>
      <c r="J16" s="34">
        <v>0.73</v>
      </c>
      <c r="K16" s="34">
        <v>0.1</v>
      </c>
      <c r="L16" s="34">
        <v>0.54</v>
      </c>
      <c r="M16" s="34">
        <v>0.92</v>
      </c>
      <c r="N16" s="35">
        <v>31</v>
      </c>
      <c r="O16" s="36">
        <v>378.22612099697801</v>
      </c>
      <c r="P16" s="36" t="s">
        <v>32</v>
      </c>
      <c r="Q16" s="37">
        <v>0.94040000000000001</v>
      </c>
      <c r="S16" s="38"/>
      <c r="T16" s="38"/>
      <c r="U16" s="38"/>
      <c r="V16" s="38"/>
    </row>
    <row r="17" spans="1:22" ht="16.5" thickBot="1" x14ac:dyDescent="0.25">
      <c r="A17" s="14"/>
      <c r="B17" s="15" t="s">
        <v>14</v>
      </c>
      <c r="C17" s="43" t="str">
        <f t="shared" si="4"/>
        <v xml:space="preserve">0.06 [-0.13, 0.26] </v>
      </c>
      <c r="D17" s="16">
        <f t="shared" si="0"/>
        <v>31</v>
      </c>
      <c r="E17" s="44">
        <f t="shared" si="1"/>
        <v>482.76</v>
      </c>
      <c r="F17" s="44" t="str">
        <f t="shared" si="2"/>
        <v>&lt;.001</v>
      </c>
      <c r="G17" s="17">
        <f t="shared" si="3"/>
        <v>0.95820000000000005</v>
      </c>
      <c r="J17" s="34">
        <v>0.06</v>
      </c>
      <c r="K17" s="34">
        <v>0.1</v>
      </c>
      <c r="L17" s="34">
        <v>-0.13</v>
      </c>
      <c r="M17" s="34">
        <v>0.26</v>
      </c>
      <c r="N17" s="35">
        <v>31</v>
      </c>
      <c r="O17" s="36">
        <v>482.76</v>
      </c>
      <c r="P17" s="36" t="s">
        <v>32</v>
      </c>
      <c r="Q17" s="37">
        <v>0.95820000000000005</v>
      </c>
      <c r="S17" s="38"/>
      <c r="T17" s="38"/>
      <c r="U17" s="38"/>
      <c r="V17" s="38"/>
    </row>
  </sheetData>
  <mergeCells count="7">
    <mergeCell ref="G2:G3"/>
    <mergeCell ref="D2:D3"/>
    <mergeCell ref="A2:A3"/>
    <mergeCell ref="B2:B3"/>
    <mergeCell ref="C2:C3"/>
    <mergeCell ref="E2:E3"/>
    <mergeCell ref="F2:F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9C98-E9FD-4C71-A608-718AC99FD0C1}">
  <dimension ref="A1:O17"/>
  <sheetViews>
    <sheetView tabSelected="1" workbookViewId="0">
      <selection activeCell="M20" sqref="M20"/>
    </sheetView>
  </sheetViews>
  <sheetFormatPr defaultRowHeight="14.25" x14ac:dyDescent="0.2"/>
  <cols>
    <col min="1" max="1" width="11.125" customWidth="1"/>
    <col min="3" max="3" width="20.25" customWidth="1"/>
    <col min="4" max="4" width="11.25" bestFit="1" customWidth="1"/>
    <col min="5" max="5" width="4.625" bestFit="1" customWidth="1"/>
    <col min="6" max="6" width="6.125" bestFit="1" customWidth="1"/>
  </cols>
  <sheetData>
    <row r="1" spans="1:15" ht="15" thickBot="1" x14ac:dyDescent="0.25"/>
    <row r="2" spans="1:15" x14ac:dyDescent="0.2">
      <c r="A2" s="33" t="s">
        <v>26</v>
      </c>
      <c r="B2" s="33" t="s">
        <v>27</v>
      </c>
      <c r="C2" s="39" t="s">
        <v>61</v>
      </c>
      <c r="D2" s="32" t="s">
        <v>62</v>
      </c>
      <c r="E2" s="33" t="s">
        <v>28</v>
      </c>
      <c r="F2" s="31" t="s">
        <v>29</v>
      </c>
      <c r="G2" s="31" t="s">
        <v>30</v>
      </c>
    </row>
    <row r="3" spans="1:15" x14ac:dyDescent="0.2">
      <c r="A3" s="45"/>
      <c r="B3" s="45"/>
      <c r="C3" s="46"/>
      <c r="D3" s="47"/>
      <c r="E3" s="45"/>
      <c r="F3" s="48"/>
      <c r="G3" s="48"/>
    </row>
    <row r="4" spans="1:15" ht="15.75" x14ac:dyDescent="0.2">
      <c r="A4" s="50" t="s">
        <v>31</v>
      </c>
      <c r="B4" s="51"/>
      <c r="C4" s="52"/>
      <c r="D4" s="53"/>
      <c r="E4" s="51"/>
      <c r="F4" s="51"/>
      <c r="G4" s="51"/>
    </row>
    <row r="5" spans="1:15" ht="15.75" x14ac:dyDescent="0.2">
      <c r="A5" s="51"/>
      <c r="B5" s="54" t="s">
        <v>9</v>
      </c>
      <c r="C5" s="55" t="str">
        <f>I5 &amp; " [" &amp; K5 &amp; ", " &amp; L5 &amp; "] "</f>
        <v xml:space="preserve">1.76 [1.11, 2.41] </v>
      </c>
      <c r="D5" s="54">
        <v>1</v>
      </c>
      <c r="E5" s="56">
        <f>M5</f>
        <v>0</v>
      </c>
      <c r="F5" s="56">
        <f>N5</f>
        <v>1.27331275664622E-7</v>
      </c>
      <c r="G5" s="57">
        <f>O5</f>
        <v>0</v>
      </c>
      <c r="I5">
        <v>1.76</v>
      </c>
      <c r="J5">
        <v>0.33</v>
      </c>
      <c r="K5">
        <v>1.1100000000000001</v>
      </c>
      <c r="L5">
        <v>2.41</v>
      </c>
      <c r="M5">
        <v>0</v>
      </c>
      <c r="N5" s="49">
        <v>1.27331275664622E-7</v>
      </c>
      <c r="O5">
        <v>0</v>
      </c>
    </row>
    <row r="6" spans="1:15" ht="15.75" x14ac:dyDescent="0.2">
      <c r="A6" s="51"/>
      <c r="B6" s="54" t="s">
        <v>10</v>
      </c>
      <c r="C6" s="55" t="str">
        <f>I6 &amp; " [" &amp; K6 &amp; ", " &amp; L6 &amp; "] "</f>
        <v xml:space="preserve">2.08 [1.39, 2.77] </v>
      </c>
      <c r="D6" s="54">
        <v>1</v>
      </c>
      <c r="E6" s="56">
        <f t="shared" ref="E5:E11" si="0">M6</f>
        <v>0</v>
      </c>
      <c r="F6" s="56">
        <f>O6</f>
        <v>0</v>
      </c>
      <c r="G6" s="57">
        <f t="shared" ref="G6:G10" si="1">O6</f>
        <v>0</v>
      </c>
      <c r="I6">
        <v>2.08</v>
      </c>
      <c r="J6">
        <v>0.35</v>
      </c>
      <c r="K6">
        <v>1.39</v>
      </c>
      <c r="L6">
        <v>2.77</v>
      </c>
      <c r="M6">
        <v>0</v>
      </c>
      <c r="N6" s="49">
        <v>3.0417130812555302E-9</v>
      </c>
      <c r="O6">
        <v>0</v>
      </c>
    </row>
    <row r="7" spans="1:15" ht="15.75" x14ac:dyDescent="0.2">
      <c r="A7" s="51"/>
      <c r="B7" s="58" t="s">
        <v>33</v>
      </c>
      <c r="C7" s="55" t="str">
        <f>ROUND(I7,2) &amp; " [" &amp; K7 &amp; ", " &amp; L7 &amp; "] "</f>
        <v xml:space="preserve">1.41 [0.79, 2.03] </v>
      </c>
      <c r="D7" s="54">
        <v>1</v>
      </c>
      <c r="E7" s="56">
        <f t="shared" si="0"/>
        <v>0</v>
      </c>
      <c r="F7" s="56">
        <f>O7</f>
        <v>0</v>
      </c>
      <c r="G7" s="57">
        <f t="shared" si="1"/>
        <v>0</v>
      </c>
      <c r="I7">
        <v>1.41</v>
      </c>
      <c r="J7">
        <v>0.32</v>
      </c>
      <c r="K7">
        <v>0.79</v>
      </c>
      <c r="L7">
        <v>2.0299999999999998</v>
      </c>
      <c r="M7">
        <v>0</v>
      </c>
      <c r="N7" s="49">
        <v>8.4681060691431699E-6</v>
      </c>
      <c r="O7">
        <v>0</v>
      </c>
    </row>
    <row r="8" spans="1:15" ht="15.75" x14ac:dyDescent="0.2">
      <c r="A8" s="51"/>
      <c r="B8" s="58" t="s">
        <v>12</v>
      </c>
      <c r="C8" s="55" t="str">
        <f>ROUND(I8,2) &amp; " [" &amp; K8 &amp; ", " &amp; L8 &amp; "] "</f>
        <v xml:space="preserve">2.7 [1.93, 3.46] </v>
      </c>
      <c r="D8" s="54">
        <v>1</v>
      </c>
      <c r="E8" s="56">
        <f t="shared" si="0"/>
        <v>0</v>
      </c>
      <c r="F8" s="56">
        <f>O8</f>
        <v>0</v>
      </c>
      <c r="G8" s="57">
        <f t="shared" si="1"/>
        <v>0</v>
      </c>
      <c r="I8">
        <v>2.7</v>
      </c>
      <c r="J8">
        <v>0.39</v>
      </c>
      <c r="K8">
        <v>1.93</v>
      </c>
      <c r="L8">
        <v>3.46</v>
      </c>
      <c r="M8">
        <v>0</v>
      </c>
      <c r="N8" s="49">
        <v>5.1863188976120998E-12</v>
      </c>
      <c r="O8">
        <v>0</v>
      </c>
    </row>
    <row r="9" spans="1:15" ht="15.75" x14ac:dyDescent="0.2">
      <c r="A9" s="51"/>
      <c r="B9" s="58" t="s">
        <v>13</v>
      </c>
      <c r="C9" s="55" t="str">
        <f>ROUND(I9,2) &amp; " [" &amp; K9 &amp; ", " &amp; L9 &amp; "] "</f>
        <v xml:space="preserve">1.46 [0.83, 2.08] </v>
      </c>
      <c r="D9" s="54">
        <v>1</v>
      </c>
      <c r="E9" s="56">
        <f t="shared" si="0"/>
        <v>0</v>
      </c>
      <c r="F9" s="56">
        <f>O9</f>
        <v>0</v>
      </c>
      <c r="G9" s="57">
        <f t="shared" si="1"/>
        <v>0</v>
      </c>
      <c r="I9">
        <v>1.46</v>
      </c>
      <c r="J9">
        <v>0.32</v>
      </c>
      <c r="K9">
        <v>0.83</v>
      </c>
      <c r="L9">
        <v>2.08</v>
      </c>
      <c r="M9">
        <v>0</v>
      </c>
      <c r="N9" s="49">
        <v>4.69822054103591E-6</v>
      </c>
      <c r="O9">
        <v>0</v>
      </c>
    </row>
    <row r="10" spans="1:15" ht="15.75" x14ac:dyDescent="0.2">
      <c r="A10" s="51"/>
      <c r="B10" s="58" t="s">
        <v>14</v>
      </c>
      <c r="C10" s="55" t="str">
        <f>ROUND(I10,2) &amp; " [" &amp; K10 &amp; ", " &amp; L10 &amp; "] "</f>
        <v xml:space="preserve">0.08 [0.47, 0.64] </v>
      </c>
      <c r="D10" s="54">
        <v>1</v>
      </c>
      <c r="E10" s="56">
        <f t="shared" si="0"/>
        <v>0</v>
      </c>
      <c r="F10" s="56">
        <f>O10</f>
        <v>0</v>
      </c>
      <c r="G10" s="57">
        <f t="shared" si="1"/>
        <v>0</v>
      </c>
      <c r="I10">
        <v>0.08</v>
      </c>
      <c r="J10">
        <v>0.28000000000000003</v>
      </c>
      <c r="K10">
        <v>0.47</v>
      </c>
      <c r="L10">
        <v>0.64</v>
      </c>
      <c r="M10">
        <v>0</v>
      </c>
      <c r="N10">
        <v>0.76583002084030205</v>
      </c>
      <c r="O10">
        <v>0</v>
      </c>
    </row>
    <row r="11" spans="1:15" ht="15.75" x14ac:dyDescent="0.2">
      <c r="A11" s="50" t="s">
        <v>34</v>
      </c>
      <c r="B11" s="53"/>
      <c r="C11" s="55"/>
      <c r="D11" s="54"/>
      <c r="E11" s="56"/>
      <c r="F11" s="56"/>
      <c r="G11" s="57"/>
    </row>
    <row r="12" spans="1:15" ht="15.75" x14ac:dyDescent="0.2">
      <c r="A12" s="51"/>
      <c r="B12" s="54" t="s">
        <v>9</v>
      </c>
      <c r="C12" s="55" t="str">
        <f>ROUND(I12,2) &amp; " [" &amp; K12 &amp; ", " &amp; L12 &amp; "] "</f>
        <v xml:space="preserve">0.61 [0.35, 0.86] </v>
      </c>
      <c r="D12" s="54">
        <v>4</v>
      </c>
      <c r="E12" s="56">
        <f>M12</f>
        <v>8.7907230740364994</v>
      </c>
      <c r="F12" s="56">
        <f>N12</f>
        <v>3.2199999999999999E-2</v>
      </c>
      <c r="G12" s="57">
        <f>O12</f>
        <v>0.71301025669805396</v>
      </c>
      <c r="I12">
        <v>0.61</v>
      </c>
      <c r="J12">
        <v>0.13</v>
      </c>
      <c r="K12">
        <v>0.35</v>
      </c>
      <c r="L12">
        <v>0.86</v>
      </c>
      <c r="M12">
        <v>8.7907230740364994</v>
      </c>
      <c r="N12" s="49">
        <v>3.2199999999999999E-2</v>
      </c>
      <c r="O12">
        <v>0.71301025669805396</v>
      </c>
    </row>
    <row r="13" spans="1:15" ht="15.75" x14ac:dyDescent="0.2">
      <c r="A13" s="51"/>
      <c r="B13" s="54" t="s">
        <v>10</v>
      </c>
      <c r="C13" s="55" t="str">
        <f>ROUND(I13,2) &amp; " [" &amp; K13 &amp; ", " &amp; L13 &amp; "] "</f>
        <v xml:space="preserve">1.53 [0.23, 2.83] </v>
      </c>
      <c r="D13" s="54">
        <v>4</v>
      </c>
      <c r="E13" s="56">
        <f t="shared" ref="E13:E17" si="2">M13</f>
        <v>65.496244238197605</v>
      </c>
      <c r="F13" s="56">
        <f t="shared" ref="F13:F17" si="3">N13</f>
        <v>1E-4</v>
      </c>
      <c r="G13" s="57">
        <f t="shared" ref="G13:G17" si="4">O13</f>
        <v>0.96442554061225905</v>
      </c>
      <c r="I13">
        <v>1.53</v>
      </c>
      <c r="J13">
        <v>0.66</v>
      </c>
      <c r="K13">
        <v>0.23</v>
      </c>
      <c r="L13">
        <v>2.83</v>
      </c>
      <c r="M13">
        <v>65.496244238197605</v>
      </c>
      <c r="N13">
        <v>1E-4</v>
      </c>
      <c r="O13">
        <v>0.96442554061225905</v>
      </c>
    </row>
    <row r="14" spans="1:15" ht="15.75" x14ac:dyDescent="0.2">
      <c r="A14" s="51"/>
      <c r="B14" s="58" t="s">
        <v>33</v>
      </c>
      <c r="C14" s="55" t="str">
        <f>ROUND(I14,2) &amp; " [" &amp; K14 &amp; ", " &amp; L14 &amp; "] "</f>
        <v xml:space="preserve">0.67 [0.27, 1.08] </v>
      </c>
      <c r="D14" s="54">
        <v>4</v>
      </c>
      <c r="E14" s="56">
        <f t="shared" si="2"/>
        <v>20.2432194651673</v>
      </c>
      <c r="F14" s="56">
        <f t="shared" si="3"/>
        <v>2.0000000000000001E-4</v>
      </c>
      <c r="G14" s="57">
        <f t="shared" si="4"/>
        <v>0.88695270478745603</v>
      </c>
      <c r="I14">
        <v>0.67</v>
      </c>
      <c r="J14">
        <v>0.21</v>
      </c>
      <c r="K14">
        <v>0.27</v>
      </c>
      <c r="L14">
        <v>1.08</v>
      </c>
      <c r="M14">
        <v>20.2432194651673</v>
      </c>
      <c r="N14">
        <v>2.0000000000000001E-4</v>
      </c>
      <c r="O14">
        <v>0.88695270478745603</v>
      </c>
    </row>
    <row r="15" spans="1:15" ht="15.75" x14ac:dyDescent="0.2">
      <c r="A15" s="51"/>
      <c r="B15" s="58" t="s">
        <v>12</v>
      </c>
      <c r="C15" s="55" t="str">
        <f>ROUND(I15,2) &amp; " [" &amp; K15 &amp; ", " &amp; L15 &amp; "] "</f>
        <v xml:space="preserve">1.49 [0.32, 2.65] </v>
      </c>
      <c r="D15" s="54">
        <v>4</v>
      </c>
      <c r="E15" s="56">
        <f t="shared" si="2"/>
        <v>52.111900142541998</v>
      </c>
      <c r="F15" s="56">
        <f t="shared" si="3"/>
        <v>1E-4</v>
      </c>
      <c r="G15" s="57">
        <f t="shared" si="4"/>
        <v>0.94760143389408891</v>
      </c>
      <c r="I15">
        <v>1.49</v>
      </c>
      <c r="J15">
        <v>0.59</v>
      </c>
      <c r="K15">
        <v>0.32</v>
      </c>
      <c r="L15">
        <v>2.65</v>
      </c>
      <c r="M15">
        <v>52.111900142541998</v>
      </c>
      <c r="N15">
        <v>1E-4</v>
      </c>
      <c r="O15">
        <v>0.94760143389408891</v>
      </c>
    </row>
    <row r="16" spans="1:15" ht="15.75" x14ac:dyDescent="0.2">
      <c r="A16" s="51"/>
      <c r="B16" s="58" t="s">
        <v>13</v>
      </c>
      <c r="C16" s="55" t="str">
        <f>ROUND(I16,2) &amp; " [" &amp; K16 &amp; ", " &amp; L16 &amp; "] "</f>
        <v xml:space="preserve">0.63 [0.33, 0.94] </v>
      </c>
      <c r="D16" s="54">
        <v>4</v>
      </c>
      <c r="E16" s="56">
        <f t="shared" si="2"/>
        <v>15.6604970385367</v>
      </c>
      <c r="F16" s="56">
        <f t="shared" si="3"/>
        <v>1.2999999999999999E-3</v>
      </c>
      <c r="G16" s="57">
        <f t="shared" si="4"/>
        <v>0.82983415948495609</v>
      </c>
      <c r="I16">
        <v>0.63</v>
      </c>
      <c r="J16">
        <v>0.16</v>
      </c>
      <c r="K16">
        <v>0.33</v>
      </c>
      <c r="L16">
        <v>0.94</v>
      </c>
      <c r="M16">
        <v>15.6604970385367</v>
      </c>
      <c r="N16" s="49">
        <v>1.2999999999999999E-3</v>
      </c>
      <c r="O16">
        <v>0.82983415948495609</v>
      </c>
    </row>
    <row r="17" spans="1:15" ht="16.5" thickBot="1" x14ac:dyDescent="0.25">
      <c r="A17" s="14"/>
      <c r="B17" s="15" t="s">
        <v>14</v>
      </c>
      <c r="C17" s="43" t="str">
        <f>ROUND(I17,2) &amp; " [" &amp; K17 &amp; ", " &amp; L17 &amp; "] "</f>
        <v xml:space="preserve">0.13 [0.23, 0.02] </v>
      </c>
      <c r="D17" s="16">
        <v>4</v>
      </c>
      <c r="E17" s="44">
        <f t="shared" si="2"/>
        <v>5.4968078874078898</v>
      </c>
      <c r="F17" s="44">
        <f t="shared" si="3"/>
        <v>0.13880000000000001</v>
      </c>
      <c r="G17" s="17">
        <f t="shared" si="4"/>
        <v>5.7014671657379196E-5</v>
      </c>
      <c r="I17">
        <v>0.13</v>
      </c>
      <c r="J17">
        <v>0.05</v>
      </c>
      <c r="K17">
        <v>0.23</v>
      </c>
      <c r="L17">
        <v>0.02</v>
      </c>
      <c r="M17">
        <v>5.4968078874078898</v>
      </c>
      <c r="N17">
        <v>0.13880000000000001</v>
      </c>
      <c r="O17">
        <v>5.7014671657379196E-5</v>
      </c>
    </row>
  </sheetData>
  <mergeCells count="7">
    <mergeCell ref="A2:A3"/>
    <mergeCell ref="B2:B3"/>
    <mergeCell ref="C2:C3"/>
    <mergeCell ref="D2:D3"/>
    <mergeCell ref="E2:E3"/>
    <mergeCell ref="F2:F3"/>
    <mergeCell ref="G2:G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Table 1</vt:lpstr>
      <vt:lpstr>Table 2</vt:lpstr>
      <vt:lpstr>Table 3</vt:lpstr>
      <vt:lpstr>Table S1</vt:lpstr>
      <vt:lpstr>'Table S1'!_Hlk147762803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Mengzhen Hu</dc:creator>
  <cp:lastModifiedBy>Mengzhen Hu</cp:lastModifiedBy>
  <dcterms:created xsi:type="dcterms:W3CDTF">2024-03-12T08:15:23Z</dcterms:created>
  <dcterms:modified xsi:type="dcterms:W3CDTF">2024-04-08T10:14:47Z</dcterms:modified>
</cp:coreProperties>
</file>