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\MATLAB Driver\forward\Fifty-fifth\"/>
    </mc:Choice>
  </mc:AlternateContent>
  <xr:revisionPtr revIDLastSave="0" documentId="13_ncr:1_{9CBE196D-F1DE-4056-B543-AAB2F47BA19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N2" i="6"/>
  <c r="M2" i="6"/>
  <c r="L2" i="6"/>
  <c r="K2" i="6"/>
  <c r="M9" i="5"/>
  <c r="M3" i="5"/>
  <c r="N3" i="5"/>
  <c r="M4" i="5"/>
  <c r="N4" i="5"/>
  <c r="M5" i="5"/>
  <c r="N5" i="5"/>
  <c r="M6" i="5"/>
  <c r="N6" i="5"/>
  <c r="M7" i="5"/>
  <c r="N7" i="5"/>
  <c r="M8" i="5"/>
  <c r="N8" i="5"/>
  <c r="N9" i="5"/>
  <c r="M10" i="5"/>
  <c r="N10" i="5"/>
  <c r="M11" i="5"/>
  <c r="N11" i="5"/>
  <c r="M12" i="5"/>
  <c r="N12" i="5"/>
  <c r="M13" i="5"/>
  <c r="N13" i="5"/>
  <c r="N2" i="5"/>
  <c r="M2" i="5"/>
  <c r="K3" i="5"/>
  <c r="K4" i="5"/>
  <c r="K5" i="5"/>
  <c r="K6" i="5"/>
  <c r="K7" i="5"/>
  <c r="K8" i="5"/>
  <c r="K9" i="5"/>
  <c r="K10" i="5"/>
  <c r="K11" i="5"/>
  <c r="K12" i="5"/>
  <c r="K13" i="5"/>
  <c r="K2" i="5"/>
  <c r="L3" i="5"/>
  <c r="L4" i="5"/>
  <c r="L5" i="5"/>
  <c r="L6" i="5"/>
  <c r="L7" i="5"/>
  <c r="L8" i="5"/>
  <c r="L9" i="5"/>
  <c r="L10" i="5"/>
  <c r="L11" i="5"/>
  <c r="L12" i="5"/>
  <c r="L13" i="5"/>
  <c r="L2" i="5"/>
</calcChain>
</file>

<file path=xl/sharedStrings.xml><?xml version="1.0" encoding="utf-8"?>
<sst xmlns="http://schemas.openxmlformats.org/spreadsheetml/2006/main" count="335" uniqueCount="99">
  <si>
    <t>英文名称</t>
  </si>
  <si>
    <t>3kg红</t>
  </si>
  <si>
    <t>4kg红</t>
  </si>
  <si>
    <t>5kg红</t>
  </si>
  <si>
    <t>6kg红</t>
  </si>
  <si>
    <t>3kg白</t>
    <phoneticPr fontId="3" type="noConversion"/>
  </si>
  <si>
    <t>4kg白</t>
    <phoneticPr fontId="3" type="noConversion"/>
  </si>
  <si>
    <t>5kg白</t>
    <phoneticPr fontId="3" type="noConversion"/>
  </si>
  <si>
    <t>6kg白</t>
    <phoneticPr fontId="3" type="noConversion"/>
  </si>
  <si>
    <t>Ethanol</t>
  </si>
  <si>
    <t>10.28±2.29</t>
  </si>
  <si>
    <t>10.76±8.73</t>
  </si>
  <si>
    <t>5.96±3.71</t>
  </si>
  <si>
    <t>5.43±0.39</t>
  </si>
  <si>
    <t>8.55±1.44</t>
  </si>
  <si>
    <t>15.2±1.19</t>
  </si>
  <si>
    <t>12.67±9.19</t>
  </si>
  <si>
    <t>Phenylethyl Alcohol</t>
  </si>
  <si>
    <t>0.27±0.03</t>
  </si>
  <si>
    <t>1.29±0.25</t>
  </si>
  <si>
    <t>1.9±0.89</t>
  </si>
  <si>
    <t>4.62±2.83</t>
  </si>
  <si>
    <t>0.39±0.02</t>
  </si>
  <si>
    <t>0.77±0.13</t>
  </si>
  <si>
    <t>3.24±0.99</t>
  </si>
  <si>
    <t>4.11±0.66</t>
  </si>
  <si>
    <t>Octanoic Acid</t>
  </si>
  <si>
    <t>0.37±0.11</t>
  </si>
  <si>
    <t>0.19±0.02</t>
  </si>
  <si>
    <t>0.24±0.01</t>
  </si>
  <si>
    <t>0.06±0.06</t>
  </si>
  <si>
    <t>0.58±0.23</t>
  </si>
  <si>
    <t>0.29±0</t>
  </si>
  <si>
    <t>1.13±0.58</t>
  </si>
  <si>
    <t>0±0</t>
  </si>
  <si>
    <t>Octanoic acid, ethyl ester</t>
  </si>
  <si>
    <t>1.16±0.46</t>
  </si>
  <si>
    <t>4.45±1.17</t>
  </si>
  <si>
    <t>14.54±7.57</t>
  </si>
  <si>
    <t>8.86±2.12</t>
  </si>
  <si>
    <t>0.55±0.1</t>
  </si>
  <si>
    <t>1.36±0.24</t>
  </si>
  <si>
    <t>1.02±0.58</t>
  </si>
  <si>
    <t>0.46±0.14</t>
  </si>
  <si>
    <t>n-Decanoic acid</t>
  </si>
  <si>
    <t>0.04±0.01</t>
  </si>
  <si>
    <t>0.05±0.02</t>
  </si>
  <si>
    <t>3.87±3.87</t>
  </si>
  <si>
    <t>0.34±0.1</t>
  </si>
  <si>
    <t>0.05±0.01</t>
  </si>
  <si>
    <t>0.12±0.07</t>
  </si>
  <si>
    <t>Decanoic acid, ethyl ester</t>
  </si>
  <si>
    <t>0.24±0.04</t>
  </si>
  <si>
    <t>1.12±0.4</t>
  </si>
  <si>
    <t>1.08±0.99</t>
  </si>
  <si>
    <t>2.67±0.4</t>
  </si>
  <si>
    <t>0.01±0.01</t>
  </si>
  <si>
    <t>0.11±0.01</t>
  </si>
  <si>
    <t>Phenol, 2,4-bis(1,1-dimethylethyl)-</t>
  </si>
  <si>
    <t>0.07±0.04</t>
  </si>
  <si>
    <t>0.04±0.02</t>
  </si>
  <si>
    <t>0.06±0.02</t>
  </si>
  <si>
    <t>0.34±0.34</t>
  </si>
  <si>
    <t>0.5±0.06</t>
  </si>
  <si>
    <t>0.43±0.06</t>
  </si>
  <si>
    <t>0.01±0</t>
  </si>
  <si>
    <t>Tetradecanoic acid, ethyl ester</t>
  </si>
  <si>
    <t>0.04±0.04</t>
  </si>
  <si>
    <t>0.03±0.01</t>
  </si>
  <si>
    <t>Dibutyl phthalate</t>
  </si>
  <si>
    <t>0.26±0.2</t>
  </si>
  <si>
    <t>0.02±0.02</t>
  </si>
  <si>
    <t>Phthalic acid, isobutyl nonyl ester</t>
    <phoneticPr fontId="3" type="noConversion"/>
  </si>
  <si>
    <t>0.26±0.26</t>
  </si>
  <si>
    <t>1,2-Benzenedicarboxylic acid, butyl 2-methylpropyl ester</t>
  </si>
  <si>
    <t>0.02±0</t>
  </si>
  <si>
    <t>0.21±0.21</t>
  </si>
  <si>
    <t>Hexadecanoic acid, ethyl ester</t>
    <phoneticPr fontId="3" type="noConversion"/>
  </si>
  <si>
    <t>0.09±0.01</t>
  </si>
  <si>
    <t>类别</t>
    <phoneticPr fontId="3" type="noConversion"/>
  </si>
  <si>
    <t>3kg白</t>
  </si>
  <si>
    <t>4kg白</t>
  </si>
  <si>
    <t>5kg白</t>
  </si>
  <si>
    <t>6kg白</t>
  </si>
  <si>
    <t xml:space="preserve"> </t>
    <phoneticPr fontId="3" type="noConversion"/>
  </si>
  <si>
    <t>3.24±1.24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</si>
  <si>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</si>
  <si>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</si>
  <si>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</si>
  <si>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</si>
  <si>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ANOVA</t>
  </si>
  <si>
    <t>平方和</t>
  </si>
  <si>
    <t>自由度</t>
  </si>
  <si>
    <t>均方</t>
  </si>
  <si>
    <t>F</t>
  </si>
  <si>
    <t>显著性</t>
  </si>
  <si>
    <t>组间</t>
  </si>
  <si>
    <t>组内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</si>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</sst>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2" fillId="2" borderId="1" xfId="1" applyFont="1" applyFill="1" applyBorder="1" applyAlignment="1">
      <alignment horizontal="center" vertical="top" wrapText="1" indent="2"/>
    </xf>
    <xf numFmtId="0" fontId="0" fillId="2" borderId="0" xfId="0" applyFill="1"/>
  </cellXfs>
  <cellStyles count="2">
    <cellStyle name="常规" xfId="0" builtinId="0"/>
    <cellStyle name="常规 2" xfId="1" xr:uid="{ABF4A47E-2326-43AF-B93F-7EC75E693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8" sqref="B8"/>
    </sheetView>
  </sheetViews>
  <sheetFormatPr defaultRowHeight="13.8" x14ac:dyDescent="0.25"/>
  <cols>
    <col min="1" max="1" width="27.44140625" customWidth="1"/>
  </cols>
  <sheetData>
    <row r="1" spans="1:5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9</v>
      </c>
      <c r="B2">
        <v>3.24</v>
      </c>
      <c r="C2">
        <v>10.28</v>
      </c>
      <c r="D2">
        <v>10.76</v>
      </c>
      <c r="E2">
        <v>5.96</v>
      </c>
    </row>
    <row r="3" spans="1:5" x14ac:dyDescent="0.25">
      <c r="A3" t="s">
        <v>17</v>
      </c>
      <c r="B3">
        <v>0.27</v>
      </c>
      <c r="C3">
        <v>1.29</v>
      </c>
      <c r="D3">
        <v>1.9</v>
      </c>
      <c r="E3">
        <v>4.62</v>
      </c>
    </row>
    <row r="4" spans="1:5" x14ac:dyDescent="0.25">
      <c r="A4" t="s">
        <v>26</v>
      </c>
      <c r="B4">
        <v>0.37</v>
      </c>
      <c r="C4">
        <v>0.19</v>
      </c>
      <c r="D4">
        <v>0.24</v>
      </c>
      <c r="E4">
        <v>0.06</v>
      </c>
    </row>
    <row r="5" spans="1:5" x14ac:dyDescent="0.25">
      <c r="A5" t="s">
        <v>35</v>
      </c>
      <c r="B5">
        <v>1.1599999999999999</v>
      </c>
      <c r="C5">
        <v>4.45</v>
      </c>
      <c r="D5">
        <v>14.54</v>
      </c>
      <c r="E5">
        <v>8.86</v>
      </c>
    </row>
    <row r="6" spans="1:5" x14ac:dyDescent="0.25">
      <c r="A6" t="s">
        <v>44</v>
      </c>
      <c r="B6">
        <v>0.04</v>
      </c>
      <c r="C6">
        <v>0.05</v>
      </c>
      <c r="D6">
        <v>3.87</v>
      </c>
      <c r="E6">
        <v>0</v>
      </c>
    </row>
    <row r="7" spans="1:5" x14ac:dyDescent="0.25">
      <c r="A7" t="s">
        <v>51</v>
      </c>
      <c r="B7">
        <v>0.24</v>
      </c>
      <c r="C7">
        <v>1.1200000000000001</v>
      </c>
      <c r="D7">
        <v>1.08</v>
      </c>
      <c r="E7">
        <v>2.67</v>
      </c>
    </row>
    <row r="8" spans="1:5" x14ac:dyDescent="0.25">
      <c r="A8" t="s">
        <v>58</v>
      </c>
      <c r="B8">
        <v>7.0000000000000007E-2</v>
      </c>
      <c r="C8">
        <v>0.04</v>
      </c>
      <c r="D8">
        <v>0.06</v>
      </c>
      <c r="E8">
        <v>0</v>
      </c>
    </row>
    <row r="9" spans="1:5" x14ac:dyDescent="0.25">
      <c r="A9" t="s">
        <v>66</v>
      </c>
      <c r="B9">
        <v>0</v>
      </c>
      <c r="C9">
        <v>0</v>
      </c>
      <c r="D9">
        <v>0</v>
      </c>
      <c r="E9">
        <v>0.06</v>
      </c>
    </row>
    <row r="10" spans="1:5" x14ac:dyDescent="0.25">
      <c r="A10" t="s">
        <v>69</v>
      </c>
      <c r="B10">
        <v>0</v>
      </c>
      <c r="C10">
        <v>0</v>
      </c>
      <c r="D10">
        <v>0</v>
      </c>
      <c r="E10">
        <v>0.26</v>
      </c>
    </row>
    <row r="11" spans="1:5" x14ac:dyDescent="0.25">
      <c r="A11" t="s">
        <v>72</v>
      </c>
      <c r="B11">
        <v>0.01</v>
      </c>
      <c r="C11">
        <v>0</v>
      </c>
      <c r="D11">
        <v>0</v>
      </c>
      <c r="E11">
        <v>0.26</v>
      </c>
    </row>
    <row r="12" spans="1:5" x14ac:dyDescent="0.25">
      <c r="A12" t="s">
        <v>74</v>
      </c>
      <c r="B12">
        <v>0.01</v>
      </c>
      <c r="C12">
        <v>0</v>
      </c>
      <c r="D12">
        <v>0</v>
      </c>
      <c r="E12">
        <v>0.21</v>
      </c>
    </row>
    <row r="13" spans="1:5" x14ac:dyDescent="0.25">
      <c r="A13" t="s">
        <v>77</v>
      </c>
      <c r="B13">
        <v>0.01</v>
      </c>
      <c r="C13">
        <v>0</v>
      </c>
      <c r="D13">
        <v>0.05</v>
      </c>
      <c r="E13">
        <v>0.09</v>
      </c>
    </row>
    <row r="14" spans="1:5" x14ac:dyDescent="0.25">
      <c r="A14" t="s">
        <v>84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9AB2-66ED-4CB2-9582-8EC553BE8AE4}">
  <dimension ref="A1:E11"/>
  <sheetViews>
    <sheetView workbookViewId="0">
      <selection activeCell="C9" sqref="A1:E11"/>
    </sheetView>
  </sheetViews>
  <sheetFormatPr defaultRowHeight="13.8" x14ac:dyDescent="0.25"/>
  <sheetData>
    <row r="1" spans="1:5" ht="62.4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t="s">
        <v>9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25">
      <c r="A4" t="s">
        <v>26</v>
      </c>
      <c r="B4" t="s">
        <v>31</v>
      </c>
      <c r="C4" t="s">
        <v>32</v>
      </c>
      <c r="D4" t="s">
        <v>33</v>
      </c>
      <c r="E4" t="s">
        <v>34</v>
      </c>
    </row>
    <row r="5" spans="1:5" x14ac:dyDescent="0.25">
      <c r="A5" t="s">
        <v>35</v>
      </c>
      <c r="B5" t="s">
        <v>40</v>
      </c>
      <c r="C5" t="s">
        <v>41</v>
      </c>
      <c r="D5" t="s">
        <v>42</v>
      </c>
      <c r="E5" t="s">
        <v>43</v>
      </c>
    </row>
    <row r="6" spans="1:5" x14ac:dyDescent="0.25">
      <c r="A6" t="s">
        <v>44</v>
      </c>
      <c r="B6" t="s">
        <v>48</v>
      </c>
      <c r="C6" t="s">
        <v>49</v>
      </c>
      <c r="D6" t="s">
        <v>50</v>
      </c>
      <c r="E6" t="s">
        <v>34</v>
      </c>
    </row>
    <row r="7" spans="1:5" x14ac:dyDescent="0.25">
      <c r="A7" t="s">
        <v>51</v>
      </c>
      <c r="B7" t="s">
        <v>56</v>
      </c>
      <c r="C7" t="s">
        <v>57</v>
      </c>
      <c r="D7" t="s">
        <v>34</v>
      </c>
      <c r="E7" t="s">
        <v>34</v>
      </c>
    </row>
    <row r="8" spans="1:5" x14ac:dyDescent="0.25">
      <c r="A8" t="s">
        <v>58</v>
      </c>
      <c r="B8" t="s">
        <v>62</v>
      </c>
      <c r="C8" t="s">
        <v>63</v>
      </c>
      <c r="D8" t="s">
        <v>64</v>
      </c>
      <c r="E8" t="s">
        <v>65</v>
      </c>
    </row>
    <row r="9" spans="1:5" x14ac:dyDescent="0.25">
      <c r="A9" t="s">
        <v>66</v>
      </c>
      <c r="B9" t="s">
        <v>67</v>
      </c>
      <c r="C9" t="s">
        <v>68</v>
      </c>
      <c r="D9" t="s">
        <v>49</v>
      </c>
      <c r="E9" t="s">
        <v>45</v>
      </c>
    </row>
    <row r="10" spans="1:5" x14ac:dyDescent="0.25">
      <c r="A10" t="s">
        <v>69</v>
      </c>
      <c r="B10" t="s">
        <v>71</v>
      </c>
      <c r="C10" t="s">
        <v>65</v>
      </c>
      <c r="D10" t="s">
        <v>65</v>
      </c>
      <c r="E10" t="s">
        <v>34</v>
      </c>
    </row>
    <row r="11" spans="1:5" x14ac:dyDescent="0.25">
      <c r="A11" t="s">
        <v>74</v>
      </c>
      <c r="B11" t="s">
        <v>34</v>
      </c>
      <c r="C11" t="s">
        <v>75</v>
      </c>
      <c r="D11" t="s">
        <v>34</v>
      </c>
      <c r="E11" t="s">
        <v>34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C56D-8B69-4299-B845-34FF68B626FD}">
  <dimension ref="A1:E13"/>
  <sheetViews>
    <sheetView workbookViewId="0">
      <selection activeCell="A14" sqref="A14"/>
    </sheetView>
  </sheetViews>
  <sheetFormatPr defaultRowHeight="13.8" x14ac:dyDescent="0.25"/>
  <sheetData>
    <row r="1" spans="1:5" x14ac:dyDescent="0.25">
      <c r="A1" t="s">
        <v>79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>
        <v>3.24</v>
      </c>
      <c r="C2">
        <v>10.28</v>
      </c>
      <c r="D2">
        <v>10.76</v>
      </c>
      <c r="E2">
        <v>5.96</v>
      </c>
    </row>
    <row r="3" spans="1:5" x14ac:dyDescent="0.25">
      <c r="A3">
        <v>1</v>
      </c>
      <c r="B3">
        <v>0.27</v>
      </c>
      <c r="C3">
        <v>1.29</v>
      </c>
      <c r="D3">
        <v>1.9</v>
      </c>
      <c r="E3">
        <v>4.62</v>
      </c>
    </row>
    <row r="4" spans="1:5" x14ac:dyDescent="0.25">
      <c r="A4">
        <v>2</v>
      </c>
      <c r="B4">
        <v>0.37</v>
      </c>
      <c r="C4">
        <v>0.19</v>
      </c>
      <c r="D4">
        <v>0.24</v>
      </c>
      <c r="E4">
        <v>0.06</v>
      </c>
    </row>
    <row r="5" spans="1:5" x14ac:dyDescent="0.25">
      <c r="A5">
        <v>2</v>
      </c>
      <c r="B5">
        <v>1.1599999999999999</v>
      </c>
      <c r="C5">
        <v>4.45</v>
      </c>
      <c r="D5">
        <v>14.54</v>
      </c>
      <c r="E5">
        <v>8.86</v>
      </c>
    </row>
    <row r="6" spans="1:5" x14ac:dyDescent="0.25">
      <c r="A6">
        <v>3</v>
      </c>
      <c r="B6">
        <v>0.04</v>
      </c>
      <c r="C6">
        <v>0.05</v>
      </c>
      <c r="D6">
        <v>3.87</v>
      </c>
      <c r="E6">
        <v>0</v>
      </c>
    </row>
    <row r="7" spans="1:5" x14ac:dyDescent="0.25">
      <c r="A7">
        <v>3</v>
      </c>
      <c r="B7">
        <v>0.24</v>
      </c>
      <c r="C7">
        <v>1.1200000000000001</v>
      </c>
      <c r="D7">
        <v>1.08</v>
      </c>
      <c r="E7">
        <v>2.67</v>
      </c>
    </row>
    <row r="8" spans="1:5" x14ac:dyDescent="0.25">
      <c r="A8">
        <v>4</v>
      </c>
      <c r="B8">
        <v>7.0000000000000007E-2</v>
      </c>
      <c r="C8">
        <v>0.04</v>
      </c>
      <c r="D8">
        <v>0.06</v>
      </c>
      <c r="E8">
        <v>0</v>
      </c>
    </row>
    <row r="9" spans="1:5" x14ac:dyDescent="0.25">
      <c r="A9">
        <v>4</v>
      </c>
      <c r="B9">
        <v>0</v>
      </c>
      <c r="C9">
        <v>0</v>
      </c>
      <c r="D9">
        <v>0</v>
      </c>
      <c r="E9">
        <v>0.06</v>
      </c>
    </row>
    <row r="10" spans="1:5" x14ac:dyDescent="0.25">
      <c r="A10">
        <v>5</v>
      </c>
      <c r="B10">
        <v>0</v>
      </c>
      <c r="C10">
        <v>0</v>
      </c>
      <c r="D10">
        <v>0</v>
      </c>
      <c r="E10">
        <v>0.26</v>
      </c>
    </row>
    <row r="11" spans="1:5" x14ac:dyDescent="0.25">
      <c r="A11">
        <v>5</v>
      </c>
      <c r="B11">
        <v>0.01</v>
      </c>
      <c r="C11">
        <v>0</v>
      </c>
      <c r="D11">
        <v>0</v>
      </c>
      <c r="E11">
        <v>0.26</v>
      </c>
    </row>
    <row r="12" spans="1:5" x14ac:dyDescent="0.25">
      <c r="A12">
        <v>6</v>
      </c>
      <c r="B12">
        <v>0.01</v>
      </c>
      <c r="C12">
        <v>0</v>
      </c>
      <c r="D12">
        <v>0</v>
      </c>
      <c r="E12">
        <v>0.21</v>
      </c>
    </row>
    <row r="13" spans="1:5" x14ac:dyDescent="0.25">
      <c r="A13">
        <v>6</v>
      </c>
      <c r="B13">
        <v>0.01</v>
      </c>
      <c r="C13">
        <v>0</v>
      </c>
      <c r="D13">
        <v>0.05</v>
      </c>
      <c r="E13">
        <v>0.09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F286-7361-4BF4-BBFB-552EE8E5A22E}">
  <dimension ref="A1:E11"/>
  <sheetViews>
    <sheetView workbookViewId="0">
      <selection activeCell="G24" sqref="G24"/>
    </sheetView>
  </sheetViews>
  <sheetFormatPr defaultRowHeight="13.8" x14ac:dyDescent="0.25"/>
  <sheetData>
    <row r="1" spans="1:5" x14ac:dyDescent="0.25">
      <c r="A1" t="s">
        <v>79</v>
      </c>
      <c r="B1" s="2" t="s">
        <v>80</v>
      </c>
      <c r="C1" s="2" t="s">
        <v>81</v>
      </c>
      <c r="D1" s="2" t="s">
        <v>82</v>
      </c>
      <c r="E1" s="2" t="s">
        <v>83</v>
      </c>
    </row>
    <row r="2" spans="1:5" x14ac:dyDescent="0.25">
      <c r="A2">
        <v>1</v>
      </c>
      <c r="B2">
        <v>5.43</v>
      </c>
      <c r="C2">
        <v>8.5500000000000007</v>
      </c>
      <c r="D2">
        <v>15.2</v>
      </c>
      <c r="E2">
        <v>12.67</v>
      </c>
    </row>
    <row r="3" spans="1:5" x14ac:dyDescent="0.25">
      <c r="A3">
        <v>1</v>
      </c>
      <c r="B3">
        <v>0.39</v>
      </c>
      <c r="C3">
        <v>0.77</v>
      </c>
      <c r="D3">
        <v>3.24</v>
      </c>
      <c r="E3">
        <v>4.1100000000000003</v>
      </c>
    </row>
    <row r="4" spans="1:5" x14ac:dyDescent="0.25">
      <c r="A4">
        <v>2</v>
      </c>
      <c r="B4">
        <v>0.57999999999999996</v>
      </c>
      <c r="C4">
        <v>0.28999999999999998</v>
      </c>
      <c r="D4">
        <v>1.1299999999999999</v>
      </c>
      <c r="E4">
        <v>0</v>
      </c>
    </row>
    <row r="5" spans="1:5" x14ac:dyDescent="0.25">
      <c r="A5">
        <v>2</v>
      </c>
      <c r="B5">
        <v>0.55000000000000004</v>
      </c>
      <c r="C5">
        <v>1.36</v>
      </c>
      <c r="D5">
        <v>1.02</v>
      </c>
      <c r="E5">
        <v>0.46</v>
      </c>
    </row>
    <row r="6" spans="1:5" x14ac:dyDescent="0.25">
      <c r="A6">
        <v>3</v>
      </c>
      <c r="B6">
        <v>0.34</v>
      </c>
      <c r="C6">
        <v>0.05</v>
      </c>
      <c r="D6">
        <v>0.12</v>
      </c>
      <c r="E6">
        <v>0</v>
      </c>
    </row>
    <row r="7" spans="1:5" x14ac:dyDescent="0.25">
      <c r="A7">
        <v>3</v>
      </c>
      <c r="B7">
        <v>0.01</v>
      </c>
      <c r="C7">
        <v>0.11</v>
      </c>
      <c r="D7">
        <v>0</v>
      </c>
      <c r="E7">
        <v>0</v>
      </c>
    </row>
    <row r="8" spans="1:5" x14ac:dyDescent="0.25">
      <c r="A8">
        <v>4</v>
      </c>
      <c r="B8">
        <v>0.34</v>
      </c>
      <c r="C8">
        <v>0.5</v>
      </c>
      <c r="D8">
        <v>0.43</v>
      </c>
      <c r="E8">
        <v>0.01</v>
      </c>
    </row>
    <row r="9" spans="1:5" x14ac:dyDescent="0.25">
      <c r="A9">
        <v>4</v>
      </c>
      <c r="B9">
        <v>0.04</v>
      </c>
      <c r="C9">
        <v>0.03</v>
      </c>
      <c r="D9">
        <v>0.05</v>
      </c>
      <c r="E9">
        <v>0.04</v>
      </c>
    </row>
    <row r="10" spans="1:5" x14ac:dyDescent="0.25">
      <c r="A10">
        <v>5</v>
      </c>
      <c r="B10">
        <v>0.02</v>
      </c>
      <c r="C10">
        <v>0.01</v>
      </c>
      <c r="D10">
        <v>0.01</v>
      </c>
      <c r="E10">
        <v>0</v>
      </c>
    </row>
    <row r="11" spans="1:5" x14ac:dyDescent="0.25">
      <c r="A11">
        <v>5</v>
      </c>
      <c r="B11">
        <v>0</v>
      </c>
      <c r="C11">
        <v>0.02</v>
      </c>
      <c r="D11">
        <v>0</v>
      </c>
      <c r="E11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640B-21B2-4FED-8058-F30A6BF43F50}">
  <dimension ref="A1:N31"/>
  <sheetViews>
    <sheetView workbookViewId="0">
      <selection sqref="A1:O34"/>
    </sheetView>
  </sheetViews>
  <sheetFormatPr defaultRowHeight="13.8" x14ac:dyDescent="0.25"/>
  <cols>
    <col min="2" max="2" width="26.6640625" customWidth="1"/>
    <col min="3" max="3" width="18.88671875" customWidth="1"/>
    <col min="4" max="4" width="19.33203125" customWidth="1"/>
  </cols>
  <sheetData>
    <row r="1" spans="1:14" ht="62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 x14ac:dyDescent="0.25">
      <c r="A2" t="s">
        <v>9</v>
      </c>
      <c r="B2" t="s">
        <v>85</v>
      </c>
      <c r="C2" t="s">
        <v>10</v>
      </c>
      <c r="D2" t="s">
        <v>11</v>
      </c>
      <c r="E2" t="s">
        <v>12</v>
      </c>
      <c r="G2" t="s">
        <v>86</v>
      </c>
      <c r="H2" t="s">
        <v>86</v>
      </c>
      <c r="I2" t="s">
        <v>86</v>
      </c>
      <c r="J2" t="s">
        <v>86</v>
      </c>
      <c r="K2" t="str">
        <f>B2&amp;G2</f>
        <v>3.24±1.24d</v>
      </c>
      <c r="L2" t="str">
        <f>C2&amp;H2</f>
        <v>10.28±2.29d</v>
      </c>
      <c r="M2" t="str">
        <f>D2&amp;I2</f>
        <v>10.76±8.73d</v>
      </c>
      <c r="N2" t="str">
        <f>E2&amp;J2</f>
        <v>5.96±3.71d</v>
      </c>
    </row>
    <row r="3" spans="1:14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G3" t="s">
        <v>86</v>
      </c>
      <c r="H3" t="s">
        <v>86</v>
      </c>
      <c r="I3" t="s">
        <v>87</v>
      </c>
      <c r="J3" t="s">
        <v>86</v>
      </c>
      <c r="K3" t="str">
        <f t="shared" ref="K3:K13" si="0">B3&amp;G3</f>
        <v>0.27±0.03d</v>
      </c>
      <c r="L3" t="str">
        <f t="shared" ref="L3:L13" si="1">C3&amp;H3</f>
        <v>1.29±0.25d</v>
      </c>
      <c r="M3" t="str">
        <f t="shared" ref="M3:M13" si="2">D3&amp;I3</f>
        <v>1.9±0.89c</v>
      </c>
      <c r="N3" t="str">
        <f t="shared" ref="N3:N13" si="3">E3&amp;J3</f>
        <v>4.62±2.83d</v>
      </c>
    </row>
    <row r="4" spans="1:14" x14ac:dyDescent="0.25">
      <c r="A4" t="s">
        <v>26</v>
      </c>
      <c r="B4" t="s">
        <v>27</v>
      </c>
      <c r="C4" t="s">
        <v>28</v>
      </c>
      <c r="D4" t="s">
        <v>29</v>
      </c>
      <c r="E4" t="s">
        <v>30</v>
      </c>
      <c r="G4" t="s">
        <v>87</v>
      </c>
      <c r="H4" t="s">
        <v>87</v>
      </c>
      <c r="I4" t="s">
        <v>87</v>
      </c>
      <c r="J4" t="s">
        <v>86</v>
      </c>
      <c r="K4" t="str">
        <f t="shared" si="0"/>
        <v>0.37±0.11c</v>
      </c>
      <c r="L4" t="str">
        <f t="shared" si="1"/>
        <v>0.19±0.02c</v>
      </c>
      <c r="M4" t="str">
        <f t="shared" si="2"/>
        <v>0.24±0.01c</v>
      </c>
      <c r="N4" t="str">
        <f t="shared" si="3"/>
        <v>0.06±0.06d</v>
      </c>
    </row>
    <row r="5" spans="1:14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G5" t="s">
        <v>88</v>
      </c>
      <c r="H5" t="s">
        <v>87</v>
      </c>
      <c r="I5" t="s">
        <v>87</v>
      </c>
      <c r="J5" t="s">
        <v>87</v>
      </c>
      <c r="K5" t="str">
        <f t="shared" si="0"/>
        <v>1.16±0.46b</v>
      </c>
      <c r="L5" t="str">
        <f t="shared" si="1"/>
        <v>4.45±1.17c</v>
      </c>
      <c r="M5" t="str">
        <f t="shared" si="2"/>
        <v>14.54±7.57c</v>
      </c>
      <c r="N5" t="str">
        <f t="shared" si="3"/>
        <v>8.86±2.12c</v>
      </c>
    </row>
    <row r="6" spans="1:14" x14ac:dyDescent="0.25">
      <c r="A6" t="s">
        <v>44</v>
      </c>
      <c r="B6" t="s">
        <v>45</v>
      </c>
      <c r="C6" t="s">
        <v>46</v>
      </c>
      <c r="D6" t="s">
        <v>47</v>
      </c>
      <c r="E6" t="s">
        <v>34</v>
      </c>
      <c r="G6" t="s">
        <v>88</v>
      </c>
      <c r="H6" t="s">
        <v>89</v>
      </c>
      <c r="I6" t="s">
        <v>87</v>
      </c>
      <c r="J6" t="s">
        <v>88</v>
      </c>
      <c r="K6" t="str">
        <f t="shared" si="0"/>
        <v>0.04±0.01b</v>
      </c>
      <c r="L6" t="str">
        <f t="shared" si="1"/>
        <v>0.05±0.02a</v>
      </c>
      <c r="M6" t="str">
        <f t="shared" si="2"/>
        <v>3.87±3.87c</v>
      </c>
      <c r="N6" t="str">
        <f t="shared" si="3"/>
        <v>0±0b</v>
      </c>
    </row>
    <row r="7" spans="1:14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G7" t="s">
        <v>89</v>
      </c>
      <c r="H7" t="s">
        <v>89</v>
      </c>
      <c r="I7" t="s">
        <v>88</v>
      </c>
      <c r="J7" t="s">
        <v>88</v>
      </c>
      <c r="K7" t="str">
        <f t="shared" si="0"/>
        <v>0.24±0.04a</v>
      </c>
      <c r="L7" t="str">
        <f t="shared" si="1"/>
        <v>1.12±0.4a</v>
      </c>
      <c r="M7" t="str">
        <f t="shared" si="2"/>
        <v>1.08±0.99b</v>
      </c>
      <c r="N7" t="str">
        <f t="shared" si="3"/>
        <v>2.67±0.4b</v>
      </c>
    </row>
    <row r="8" spans="1:14" x14ac:dyDescent="0.25">
      <c r="A8" t="s">
        <v>58</v>
      </c>
      <c r="B8" t="s">
        <v>59</v>
      </c>
      <c r="C8" t="s">
        <v>60</v>
      </c>
      <c r="D8" t="s">
        <v>61</v>
      </c>
      <c r="E8" t="s">
        <v>34</v>
      </c>
      <c r="G8" t="s">
        <v>86</v>
      </c>
      <c r="H8" t="s">
        <v>88</v>
      </c>
      <c r="I8" t="s">
        <v>88</v>
      </c>
      <c r="J8" t="s">
        <v>89</v>
      </c>
      <c r="K8" t="str">
        <f t="shared" si="0"/>
        <v>0.07±0.04d</v>
      </c>
      <c r="L8" t="str">
        <f t="shared" si="1"/>
        <v>0.04±0.02b</v>
      </c>
      <c r="M8" t="str">
        <f t="shared" si="2"/>
        <v>0.06±0.02b</v>
      </c>
      <c r="N8" t="str">
        <f t="shared" si="3"/>
        <v>0±0a</v>
      </c>
    </row>
    <row r="9" spans="1:14" x14ac:dyDescent="0.25">
      <c r="A9" t="s">
        <v>66</v>
      </c>
      <c r="B9" t="s">
        <v>34</v>
      </c>
      <c r="C9" t="s">
        <v>34</v>
      </c>
      <c r="D9" t="s">
        <v>34</v>
      </c>
      <c r="E9" t="s">
        <v>61</v>
      </c>
      <c r="G9" t="s">
        <v>88</v>
      </c>
      <c r="H9" t="s">
        <v>88</v>
      </c>
      <c r="I9" t="s">
        <v>88</v>
      </c>
      <c r="J9" t="s">
        <v>89</v>
      </c>
      <c r="K9" t="str">
        <f t="shared" si="0"/>
        <v>0±0b</v>
      </c>
      <c r="L9" t="str">
        <f t="shared" si="1"/>
        <v>0±0b</v>
      </c>
      <c r="M9" t="str">
        <f>D9&amp;I9</f>
        <v>0±0b</v>
      </c>
      <c r="N9" t="str">
        <f t="shared" si="3"/>
        <v>0.06±0.02a</v>
      </c>
    </row>
    <row r="10" spans="1:14" x14ac:dyDescent="0.25">
      <c r="A10" t="s">
        <v>69</v>
      </c>
      <c r="B10" t="s">
        <v>34</v>
      </c>
      <c r="C10" t="s">
        <v>34</v>
      </c>
      <c r="D10" t="s">
        <v>34</v>
      </c>
      <c r="E10" t="s">
        <v>70</v>
      </c>
      <c r="G10" t="s">
        <v>89</v>
      </c>
      <c r="H10" t="s">
        <v>89</v>
      </c>
      <c r="I10" t="s">
        <v>89</v>
      </c>
      <c r="J10" t="s">
        <v>88</v>
      </c>
      <c r="K10" t="str">
        <f t="shared" si="0"/>
        <v>0±0a</v>
      </c>
      <c r="L10" t="str">
        <f t="shared" si="1"/>
        <v>0±0a</v>
      </c>
      <c r="M10" t="str">
        <f t="shared" si="2"/>
        <v>0±0a</v>
      </c>
      <c r="N10" t="str">
        <f t="shared" si="3"/>
        <v>0.26±0.2b</v>
      </c>
    </row>
    <row r="11" spans="1:14" x14ac:dyDescent="0.25">
      <c r="A11" t="s">
        <v>72</v>
      </c>
      <c r="B11" t="s">
        <v>56</v>
      </c>
      <c r="C11" t="s">
        <v>34</v>
      </c>
      <c r="D11" t="s">
        <v>34</v>
      </c>
      <c r="E11" t="s">
        <v>73</v>
      </c>
      <c r="G11" t="s">
        <v>88</v>
      </c>
      <c r="H11" t="s">
        <v>87</v>
      </c>
      <c r="I11" t="s">
        <v>87</v>
      </c>
      <c r="J11" t="s">
        <v>88</v>
      </c>
      <c r="K11" t="str">
        <f t="shared" si="0"/>
        <v>0.01±0.01b</v>
      </c>
      <c r="L11" t="str">
        <f t="shared" si="1"/>
        <v>0±0c</v>
      </c>
      <c r="M11" t="str">
        <f t="shared" si="2"/>
        <v>0±0c</v>
      </c>
      <c r="N11" t="str">
        <f t="shared" si="3"/>
        <v>0.26±0.26b</v>
      </c>
    </row>
    <row r="12" spans="1:14" x14ac:dyDescent="0.25">
      <c r="A12" t="s">
        <v>74</v>
      </c>
      <c r="B12" t="s">
        <v>65</v>
      </c>
      <c r="C12" t="s">
        <v>34</v>
      </c>
      <c r="D12" t="s">
        <v>34</v>
      </c>
      <c r="E12" t="s">
        <v>76</v>
      </c>
      <c r="G12" t="s">
        <v>87</v>
      </c>
      <c r="H12" t="s">
        <v>87</v>
      </c>
      <c r="I12" t="s">
        <v>87</v>
      </c>
      <c r="J12" t="s">
        <v>88</v>
      </c>
      <c r="K12" t="str">
        <f t="shared" si="0"/>
        <v>0.01±0c</v>
      </c>
      <c r="L12" t="str">
        <f t="shared" si="1"/>
        <v>0±0c</v>
      </c>
      <c r="M12" t="str">
        <f t="shared" si="2"/>
        <v>0±0c</v>
      </c>
      <c r="N12" t="str">
        <f t="shared" si="3"/>
        <v>0.21±0.21b</v>
      </c>
    </row>
    <row r="13" spans="1:14" x14ac:dyDescent="0.25">
      <c r="A13" t="s">
        <v>77</v>
      </c>
      <c r="B13" t="s">
        <v>65</v>
      </c>
      <c r="C13" t="s">
        <v>34</v>
      </c>
      <c r="D13" t="s">
        <v>49</v>
      </c>
      <c r="E13" t="s">
        <v>78</v>
      </c>
      <c r="G13" t="s">
        <v>87</v>
      </c>
      <c r="H13" t="s">
        <v>88</v>
      </c>
      <c r="I13" t="s">
        <v>87</v>
      </c>
      <c r="J13" t="s">
        <v>87</v>
      </c>
      <c r="K13" t="str">
        <f t="shared" si="0"/>
        <v>0.01±0c</v>
      </c>
      <c r="L13" t="str">
        <f t="shared" si="1"/>
        <v>0±0b</v>
      </c>
      <c r="M13" t="str">
        <f t="shared" si="2"/>
        <v>0.05±0.01c</v>
      </c>
      <c r="N13" t="str">
        <f t="shared" si="3"/>
        <v>0.09±0.01c</v>
      </c>
    </row>
    <row r="18" spans="1:7" x14ac:dyDescent="0.25">
      <c r="A18" t="s">
        <v>90</v>
      </c>
    </row>
    <row r="19" spans="1:7" x14ac:dyDescent="0.25">
      <c r="B19" t="s">
        <v>91</v>
      </c>
      <c r="C19" t="s">
        <v>92</v>
      </c>
      <c r="D19" t="s">
        <v>93</v>
      </c>
      <c r="E19" t="s">
        <v>94</v>
      </c>
      <c r="F19" t="s">
        <v>95</v>
      </c>
    </row>
    <row r="20" spans="1:7" x14ac:dyDescent="0.25">
      <c r="A20" t="s">
        <v>1</v>
      </c>
      <c r="B20" t="s">
        <v>96</v>
      </c>
      <c r="C20">
        <v>4.9240000000000004</v>
      </c>
      <c r="D20">
        <v>5</v>
      </c>
      <c r="E20">
        <v>0.98499999999999999</v>
      </c>
      <c r="F20">
        <v>1.2450000000000001</v>
      </c>
      <c r="G20">
        <v>0.39300000000000002</v>
      </c>
    </row>
    <row r="21" spans="1:7" x14ac:dyDescent="0.25">
      <c r="B21" t="s">
        <v>97</v>
      </c>
      <c r="C21">
        <v>4.7450000000000001</v>
      </c>
      <c r="D21">
        <v>6</v>
      </c>
      <c r="E21">
        <v>0.79100000000000004</v>
      </c>
    </row>
    <row r="22" spans="1:7" x14ac:dyDescent="0.25">
      <c r="B22" t="s">
        <v>98</v>
      </c>
      <c r="C22">
        <v>9.6690000000000005</v>
      </c>
      <c r="D22">
        <v>11</v>
      </c>
    </row>
    <row r="23" spans="1:7" x14ac:dyDescent="0.25">
      <c r="A23" t="s">
        <v>2</v>
      </c>
      <c r="B23" t="s">
        <v>96</v>
      </c>
      <c r="C23">
        <v>53.094000000000001</v>
      </c>
      <c r="D23">
        <v>5</v>
      </c>
      <c r="E23">
        <v>10.619</v>
      </c>
      <c r="F23">
        <v>1.2729999999999999</v>
      </c>
      <c r="G23">
        <v>0.38300000000000001</v>
      </c>
    </row>
    <row r="24" spans="1:7" x14ac:dyDescent="0.25">
      <c r="B24" t="s">
        <v>97</v>
      </c>
      <c r="C24">
        <v>50.057000000000002</v>
      </c>
      <c r="D24">
        <v>6</v>
      </c>
      <c r="E24">
        <v>8.343</v>
      </c>
    </row>
    <row r="25" spans="1:7" x14ac:dyDescent="0.25">
      <c r="B25" t="s">
        <v>98</v>
      </c>
      <c r="C25">
        <v>103.152</v>
      </c>
      <c r="D25">
        <v>11</v>
      </c>
    </row>
    <row r="26" spans="1:7" x14ac:dyDescent="0.25">
      <c r="A26" t="s">
        <v>3</v>
      </c>
      <c r="B26" t="s">
        <v>96</v>
      </c>
      <c r="C26">
        <v>113.595</v>
      </c>
      <c r="D26">
        <v>5</v>
      </c>
      <c r="E26">
        <v>22.719000000000001</v>
      </c>
      <c r="F26">
        <v>0.93799999999999994</v>
      </c>
      <c r="G26">
        <v>0.51800000000000002</v>
      </c>
    </row>
    <row r="27" spans="1:7" x14ac:dyDescent="0.25">
      <c r="B27" t="s">
        <v>97</v>
      </c>
      <c r="C27">
        <v>145.38999999999999</v>
      </c>
      <c r="D27">
        <v>6</v>
      </c>
      <c r="E27">
        <v>24.231999999999999</v>
      </c>
    </row>
    <row r="28" spans="1:7" x14ac:dyDescent="0.25">
      <c r="B28" t="s">
        <v>98</v>
      </c>
      <c r="C28">
        <v>258.98500000000001</v>
      </c>
      <c r="D28">
        <v>11</v>
      </c>
    </row>
    <row r="29" spans="1:7" x14ac:dyDescent="0.25">
      <c r="A29" t="s">
        <v>4</v>
      </c>
      <c r="B29" t="s">
        <v>96</v>
      </c>
      <c r="C29">
        <v>55.222999999999999</v>
      </c>
      <c r="D29">
        <v>5</v>
      </c>
      <c r="E29">
        <v>11.045</v>
      </c>
      <c r="F29">
        <v>1.534</v>
      </c>
      <c r="G29">
        <v>0.307</v>
      </c>
    </row>
    <row r="30" spans="1:7" x14ac:dyDescent="0.25">
      <c r="B30" t="s">
        <v>97</v>
      </c>
      <c r="C30">
        <v>43.191000000000003</v>
      </c>
      <c r="D30">
        <v>6</v>
      </c>
      <c r="E30">
        <v>7.1989999999999998</v>
      </c>
    </row>
    <row r="31" spans="1:7" x14ac:dyDescent="0.25">
      <c r="B31" t="s">
        <v>98</v>
      </c>
      <c r="C31">
        <v>98.414000000000001</v>
      </c>
      <c r="D31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B2D6-D83B-46E1-A365-06728536A8B0}">
  <dimension ref="A1:N29"/>
  <sheetViews>
    <sheetView tabSelected="1" workbookViewId="0">
      <selection activeCell="I15" sqref="A1:XFD1048576"/>
    </sheetView>
  </sheetViews>
  <sheetFormatPr defaultRowHeight="13.8" x14ac:dyDescent="0.25"/>
  <cols>
    <col min="11" max="11" width="12.44140625" customWidth="1"/>
    <col min="12" max="12" width="13.33203125" customWidth="1"/>
  </cols>
  <sheetData>
    <row r="1" spans="1:14" ht="62.4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14" x14ac:dyDescent="0.25">
      <c r="A2" t="s">
        <v>9</v>
      </c>
      <c r="B2" t="s">
        <v>13</v>
      </c>
      <c r="C2" t="s">
        <v>14</v>
      </c>
      <c r="D2" t="s">
        <v>15</v>
      </c>
      <c r="E2" t="s">
        <v>16</v>
      </c>
      <c r="G2" t="s">
        <v>86</v>
      </c>
      <c r="H2" t="s">
        <v>86</v>
      </c>
      <c r="I2" t="s">
        <v>87</v>
      </c>
      <c r="J2" t="s">
        <v>86</v>
      </c>
      <c r="K2" t="str">
        <f>B2&amp;G2</f>
        <v>5.43±0.39d</v>
      </c>
      <c r="L2" t="str">
        <f>C2&amp;H2</f>
        <v>8.55±1.44d</v>
      </c>
      <c r="M2" t="str">
        <f>D2&amp;I2</f>
        <v>15.2±1.19c</v>
      </c>
      <c r="N2" t="str">
        <f>E2&amp;J2</f>
        <v>12.67±9.19d</v>
      </c>
    </row>
    <row r="3" spans="1:14" x14ac:dyDescent="0.25">
      <c r="A3" t="s">
        <v>17</v>
      </c>
      <c r="B3" t="s">
        <v>22</v>
      </c>
      <c r="C3" t="s">
        <v>23</v>
      </c>
      <c r="D3" t="s">
        <v>24</v>
      </c>
      <c r="E3" t="s">
        <v>25</v>
      </c>
      <c r="G3" t="s">
        <v>86</v>
      </c>
      <c r="H3" t="s">
        <v>86</v>
      </c>
      <c r="I3" t="s">
        <v>87</v>
      </c>
      <c r="J3" t="s">
        <v>87</v>
      </c>
      <c r="K3" t="str">
        <f t="shared" ref="K3:K11" si="0">B3&amp;G3</f>
        <v>0.39±0.02d</v>
      </c>
      <c r="L3" t="str">
        <f t="shared" ref="L3:L11" si="1">C3&amp;H3</f>
        <v>0.77±0.13d</v>
      </c>
      <c r="M3" t="str">
        <f t="shared" ref="M3:M11" si="2">D3&amp;I3</f>
        <v>3.24±0.99c</v>
      </c>
      <c r="N3" t="str">
        <f t="shared" ref="N3:N11" si="3">E3&amp;J3</f>
        <v>4.11±0.66c</v>
      </c>
    </row>
    <row r="4" spans="1:14" x14ac:dyDescent="0.25">
      <c r="A4" t="s">
        <v>26</v>
      </c>
      <c r="B4" t="s">
        <v>31</v>
      </c>
      <c r="C4" t="s">
        <v>32</v>
      </c>
      <c r="D4" t="s">
        <v>33</v>
      </c>
      <c r="E4" t="s">
        <v>34</v>
      </c>
      <c r="G4" t="s">
        <v>86</v>
      </c>
      <c r="H4" t="s">
        <v>87</v>
      </c>
      <c r="I4" t="s">
        <v>86</v>
      </c>
      <c r="J4" t="s">
        <v>86</v>
      </c>
      <c r="K4" t="str">
        <f t="shared" si="0"/>
        <v>0.58±0.23d</v>
      </c>
      <c r="L4" t="str">
        <f t="shared" si="1"/>
        <v>0.29±0c</v>
      </c>
      <c r="M4" t="str">
        <f t="shared" si="2"/>
        <v>1.13±0.58d</v>
      </c>
      <c r="N4" t="str">
        <f t="shared" si="3"/>
        <v>0±0d</v>
      </c>
    </row>
    <row r="5" spans="1:14" x14ac:dyDescent="0.25">
      <c r="A5" t="s">
        <v>35</v>
      </c>
      <c r="B5" t="s">
        <v>40</v>
      </c>
      <c r="C5" t="s">
        <v>41</v>
      </c>
      <c r="D5" t="s">
        <v>42</v>
      </c>
      <c r="E5" t="s">
        <v>43</v>
      </c>
      <c r="G5" t="s">
        <v>86</v>
      </c>
      <c r="H5" t="s">
        <v>86</v>
      </c>
      <c r="I5" t="s">
        <v>86</v>
      </c>
      <c r="J5" t="s">
        <v>87</v>
      </c>
      <c r="K5" t="str">
        <f t="shared" si="0"/>
        <v>0.55±0.1d</v>
      </c>
      <c r="L5" t="str">
        <f t="shared" si="1"/>
        <v>1.36±0.24d</v>
      </c>
      <c r="M5" t="str">
        <f t="shared" si="2"/>
        <v>1.02±0.58d</v>
      </c>
      <c r="N5" t="str">
        <f t="shared" si="3"/>
        <v>0.46±0.14c</v>
      </c>
    </row>
    <row r="6" spans="1:14" x14ac:dyDescent="0.25">
      <c r="A6" t="s">
        <v>44</v>
      </c>
      <c r="B6" t="s">
        <v>48</v>
      </c>
      <c r="C6" t="s">
        <v>49</v>
      </c>
      <c r="D6" t="s">
        <v>50</v>
      </c>
      <c r="E6" t="s">
        <v>34</v>
      </c>
      <c r="G6" t="s">
        <v>87</v>
      </c>
      <c r="H6" t="s">
        <v>86</v>
      </c>
      <c r="I6" t="s">
        <v>88</v>
      </c>
      <c r="J6" t="s">
        <v>88</v>
      </c>
      <c r="K6" t="str">
        <f t="shared" si="0"/>
        <v>0.34±0.1c</v>
      </c>
      <c r="L6" t="str">
        <f t="shared" si="1"/>
        <v>0.05±0.01d</v>
      </c>
      <c r="M6" t="str">
        <f t="shared" si="2"/>
        <v>0.12±0.07b</v>
      </c>
      <c r="N6" t="str">
        <f t="shared" si="3"/>
        <v>0±0b</v>
      </c>
    </row>
    <row r="7" spans="1:14" x14ac:dyDescent="0.25">
      <c r="A7" t="s">
        <v>51</v>
      </c>
      <c r="B7" t="s">
        <v>56</v>
      </c>
      <c r="C7" t="s">
        <v>57</v>
      </c>
      <c r="D7" t="s">
        <v>34</v>
      </c>
      <c r="E7" t="s">
        <v>34</v>
      </c>
      <c r="G7" t="s">
        <v>87</v>
      </c>
      <c r="H7" t="s">
        <v>87</v>
      </c>
      <c r="I7" t="s">
        <v>88</v>
      </c>
      <c r="J7" t="s">
        <v>88</v>
      </c>
      <c r="K7" t="str">
        <f t="shared" si="0"/>
        <v>0.01±0.01c</v>
      </c>
      <c r="L7" t="str">
        <f t="shared" si="1"/>
        <v>0.11±0.01c</v>
      </c>
      <c r="M7" t="str">
        <f t="shared" si="2"/>
        <v>0±0b</v>
      </c>
      <c r="N7" t="str">
        <f t="shared" si="3"/>
        <v>0±0b</v>
      </c>
    </row>
    <row r="8" spans="1:14" x14ac:dyDescent="0.25">
      <c r="A8" t="s">
        <v>58</v>
      </c>
      <c r="B8" t="s">
        <v>62</v>
      </c>
      <c r="C8" t="s">
        <v>63</v>
      </c>
      <c r="D8" t="s">
        <v>64</v>
      </c>
      <c r="E8" t="s">
        <v>65</v>
      </c>
      <c r="G8" t="s">
        <v>88</v>
      </c>
      <c r="H8" t="s">
        <v>89</v>
      </c>
      <c r="I8" t="s">
        <v>89</v>
      </c>
      <c r="J8" t="s">
        <v>89</v>
      </c>
      <c r="K8" t="str">
        <f t="shared" si="0"/>
        <v>0.34±0.34b</v>
      </c>
      <c r="L8" t="str">
        <f t="shared" si="1"/>
        <v>0.5±0.06a</v>
      </c>
      <c r="M8" t="str">
        <f t="shared" si="2"/>
        <v>0.43±0.06a</v>
      </c>
      <c r="N8" t="str">
        <f t="shared" si="3"/>
        <v>0.01±0a</v>
      </c>
    </row>
    <row r="9" spans="1:14" x14ac:dyDescent="0.25">
      <c r="A9" t="s">
        <v>66</v>
      </c>
      <c r="B9" t="s">
        <v>67</v>
      </c>
      <c r="C9" t="s">
        <v>68</v>
      </c>
      <c r="D9" t="s">
        <v>49</v>
      </c>
      <c r="E9" t="s">
        <v>45</v>
      </c>
      <c r="G9" t="s">
        <v>88</v>
      </c>
      <c r="H9" t="s">
        <v>88</v>
      </c>
      <c r="I9" t="s">
        <v>89</v>
      </c>
      <c r="J9" t="s">
        <v>89</v>
      </c>
      <c r="K9" t="str">
        <f t="shared" si="0"/>
        <v>0.04±0.04b</v>
      </c>
      <c r="L9" t="str">
        <f t="shared" si="1"/>
        <v>0.03±0.01b</v>
      </c>
      <c r="M9" t="str">
        <f t="shared" si="2"/>
        <v>0.05±0.01a</v>
      </c>
      <c r="N9" t="str">
        <f t="shared" si="3"/>
        <v>0.04±0.01a</v>
      </c>
    </row>
    <row r="10" spans="1:14" x14ac:dyDescent="0.25">
      <c r="A10" t="s">
        <v>69</v>
      </c>
      <c r="B10" t="s">
        <v>71</v>
      </c>
      <c r="C10" t="s">
        <v>65</v>
      </c>
      <c r="D10" t="s">
        <v>65</v>
      </c>
      <c r="E10" t="s">
        <v>34</v>
      </c>
      <c r="G10" t="s">
        <v>89</v>
      </c>
      <c r="H10" t="s">
        <v>88</v>
      </c>
      <c r="I10" t="s">
        <v>88</v>
      </c>
      <c r="J10" t="s">
        <v>88</v>
      </c>
      <c r="K10" t="str">
        <f t="shared" si="0"/>
        <v>0.02±0.02a</v>
      </c>
      <c r="L10" t="str">
        <f t="shared" si="1"/>
        <v>0.01±0b</v>
      </c>
      <c r="M10" t="str">
        <f t="shared" si="2"/>
        <v>0.01±0b</v>
      </c>
      <c r="N10" t="str">
        <f t="shared" si="3"/>
        <v>0±0b</v>
      </c>
    </row>
    <row r="11" spans="1:14" x14ac:dyDescent="0.25">
      <c r="A11" t="s">
        <v>74</v>
      </c>
      <c r="B11" t="s">
        <v>34</v>
      </c>
      <c r="C11" t="s">
        <v>75</v>
      </c>
      <c r="D11" t="s">
        <v>34</v>
      </c>
      <c r="E11" t="s">
        <v>34</v>
      </c>
      <c r="G11" t="s">
        <v>88</v>
      </c>
      <c r="H11" t="s">
        <v>89</v>
      </c>
      <c r="I11" t="s">
        <v>88</v>
      </c>
      <c r="J11" t="s">
        <v>88</v>
      </c>
      <c r="K11" t="str">
        <f t="shared" si="0"/>
        <v>0±0b</v>
      </c>
      <c r="L11" t="str">
        <f t="shared" si="1"/>
        <v>0.02±0a</v>
      </c>
      <c r="M11" t="str">
        <f t="shared" si="2"/>
        <v>0±0b</v>
      </c>
      <c r="N11" t="str">
        <f t="shared" si="3"/>
        <v>0±0b</v>
      </c>
    </row>
    <row r="16" spans="1:14" x14ac:dyDescent="0.25">
      <c r="A16" t="s">
        <v>90</v>
      </c>
    </row>
    <row r="17" spans="1:7" x14ac:dyDescent="0.25">
      <c r="B17" t="s">
        <v>91</v>
      </c>
      <c r="C17" t="s">
        <v>92</v>
      </c>
      <c r="D17" t="s">
        <v>93</v>
      </c>
      <c r="E17" t="s">
        <v>94</v>
      </c>
      <c r="F17" t="s">
        <v>95</v>
      </c>
    </row>
    <row r="18" spans="1:7" x14ac:dyDescent="0.25">
      <c r="A18" t="s">
        <v>80</v>
      </c>
      <c r="B18" t="s">
        <v>96</v>
      </c>
      <c r="C18">
        <v>11.779</v>
      </c>
      <c r="D18">
        <v>4</v>
      </c>
      <c r="E18">
        <v>2.9449999999999998</v>
      </c>
      <c r="F18">
        <v>1.1499999999999999</v>
      </c>
      <c r="G18">
        <v>0.43</v>
      </c>
    </row>
    <row r="19" spans="1:7" x14ac:dyDescent="0.25">
      <c r="B19" t="s">
        <v>97</v>
      </c>
      <c r="C19">
        <v>12.801</v>
      </c>
      <c r="D19">
        <v>5</v>
      </c>
      <c r="E19">
        <v>2.56</v>
      </c>
    </row>
    <row r="20" spans="1:7" x14ac:dyDescent="0.25">
      <c r="B20" t="s">
        <v>98</v>
      </c>
      <c r="C20">
        <v>24.58</v>
      </c>
      <c r="D20">
        <v>9</v>
      </c>
    </row>
    <row r="21" spans="1:7" x14ac:dyDescent="0.25">
      <c r="A21" t="s">
        <v>81</v>
      </c>
      <c r="B21" t="s">
        <v>96</v>
      </c>
      <c r="C21">
        <v>31.280999999999999</v>
      </c>
      <c r="D21">
        <v>4</v>
      </c>
      <c r="E21">
        <v>7.82</v>
      </c>
      <c r="F21">
        <v>1.2629999999999999</v>
      </c>
      <c r="G21">
        <v>0.39400000000000002</v>
      </c>
    </row>
    <row r="22" spans="1:7" x14ac:dyDescent="0.25">
      <c r="B22" t="s">
        <v>97</v>
      </c>
      <c r="C22">
        <v>30.949000000000002</v>
      </c>
      <c r="D22">
        <v>5</v>
      </c>
      <c r="E22">
        <v>6.19</v>
      </c>
    </row>
    <row r="23" spans="1:7" x14ac:dyDescent="0.25">
      <c r="B23" t="s">
        <v>98</v>
      </c>
      <c r="C23">
        <v>62.228999999999999</v>
      </c>
      <c r="D23">
        <v>9</v>
      </c>
    </row>
    <row r="24" spans="1:7" x14ac:dyDescent="0.25">
      <c r="A24" t="s">
        <v>82</v>
      </c>
      <c r="B24" t="s">
        <v>96</v>
      </c>
      <c r="C24">
        <v>127.506</v>
      </c>
      <c r="D24">
        <v>4</v>
      </c>
      <c r="E24">
        <v>31.876999999999999</v>
      </c>
      <c r="F24">
        <v>2.226</v>
      </c>
      <c r="G24">
        <v>0.20200000000000001</v>
      </c>
    </row>
    <row r="25" spans="1:7" x14ac:dyDescent="0.25">
      <c r="B25" t="s">
        <v>97</v>
      </c>
      <c r="C25">
        <v>71.605999999999995</v>
      </c>
      <c r="D25">
        <v>5</v>
      </c>
      <c r="E25">
        <v>14.321</v>
      </c>
    </row>
    <row r="26" spans="1:7" x14ac:dyDescent="0.25">
      <c r="B26" t="s">
        <v>98</v>
      </c>
      <c r="C26">
        <v>199.113</v>
      </c>
      <c r="D26">
        <v>9</v>
      </c>
    </row>
    <row r="27" spans="1:7" x14ac:dyDescent="0.25">
      <c r="A27" t="s">
        <v>83</v>
      </c>
      <c r="B27" t="s">
        <v>96</v>
      </c>
      <c r="C27">
        <v>110.997</v>
      </c>
      <c r="D27">
        <v>4</v>
      </c>
      <c r="E27">
        <v>27.748999999999999</v>
      </c>
      <c r="F27">
        <v>3.7759999999999998</v>
      </c>
      <c r="G27">
        <v>8.8999999999999996E-2</v>
      </c>
    </row>
    <row r="28" spans="1:7" x14ac:dyDescent="0.25">
      <c r="B28" t="s">
        <v>97</v>
      </c>
      <c r="C28">
        <v>36.743000000000002</v>
      </c>
      <c r="D28">
        <v>5</v>
      </c>
      <c r="E28">
        <v>7.3490000000000002</v>
      </c>
    </row>
    <row r="29" spans="1:7" x14ac:dyDescent="0.25">
      <c r="B29" t="s">
        <v>98</v>
      </c>
      <c r="C29">
        <v>147.74</v>
      </c>
      <c r="D29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25194</dc:creator>
  <cp:lastModifiedBy>正骑</cp:lastModifiedBy>
  <dcterms:created xsi:type="dcterms:W3CDTF">2015-06-05T18:19:34Z</dcterms:created>
  <dcterms:modified xsi:type="dcterms:W3CDTF">2024-04-24T11:08:02Z</dcterms:modified>
</cp:coreProperties>
</file>