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face_prolongation_analysis\"/>
    </mc:Choice>
  </mc:AlternateContent>
  <xr:revisionPtr revIDLastSave="0" documentId="13_ncr:1_{126F3A26-E101-49F9-AB9F-1FB3BAB1030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Итоги по отделу" sheetId="6" r:id="rId1"/>
    <sheet name="Итоги по менеджерам" sheetId="3" r:id="rId2"/>
    <sheet name="Исходные данные по отделу" sheetId="1" r:id="rId3"/>
    <sheet name="Исходные данные по менеджерам" sheetId="2" r:id="rId4"/>
  </sheet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D34" i="3"/>
  <c r="E34" i="3"/>
  <c r="F34" i="3"/>
  <c r="G34" i="3"/>
  <c r="H34" i="3"/>
  <c r="I34" i="3"/>
  <c r="J34" i="3"/>
  <c r="B34" i="3"/>
  <c r="J17" i="3"/>
  <c r="C17" i="3"/>
  <c r="D17" i="3"/>
  <c r="E17" i="3"/>
  <c r="F17" i="3"/>
  <c r="G17" i="3"/>
  <c r="H17" i="3"/>
  <c r="I17" i="3"/>
  <c r="B17" i="3"/>
  <c r="C18" i="6"/>
  <c r="B18" i="6"/>
</calcChain>
</file>

<file path=xl/sharedStrings.xml><?xml version="1.0" encoding="utf-8"?>
<sst xmlns="http://schemas.openxmlformats.org/spreadsheetml/2006/main" count="308" uniqueCount="35">
  <si>
    <t>Месяц пролонгации</t>
  </si>
  <si>
    <t>Коэф. пролонгации 1-й месяц</t>
  </si>
  <si>
    <t>Коэф. пролонгации 2-й месяц</t>
  </si>
  <si>
    <t>Август 2023</t>
  </si>
  <si>
    <t>Апрель 2023</t>
  </si>
  <si>
    <t>Декабрь 2023</t>
  </si>
  <si>
    <t>Июль 2023</t>
  </si>
  <si>
    <t>Июнь 2023</t>
  </si>
  <si>
    <t>Май 2023</t>
  </si>
  <si>
    <t>Март 2023</t>
  </si>
  <si>
    <t>Ноябрь 2023</t>
  </si>
  <si>
    <t>Октябрь 2023</t>
  </si>
  <si>
    <t>Сентябрь 2023</t>
  </si>
  <si>
    <t>Февраль 2023</t>
  </si>
  <si>
    <t>Январь 2023</t>
  </si>
  <si>
    <t>Менеджер</t>
  </si>
  <si>
    <t>Васильев Артем Александрович</t>
  </si>
  <si>
    <t>Соколова Анастасия Викторовна</t>
  </si>
  <si>
    <t>Иванова Мария Сергеевна</t>
  </si>
  <si>
    <t>Михайлов Андрей Сергеевич</t>
  </si>
  <si>
    <t>Смирнова Ольга Владимировна</t>
  </si>
  <si>
    <t>Попова Екатерина Николаевна</t>
  </si>
  <si>
    <t>Кузнецов Михаил Иванович</t>
  </si>
  <si>
    <t>Петрова Анна Дмитриевна</t>
  </si>
  <si>
    <t>Федорова Марина Васильевна</t>
  </si>
  <si>
    <t>Сумма по полю Коэф. пролонгации 1-й месяц</t>
  </si>
  <si>
    <t>Сумма по полю Коэф. пролонгации 2-й месяц</t>
  </si>
  <si>
    <t>ФИО аккаунт-менеджера</t>
  </si>
  <si>
    <t>Месяц</t>
  </si>
  <si>
    <t>Коэффициенты пролонгации по отделу 2023 год</t>
  </si>
  <si>
    <t>Динамика коэффициентов пролонгации по месяцам</t>
  </si>
  <si>
    <t>Среднее за год</t>
  </si>
  <si>
    <t>Среднее по менеджеру</t>
  </si>
  <si>
    <t>Мало проектов, не возможно объективно оценить</t>
  </si>
  <si>
    <t>Коэффициенты пролонгации по менеджеру 2023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</si>
</sst>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pivotButton="1" applyNumberFormat="1" applyBorder="1" applyAlignment="1">
      <alignment wrapText="1"/>
    </xf>
    <xf numFmtId="0" fontId="0" fillId="0" borderId="1" xfId="0" pivotButton="1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pivotButton="1" applyNumberForma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pivotButton="1" applyNumberFormat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left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NumberFormat="1" applyFont="1" applyAlignment="1">
      <alignment horizontal="center" wrapText="1"/>
    </xf>
    <xf numFmtId="2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left" wrapText="1"/>
    </xf>
  </cellXfs>
  <cellStyles count="1">
    <cellStyle name="Обычный" xfId="0" builtinId="0"/>
  </cellStyles>
  <dxfs count="783"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alignment wrapText="1"/>
    </dxf>
    <dxf>
      <numFmt numFmtId="2" formatCode="0.00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vertical="center"/>
    </dxf>
    <dxf>
      <alignment vertical="center"/>
    </dxf>
    <dxf>
      <numFmt numFmtId="19" formatCode="dd/mm/yyyy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horizontal="center"/>
    </dxf>
    <dxf>
      <alignment horizont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numFmt numFmtId="2" formatCode="0.00"/>
    </dxf>
    <dxf>
      <alignment wrapText="1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numFmt numFmtId="19" formatCode="dd/mm/yyyy"/>
    </dxf>
    <dxf>
      <alignment vertical="center"/>
    </dxf>
    <dxf>
      <alignment vertical="center"/>
    </dxf>
    <dxf>
      <alignment horizontal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2" formatCode="0.00"/>
    </dxf>
    <dxf>
      <alignment wrapText="1"/>
    </dxf>
    <dxf>
      <alignment vertical="center"/>
    </dxf>
    <dxf>
      <alignment horizontal="left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numFmt numFmtId="0" formatCode="General"/>
      <alignment wrapText="1"/>
    </dxf>
    <dxf>
      <alignment horizontal="center"/>
    </dxf>
    <dxf>
      <alignment horizontal="center"/>
    </dxf>
    <dxf>
      <alignment vertical="center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64BC79"/>
      <color rgb="FFF37575"/>
      <color rgb="FF8FD58D"/>
      <color rgb="FF93CF9C"/>
      <color rgb="FFEE6E6E"/>
      <color rgb="FFEA38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 о пролонгациях сотрудников за 2023 год.xlsx]Итоги по отделу!Коэффициенты пролонгации по отделу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Коэффициенты пролонгации по отделу за 2023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'Итоги по отделу'!$B$5</c:f>
              <c:strCache>
                <c:ptCount val="1"/>
                <c:pt idx="0">
                  <c:v>Сумма по полю Коэф. пролонгации 1-й месяц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'Итоги по отделу'!$A$6:$A$17</c:f>
              <c:strCache>
                <c:ptCount val="12"/>
                <c:pt idx="0">
                  <c:v>Январь 2023</c:v>
                </c:pt>
                <c:pt idx="1">
                  <c:v>Февраль 2023</c:v>
                </c:pt>
                <c:pt idx="2">
                  <c:v>Март 2023</c:v>
                </c:pt>
                <c:pt idx="3">
                  <c:v>Апрель 2023</c:v>
                </c:pt>
                <c:pt idx="4">
                  <c:v>Май 2023</c:v>
                </c:pt>
                <c:pt idx="5">
                  <c:v>Июнь 2023</c:v>
                </c:pt>
                <c:pt idx="6">
                  <c:v>Июль 2023</c:v>
                </c:pt>
                <c:pt idx="7">
                  <c:v>Август 2023</c:v>
                </c:pt>
                <c:pt idx="8">
                  <c:v>Сентябрь 2023</c:v>
                </c:pt>
                <c:pt idx="9">
                  <c:v>Октябрь 2023</c:v>
                </c:pt>
                <c:pt idx="10">
                  <c:v>Ноябрь 2023</c:v>
                </c:pt>
                <c:pt idx="11">
                  <c:v>Декабрь 2023</c:v>
                </c:pt>
              </c:strCache>
            </c:strRef>
          </c:cat>
          <c:val>
            <c:numRef>
              <c:f>'Итоги по отделу'!$B$6:$B$17</c:f>
              <c:numCache>
                <c:formatCode>0.00</c:formatCode>
                <c:ptCount val="12"/>
                <c:pt idx="0">
                  <c:v>0.76026034773853768</c:v>
                </c:pt>
                <c:pt idx="1">
                  <c:v>0.7521672427385846</c:v>
                </c:pt>
                <c:pt idx="2">
                  <c:v>0.60460595951838925</c:v>
                </c:pt>
                <c:pt idx="3">
                  <c:v>0.36917895716713489</c:v>
                </c:pt>
                <c:pt idx="4">
                  <c:v>0.50408827509173515</c:v>
                </c:pt>
                <c:pt idx="5">
                  <c:v>0.2209851233718817</c:v>
                </c:pt>
                <c:pt idx="6">
                  <c:v>0.54556963411063963</c:v>
                </c:pt>
                <c:pt idx="7">
                  <c:v>0.48720696345385328</c:v>
                </c:pt>
                <c:pt idx="8">
                  <c:v>0.320220792648993</c:v>
                </c:pt>
                <c:pt idx="9">
                  <c:v>0.82160298724153025</c:v>
                </c:pt>
                <c:pt idx="10">
                  <c:v>0.63943054271075817</c:v>
                </c:pt>
                <c:pt idx="11">
                  <c:v>0.54459542138602546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A-48E9-8139-00AD91830A43}"/>
            </c:ext>
          </c:extLst>
        </c:ser>
        <c:ser>
          <c:idx val="1"/>
          <c:order val="1"/>
          <c:tx>
            <c:strRef>
              <c:f>'Итоги по отделу'!$C$5</c:f>
              <c:strCache>
                <c:ptCount val="1"/>
                <c:pt idx="0">
                  <c:v>Сумма по полю Коэф. пролонгации 2-й месяц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'Итоги по отделу'!$A$6:$A$17</c:f>
              <c:strCache>
                <c:ptCount val="12"/>
                <c:pt idx="0">
                  <c:v>Январь 2023</c:v>
                </c:pt>
                <c:pt idx="1">
                  <c:v>Февраль 2023</c:v>
                </c:pt>
                <c:pt idx="2">
                  <c:v>Март 2023</c:v>
                </c:pt>
                <c:pt idx="3">
                  <c:v>Апрель 2023</c:v>
                </c:pt>
                <c:pt idx="4">
                  <c:v>Май 2023</c:v>
                </c:pt>
                <c:pt idx="5">
                  <c:v>Июнь 2023</c:v>
                </c:pt>
                <c:pt idx="6">
                  <c:v>Июль 2023</c:v>
                </c:pt>
                <c:pt idx="7">
                  <c:v>Август 2023</c:v>
                </c:pt>
                <c:pt idx="8">
                  <c:v>Сентябрь 2023</c:v>
                </c:pt>
                <c:pt idx="9">
                  <c:v>Октябрь 2023</c:v>
                </c:pt>
                <c:pt idx="10">
                  <c:v>Ноябрь 2023</c:v>
                </c:pt>
                <c:pt idx="11">
                  <c:v>Декабрь 2023</c:v>
                </c:pt>
              </c:strCache>
            </c:strRef>
          </c:cat>
          <c:val>
            <c:numRef>
              <c:f>'Итоги по отделу'!$C$6:$C$17</c:f>
              <c:numCache>
                <c:formatCode>0.00</c:formatCode>
                <c:ptCount val="12"/>
                <c:pt idx="0">
                  <c:v>0.6000490637010385</c:v>
                </c:pt>
                <c:pt idx="1">
                  <c:v>0.18770450373759681</c:v>
                </c:pt>
                <c:pt idx="2">
                  <c:v>0.19174699184913299</c:v>
                </c:pt>
                <c:pt idx="3">
                  <c:v>9.2300094785219874E-2</c:v>
                </c:pt>
                <c:pt idx="4">
                  <c:v>0</c:v>
                </c:pt>
                <c:pt idx="5">
                  <c:v>3.8059007840357567E-2</c:v>
                </c:pt>
                <c:pt idx="6">
                  <c:v>0.1061278943005572</c:v>
                </c:pt>
                <c:pt idx="7">
                  <c:v>3.8045443779029957E-2</c:v>
                </c:pt>
                <c:pt idx="8">
                  <c:v>0</c:v>
                </c:pt>
                <c:pt idx="9">
                  <c:v>3.9912605311710828E-2</c:v>
                </c:pt>
                <c:pt idx="10">
                  <c:v>1.8931474326249181E-2</c:v>
                </c:pt>
                <c:pt idx="11">
                  <c:v>0.2612412612355543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A-48E9-8139-00AD91830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629568"/>
        <c:axId val="309628128"/>
      </c:lineChart>
      <c:catAx>
        <c:axId val="3096295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28128"/>
        <c:crosses val="autoZero"/>
        <c:auto val="1"/>
        <c:lblAlgn val="ctr"/>
        <c:lblOffset val="100"/>
        <c:noMultiLvlLbl val="0"/>
      </c:catAx>
      <c:valAx>
        <c:axId val="3096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Коэффициент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171448</xdr:colOff>
      <xdr:row>4</xdr:row>
      <xdr:rowOff>4762</xdr:rowOff>
    </xdr:from>
    <xdr:to>
      <xdr:col>19</xdr:col>
      <xdr:colOff>200025</xdr:colOff>
      <xdr:row>33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B4DBF5-941E-60A5-6D22-CF7A4880C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0</xdr:rowOff>
    </xdr:from>
    <xdr:to>
      <xdr:col>4</xdr:col>
      <xdr:colOff>180975</xdr:colOff>
      <xdr:row>41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6E41F5-867F-6ED3-241B-5A4386D7C34C}"/>
            </a:ext>
          </a:extLst>
        </xdr:cNvPr>
        <xdr:cNvSpPr txBox="1"/>
      </xdr:nvSpPr>
      <xdr:spPr>
        <a:xfrm>
          <a:off x="19050" y="4314825"/>
          <a:ext cx="4829175" cy="413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ru-R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Коэффициент пролонгации 1-й месяц </a:t>
          </a:r>
          <a:r>
            <a:rPr lang="ru-RU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— доля суммы отгрузки проектов, пролонгированных в первый месяц после завершения, к сумме отгрузки завершённых в прошлом месяце проектов.</a:t>
          </a:r>
          <a:endParaRPr lang="en-US" sz="1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endParaRPr lang="en-US" sz="1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ru-R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Коэффициент пролонгации 2-й месяц </a:t>
          </a:r>
          <a:r>
            <a:rPr lang="ru-RU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— доля суммы отгрузки проектов, пролонгированных во второй месяц, к сумме отгрузки завершённых проектов, не пролонгированных в первый месяц.</a:t>
          </a:r>
          <a:endParaRPr lang="en-US" sz="1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endParaRPr lang="en-US" sz="1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ru-R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Цветовая заливка</a:t>
          </a:r>
          <a:endParaRPr lang="ru-RU" sz="1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ru-RU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зелёный — высокий коэффициент</a:t>
          </a:r>
        </a:p>
        <a:p>
          <a:pPr marL="0" indent="0" algn="l"/>
          <a:r>
            <a:rPr lang="ru-RU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красный — низкий.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34</xdr:row>
      <xdr:rowOff>542924</xdr:rowOff>
    </xdr:from>
    <xdr:to>
      <xdr:col>3</xdr:col>
      <xdr:colOff>981075</xdr:colOff>
      <xdr:row>50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4AE5-725F-0603-63D2-3B4A0E12AE65}"/>
            </a:ext>
          </a:extLst>
        </xdr:cNvPr>
        <xdr:cNvSpPr txBox="1"/>
      </xdr:nvSpPr>
      <xdr:spPr>
        <a:xfrm>
          <a:off x="85724" y="8848724"/>
          <a:ext cx="5534026" cy="3038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600" b="1">
              <a:effectLst/>
            </a:rPr>
            <a:t>Пустая ячейка</a:t>
          </a:r>
          <a:r>
            <a:rPr lang="ru-RU" sz="1600"/>
            <a:t> означает, что у менеджера не было завершенных проектов в этом месяце.</a:t>
          </a:r>
        </a:p>
        <a:p>
          <a:pPr algn="l"/>
          <a:br>
            <a:rPr lang="ru-RU" sz="1600"/>
          </a:br>
          <a:r>
            <a:rPr lang="ru-RU" sz="1600" b="1">
              <a:effectLst/>
            </a:rPr>
            <a:t>Значение 0</a:t>
          </a:r>
          <a:r>
            <a:rPr lang="ru-RU" sz="1600"/>
            <a:t> означает, что проекты были завершены,</a:t>
          </a:r>
          <a:r>
            <a:rPr lang="ru-RU" sz="1600" baseline="0"/>
            <a:t> </a:t>
          </a:r>
          <a:r>
            <a:rPr lang="ru-RU" sz="1600"/>
            <a:t>но ни один из них не был пролонгирован в соответствующем</a:t>
          </a:r>
          <a:r>
            <a:rPr lang="ru-RU" sz="1600" baseline="0"/>
            <a:t> месяце</a:t>
          </a:r>
          <a:r>
            <a:rPr lang="ru-RU" sz="1600"/>
            <a:t>.</a:t>
          </a:r>
        </a:p>
        <a:p>
          <a:pPr algn="l"/>
          <a:br>
            <a:rPr lang="ru-RU" sz="1600"/>
          </a:br>
          <a:r>
            <a:rPr lang="ru-RU" sz="1600" b="1">
              <a:effectLst/>
            </a:rPr>
            <a:t>Чем выше коэффициент, тем лучше результат по пролонгации.</a:t>
          </a:r>
          <a:r>
            <a:rPr lang="ru-RU" sz="1600"/>
            <a:t> </a:t>
          </a:r>
        </a:p>
        <a:p>
          <a:pPr algn="l"/>
          <a:r>
            <a:rPr lang="ru-RU" sz="1600"/>
            <a:t>Цветовая заливка</a:t>
          </a:r>
          <a:br>
            <a:rPr lang="ru-RU" sz="1600"/>
          </a:br>
          <a:r>
            <a:rPr lang="ru-RU" sz="1600"/>
            <a:t>	зелёный — высокий коэффициент </a:t>
          </a:r>
        </a:p>
        <a:p>
          <a:pPr algn="l"/>
          <a:r>
            <a:rPr lang="ru-RU" sz="1600"/>
            <a:t>	красный — низкий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brikus" refreshedDate="45863.668668287035" createdVersion="8" refreshedVersion="8" minRefreshableVersion="3" recordCount="108" xr:uid="{15F0AE1F-935A-4A8D-84F9-2979313658D0}">
  <cacheSource type="worksheet">
    <worksheetSource ref="A1:C109" sheet="Исходные данные по менеджерам"/>
  </cacheSource>
  <cacheFields count="3">
    <cacheField name="Менеджер" numFmtId="0">
      <sharedItems count="9">
        <s v="Васильев Артем Александрович"/>
        <s v="Соколова Анастасия Викторовна"/>
        <s v="Иванова Мария Сергеевна"/>
        <s v="Михайлов Андрей Сергеевич"/>
        <s v="Смирнова Ольга Владимировна"/>
        <s v="Попова Екатерина Николаевна"/>
        <s v="Кузнецов Михаил Иванович"/>
        <s v="Петрова Анна Дмитриевна"/>
        <s v="Федорова Марина Васильевна"/>
      </sharedItems>
    </cacheField>
    <cacheField name="Месяц пролонгации" numFmtId="0">
      <sharedItems count="12">
        <s v="Январь 2023"/>
        <s v="Февраль 2023"/>
        <s v="Март 2023"/>
        <s v="Апрель 2023"/>
        <s v="Май 2023"/>
        <s v="Июнь 2023"/>
        <s v="Июль 2023"/>
        <s v="Август 2023"/>
        <s v="Сентябрь 2023"/>
        <s v="Октябрь 2023"/>
        <s v="Ноябрь 2023"/>
        <s v="Декабрь 2023"/>
      </sharedItems>
    </cacheField>
    <cacheField name="Коэф. пролонгации 1-й месяц" numFmtId="0">
      <sharedItems containsString="0" containsBlank="1" containsNumber="1" minValue="0" maxValue="2.4305770172992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brikus" refreshedDate="45863.68783865741" createdVersion="8" refreshedVersion="8" minRefreshableVersion="3" recordCount="108" xr:uid="{B103E399-52C5-4AB7-B2D7-89635E0B8934}">
  <cacheSource type="worksheet">
    <worksheetSource ref="A1:D109" sheet="Исходные данные по менеджерам"/>
  </cacheSource>
  <cacheFields count="4">
    <cacheField name="Менеджер" numFmtId="0">
      <sharedItems count="9">
        <s v="Васильев Артем Александрович"/>
        <s v="Соколова Анастасия Викторовна"/>
        <s v="Иванова Мария Сергеевна"/>
        <s v="Михайлов Андрей Сергеевич"/>
        <s v="Смирнова Ольга Владимировна"/>
        <s v="Попова Екатерина Николаевна"/>
        <s v="Кузнецов Михаил Иванович"/>
        <s v="Петрова Анна Дмитриевна"/>
        <s v="Федорова Марина Васильевна"/>
      </sharedItems>
    </cacheField>
    <cacheField name="Месяц пролонгации" numFmtId="0">
      <sharedItems count="12">
        <s v="Январь 2023"/>
        <s v="Февраль 2023"/>
        <s v="Март 2023"/>
        <s v="Апрель 2023"/>
        <s v="Май 2023"/>
        <s v="Июнь 2023"/>
        <s v="Июль 2023"/>
        <s v="Август 2023"/>
        <s v="Сентябрь 2023"/>
        <s v="Октябрь 2023"/>
        <s v="Ноябрь 2023"/>
        <s v="Декабрь 2023"/>
      </sharedItems>
    </cacheField>
    <cacheField name="Коэф. пролонгации 1-й месяц" numFmtId="0">
      <sharedItems containsString="0" containsBlank="1" containsNumber="1" minValue="0" maxValue="2.4305770172992118"/>
    </cacheField>
    <cacheField name="Коэф. пролонгации 2-й месяц" numFmtId="0">
      <sharedItems containsString="0" containsBlank="1" containsNumber="1" minValue="0" maxValue="1.5530651625352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brikus" refreshedDate="45863.698608680555" createdVersion="8" refreshedVersion="8" minRefreshableVersion="3" recordCount="12" xr:uid="{D1934131-0121-47A2-AC95-CF489CF0216E}">
  <cacheSource type="worksheet">
    <worksheetSource ref="A1:C13" sheet="Исходные данные по отделу"/>
  </cacheSource>
  <cacheFields count="3">
    <cacheField name="Месяц пролонгации" numFmtId="0">
      <sharedItems count="12">
        <s v="Август 2023"/>
        <s v="Апрель 2023"/>
        <s v="Декабрь 2023"/>
        <s v="Июль 2023"/>
        <s v="Июнь 2023"/>
        <s v="Май 2023"/>
        <s v="Март 2023"/>
        <s v="Ноябрь 2023"/>
        <s v="Октябрь 2023"/>
        <s v="Сентябрь 2023"/>
        <s v="Февраль 2023"/>
        <s v="Январь 2023"/>
      </sharedItems>
    </cacheField>
    <cacheField name="Коэф. пролонгации 1-й месяц" numFmtId="0">
      <sharedItems containsSemiMixedTypes="0" containsString="0" containsNumber="1" minValue="0.2209851233718817" maxValue="0.82160298724153025"/>
    </cacheField>
    <cacheField name="Коэф. пролонгации 2-й месяц" numFmtId="0">
      <sharedItems containsSemiMixedTypes="0" containsString="0" containsNumber="1" minValue="0" maxValue="0.60004906370103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0.6618350354404926"/>
  </r>
  <r>
    <x v="0"/>
    <x v="1"/>
    <n v="1.0565626038864879"/>
  </r>
  <r>
    <x v="0"/>
    <x v="2"/>
    <n v="0.62724960745558345"/>
  </r>
  <r>
    <x v="0"/>
    <x v="3"/>
    <n v="0.19174543682855261"/>
  </r>
  <r>
    <x v="0"/>
    <x v="4"/>
    <n v="0.31841027251431547"/>
  </r>
  <r>
    <x v="0"/>
    <x v="5"/>
    <n v="0.38928703566102812"/>
  </r>
  <r>
    <x v="0"/>
    <x v="6"/>
    <n v="0.58501567021278034"/>
  </r>
  <r>
    <x v="0"/>
    <x v="7"/>
    <n v="0.47750385208012319"/>
  </r>
  <r>
    <x v="0"/>
    <x v="8"/>
    <n v="0.172432592799243"/>
  </r>
  <r>
    <x v="0"/>
    <x v="9"/>
    <n v="0.88675037994867578"/>
  </r>
  <r>
    <x v="0"/>
    <x v="10"/>
    <n v="0.6210006947226171"/>
  </r>
  <r>
    <x v="0"/>
    <x v="11"/>
    <n v="0.32406316285646952"/>
  </r>
  <r>
    <x v="1"/>
    <x v="0"/>
    <n v="0.68844806992640983"/>
  </r>
  <r>
    <x v="1"/>
    <x v="1"/>
    <n v="0.27689984424320668"/>
  </r>
  <r>
    <x v="1"/>
    <x v="2"/>
    <n v="0.92099059411834738"/>
  </r>
  <r>
    <x v="1"/>
    <x v="3"/>
    <n v="1.0658346153749629"/>
  </r>
  <r>
    <x v="1"/>
    <x v="4"/>
    <n v="0.1953418969767744"/>
  </r>
  <r>
    <x v="1"/>
    <x v="5"/>
    <n v="0.76642249527410211"/>
  </r>
  <r>
    <x v="1"/>
    <x v="6"/>
    <n v="0.61908809803630716"/>
  </r>
  <r>
    <x v="1"/>
    <x v="7"/>
    <n v="0.54126257788353915"/>
  </r>
  <r>
    <x v="1"/>
    <x v="8"/>
    <n v="0.26015615727840868"/>
  </r>
  <r>
    <x v="1"/>
    <x v="9"/>
    <n v="0.81517610403882046"/>
  </r>
  <r>
    <x v="1"/>
    <x v="10"/>
    <n v="0.27059053578412201"/>
  </r>
  <r>
    <x v="1"/>
    <x v="11"/>
    <n v="0.79106148159716805"/>
  </r>
  <r>
    <x v="2"/>
    <x v="0"/>
    <n v="0.82467602803086604"/>
  </r>
  <r>
    <x v="2"/>
    <x v="1"/>
    <m/>
  </r>
  <r>
    <x v="2"/>
    <x v="2"/>
    <n v="0"/>
  </r>
  <r>
    <x v="2"/>
    <x v="3"/>
    <n v="0.12520499207827221"/>
  </r>
  <r>
    <x v="2"/>
    <x v="4"/>
    <m/>
  </r>
  <r>
    <x v="2"/>
    <x v="5"/>
    <n v="0"/>
  </r>
  <r>
    <x v="2"/>
    <x v="6"/>
    <n v="0.62302222871230684"/>
  </r>
  <r>
    <x v="2"/>
    <x v="7"/>
    <n v="0.54067455262879505"/>
  </r>
  <r>
    <x v="2"/>
    <x v="8"/>
    <n v="1"/>
  </r>
  <r>
    <x v="2"/>
    <x v="9"/>
    <m/>
  </r>
  <r>
    <x v="2"/>
    <x v="10"/>
    <m/>
  </r>
  <r>
    <x v="2"/>
    <x v="11"/>
    <m/>
  </r>
  <r>
    <x v="3"/>
    <x v="0"/>
    <n v="0.89284913653820575"/>
  </r>
  <r>
    <x v="3"/>
    <x v="1"/>
    <n v="0.90364496568268138"/>
  </r>
  <r>
    <x v="3"/>
    <x v="2"/>
    <n v="2.4305770172992118"/>
  </r>
  <r>
    <x v="3"/>
    <x v="3"/>
    <n v="1.098839320426344"/>
  </r>
  <r>
    <x v="3"/>
    <x v="4"/>
    <n v="1.189615918725333"/>
  </r>
  <r>
    <x v="3"/>
    <x v="5"/>
    <n v="0"/>
  </r>
  <r>
    <x v="3"/>
    <x v="6"/>
    <n v="1.1975246274311691"/>
  </r>
  <r>
    <x v="3"/>
    <x v="7"/>
    <m/>
  </r>
  <r>
    <x v="3"/>
    <x v="8"/>
    <n v="0"/>
  </r>
  <r>
    <x v="3"/>
    <x v="9"/>
    <n v="0.44907836462505668"/>
  </r>
  <r>
    <x v="3"/>
    <x v="10"/>
    <m/>
  </r>
  <r>
    <x v="3"/>
    <x v="11"/>
    <n v="0"/>
  </r>
  <r>
    <x v="4"/>
    <x v="0"/>
    <n v="0.99807657899445335"/>
  </r>
  <r>
    <x v="4"/>
    <x v="1"/>
    <n v="0"/>
  </r>
  <r>
    <x v="4"/>
    <x v="2"/>
    <m/>
  </r>
  <r>
    <x v="4"/>
    <x v="3"/>
    <n v="0.9661026054257319"/>
  </r>
  <r>
    <x v="4"/>
    <x v="4"/>
    <m/>
  </r>
  <r>
    <x v="4"/>
    <x v="5"/>
    <n v="0"/>
  </r>
  <r>
    <x v="4"/>
    <x v="6"/>
    <n v="0"/>
  </r>
  <r>
    <x v="4"/>
    <x v="7"/>
    <n v="0.37252856263255107"/>
  </r>
  <r>
    <x v="4"/>
    <x v="8"/>
    <n v="0.76547038038960913"/>
  </r>
  <r>
    <x v="4"/>
    <x v="9"/>
    <n v="1.0472413089238131"/>
  </r>
  <r>
    <x v="4"/>
    <x v="10"/>
    <n v="0.83623706213856863"/>
  </r>
  <r>
    <x v="4"/>
    <x v="11"/>
    <n v="0.36113697114525561"/>
  </r>
  <r>
    <x v="5"/>
    <x v="0"/>
    <n v="1.016484825384725"/>
  </r>
  <r>
    <x v="5"/>
    <x v="1"/>
    <n v="0"/>
  </r>
  <r>
    <x v="5"/>
    <x v="2"/>
    <n v="0.49626221966647499"/>
  </r>
  <r>
    <x v="5"/>
    <x v="3"/>
    <n v="0.14222152837405361"/>
  </r>
  <r>
    <x v="5"/>
    <x v="4"/>
    <n v="0.75694765970734224"/>
  </r>
  <r>
    <x v="5"/>
    <x v="5"/>
    <n v="0"/>
  </r>
  <r>
    <x v="5"/>
    <x v="6"/>
    <n v="8.910490076954232E-2"/>
  </r>
  <r>
    <x v="5"/>
    <x v="7"/>
    <n v="0.47993607954545447"/>
  </r>
  <r>
    <x v="5"/>
    <x v="8"/>
    <n v="0.74700388323513656"/>
  </r>
  <r>
    <x v="5"/>
    <x v="9"/>
    <n v="0.79362621025474889"/>
  </r>
  <r>
    <x v="5"/>
    <x v="10"/>
    <m/>
  </r>
  <r>
    <x v="5"/>
    <x v="11"/>
    <n v="0.60012382805589948"/>
  </r>
  <r>
    <x v="6"/>
    <x v="0"/>
    <n v="1.26597879048438"/>
  </r>
  <r>
    <x v="6"/>
    <x v="1"/>
    <n v="0.84695494679646821"/>
  </r>
  <r>
    <x v="6"/>
    <x v="2"/>
    <m/>
  </r>
  <r>
    <x v="6"/>
    <x v="3"/>
    <n v="0"/>
  </r>
  <r>
    <x v="6"/>
    <x v="4"/>
    <m/>
  </r>
  <r>
    <x v="6"/>
    <x v="5"/>
    <m/>
  </r>
  <r>
    <x v="6"/>
    <x v="6"/>
    <m/>
  </r>
  <r>
    <x v="6"/>
    <x v="7"/>
    <m/>
  </r>
  <r>
    <x v="6"/>
    <x v="8"/>
    <m/>
  </r>
  <r>
    <x v="6"/>
    <x v="9"/>
    <n v="1.308515426021579"/>
  </r>
  <r>
    <x v="6"/>
    <x v="10"/>
    <n v="0.95341111034679538"/>
  </r>
  <r>
    <x v="6"/>
    <x v="11"/>
    <n v="0.27401166435505359"/>
  </r>
  <r>
    <x v="7"/>
    <x v="0"/>
    <m/>
  </r>
  <r>
    <x v="7"/>
    <x v="1"/>
    <m/>
  </r>
  <r>
    <x v="7"/>
    <x v="2"/>
    <m/>
  </r>
  <r>
    <x v="7"/>
    <x v="3"/>
    <m/>
  </r>
  <r>
    <x v="7"/>
    <x v="4"/>
    <m/>
  </r>
  <r>
    <x v="7"/>
    <x v="5"/>
    <m/>
  </r>
  <r>
    <x v="7"/>
    <x v="6"/>
    <m/>
  </r>
  <r>
    <x v="7"/>
    <x v="7"/>
    <m/>
  </r>
  <r>
    <x v="7"/>
    <x v="8"/>
    <m/>
  </r>
  <r>
    <x v="7"/>
    <x v="9"/>
    <m/>
  </r>
  <r>
    <x v="7"/>
    <x v="10"/>
    <m/>
  </r>
  <r>
    <x v="7"/>
    <x v="11"/>
    <n v="1.1111818218738581"/>
  </r>
  <r>
    <x v="8"/>
    <x v="0"/>
    <m/>
  </r>
  <r>
    <x v="8"/>
    <x v="1"/>
    <m/>
  </r>
  <r>
    <x v="8"/>
    <x v="2"/>
    <m/>
  </r>
  <r>
    <x v="8"/>
    <x v="3"/>
    <m/>
  </r>
  <r>
    <x v="8"/>
    <x v="4"/>
    <m/>
  </r>
  <r>
    <x v="8"/>
    <x v="5"/>
    <m/>
  </r>
  <r>
    <x v="8"/>
    <x v="6"/>
    <m/>
  </r>
  <r>
    <x v="8"/>
    <x v="7"/>
    <m/>
  </r>
  <r>
    <x v="8"/>
    <x v="8"/>
    <m/>
  </r>
  <r>
    <x v="8"/>
    <x v="9"/>
    <m/>
  </r>
  <r>
    <x v="8"/>
    <x v="10"/>
    <m/>
  </r>
  <r>
    <x v="8"/>
    <x v="1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0.6618350354404926"/>
    <m/>
  </r>
  <r>
    <x v="0"/>
    <x v="1"/>
    <n v="1.0565626038864879"/>
    <n v="6.8101966629656105E-2"/>
  </r>
  <r>
    <x v="0"/>
    <x v="2"/>
    <n v="0.62724960745558345"/>
    <n v="0.70782328981723242"/>
  </r>
  <r>
    <x v="0"/>
    <x v="3"/>
    <n v="0.19174543682855261"/>
    <n v="0.11020341027468609"/>
  </r>
  <r>
    <x v="0"/>
    <x v="4"/>
    <n v="0.31841027251431547"/>
    <n v="0"/>
  </r>
  <r>
    <x v="0"/>
    <x v="5"/>
    <n v="0.38928703566102812"/>
    <n v="5.6962571244683603E-2"/>
  </r>
  <r>
    <x v="0"/>
    <x v="6"/>
    <n v="0.58501567021278034"/>
    <n v="0"/>
  </r>
  <r>
    <x v="0"/>
    <x v="7"/>
    <n v="0.47750385208012319"/>
    <n v="0"/>
  </r>
  <r>
    <x v="0"/>
    <x v="8"/>
    <n v="0.172432592799243"/>
    <n v="0"/>
  </r>
  <r>
    <x v="0"/>
    <x v="9"/>
    <n v="0.88675037994867578"/>
    <n v="7.2256359431780645E-2"/>
  </r>
  <r>
    <x v="0"/>
    <x v="10"/>
    <n v="0.6210006947226171"/>
    <n v="0"/>
  </r>
  <r>
    <x v="0"/>
    <x v="11"/>
    <n v="0.32406316285646952"/>
    <n v="0.48485855522784871"/>
  </r>
  <r>
    <x v="1"/>
    <x v="0"/>
    <n v="0.68844806992640983"/>
    <n v="1.0475374732334051"/>
  </r>
  <r>
    <x v="1"/>
    <x v="1"/>
    <n v="0.27689984424320668"/>
    <n v="1.021144674085851"/>
  </r>
  <r>
    <x v="1"/>
    <x v="2"/>
    <n v="0.92099059411834738"/>
    <n v="0"/>
  </r>
  <r>
    <x v="1"/>
    <x v="3"/>
    <n v="1.0658346153749629"/>
    <n v="0"/>
  </r>
  <r>
    <x v="1"/>
    <x v="4"/>
    <n v="0.1953418969767744"/>
    <n v="0"/>
  </r>
  <r>
    <x v="1"/>
    <x v="5"/>
    <n v="0.76642249527410211"/>
    <n v="0"/>
  </r>
  <r>
    <x v="1"/>
    <x v="6"/>
    <n v="0.61908809803630716"/>
    <n v="0"/>
  </r>
  <r>
    <x v="1"/>
    <x v="7"/>
    <n v="0.54126257788353915"/>
    <n v="0"/>
  </r>
  <r>
    <x v="1"/>
    <x v="8"/>
    <n v="0.26015615727840868"/>
    <n v="0"/>
  </r>
  <r>
    <x v="1"/>
    <x v="9"/>
    <n v="0.81517610403882046"/>
    <n v="0"/>
  </r>
  <r>
    <x v="1"/>
    <x v="10"/>
    <n v="0.27059053578412201"/>
    <n v="0"/>
  </r>
  <r>
    <x v="1"/>
    <x v="11"/>
    <n v="0.79106148159716805"/>
    <n v="0"/>
  </r>
  <r>
    <x v="2"/>
    <x v="0"/>
    <n v="0.82467602803086604"/>
    <n v="0"/>
  </r>
  <r>
    <x v="2"/>
    <x v="1"/>
    <m/>
    <m/>
  </r>
  <r>
    <x v="2"/>
    <x v="2"/>
    <n v="0"/>
    <m/>
  </r>
  <r>
    <x v="2"/>
    <x v="3"/>
    <n v="0.12520499207827221"/>
    <n v="0"/>
  </r>
  <r>
    <x v="2"/>
    <x v="4"/>
    <m/>
    <n v="0"/>
  </r>
  <r>
    <x v="2"/>
    <x v="5"/>
    <n v="0"/>
    <m/>
  </r>
  <r>
    <x v="2"/>
    <x v="6"/>
    <n v="0.62302222871230684"/>
    <n v="0"/>
  </r>
  <r>
    <x v="2"/>
    <x v="7"/>
    <n v="0.54067455262879505"/>
    <n v="0"/>
  </r>
  <r>
    <x v="2"/>
    <x v="8"/>
    <n v="1"/>
    <n v="0"/>
  </r>
  <r>
    <x v="2"/>
    <x v="9"/>
    <m/>
    <m/>
  </r>
  <r>
    <x v="2"/>
    <x v="10"/>
    <m/>
    <m/>
  </r>
  <r>
    <x v="2"/>
    <x v="11"/>
    <m/>
    <m/>
  </r>
  <r>
    <x v="3"/>
    <x v="0"/>
    <n v="0.89284913653820575"/>
    <m/>
  </r>
  <r>
    <x v="3"/>
    <x v="1"/>
    <n v="0.90364496568268138"/>
    <m/>
  </r>
  <r>
    <x v="3"/>
    <x v="2"/>
    <n v="2.4305770172992118"/>
    <m/>
  </r>
  <r>
    <x v="3"/>
    <x v="3"/>
    <n v="1.098839320426344"/>
    <m/>
  </r>
  <r>
    <x v="3"/>
    <x v="4"/>
    <n v="1.189615918725333"/>
    <m/>
  </r>
  <r>
    <x v="3"/>
    <x v="5"/>
    <n v="0"/>
    <m/>
  </r>
  <r>
    <x v="3"/>
    <x v="6"/>
    <n v="1.1975246274311691"/>
    <n v="0"/>
  </r>
  <r>
    <x v="3"/>
    <x v="7"/>
    <m/>
    <m/>
  </r>
  <r>
    <x v="3"/>
    <x v="8"/>
    <n v="0"/>
    <m/>
  </r>
  <r>
    <x v="3"/>
    <x v="9"/>
    <n v="0.44907836462505668"/>
    <n v="0"/>
  </r>
  <r>
    <x v="3"/>
    <x v="10"/>
    <m/>
    <n v="0"/>
  </r>
  <r>
    <x v="3"/>
    <x v="11"/>
    <n v="0"/>
    <m/>
  </r>
  <r>
    <x v="4"/>
    <x v="0"/>
    <n v="0.99807657899445335"/>
    <m/>
  </r>
  <r>
    <x v="4"/>
    <x v="1"/>
    <n v="0"/>
    <m/>
  </r>
  <r>
    <x v="4"/>
    <x v="2"/>
    <m/>
    <n v="1.150520833333333"/>
  </r>
  <r>
    <x v="4"/>
    <x v="3"/>
    <n v="0.9661026054257319"/>
    <m/>
  </r>
  <r>
    <x v="4"/>
    <x v="4"/>
    <m/>
    <m/>
  </r>
  <r>
    <x v="4"/>
    <x v="5"/>
    <n v="0"/>
    <m/>
  </r>
  <r>
    <x v="4"/>
    <x v="6"/>
    <n v="0"/>
    <n v="0.51627914417533172"/>
  </r>
  <r>
    <x v="4"/>
    <x v="7"/>
    <n v="0.37252856263255107"/>
    <n v="1.553065162535253"/>
  </r>
  <r>
    <x v="4"/>
    <x v="8"/>
    <n v="0.76547038038960913"/>
    <n v="0"/>
  </r>
  <r>
    <x v="4"/>
    <x v="9"/>
    <n v="1.0472413089238131"/>
    <n v="0"/>
  </r>
  <r>
    <x v="4"/>
    <x v="10"/>
    <n v="0.83623706213856863"/>
    <n v="0"/>
  </r>
  <r>
    <x v="4"/>
    <x v="11"/>
    <n v="0.36113697114525561"/>
    <n v="0.3984299785232911"/>
  </r>
  <r>
    <x v="5"/>
    <x v="0"/>
    <n v="1.016484825384725"/>
    <m/>
  </r>
  <r>
    <x v="5"/>
    <x v="1"/>
    <n v="0"/>
    <m/>
  </r>
  <r>
    <x v="5"/>
    <x v="2"/>
    <n v="0.49626221966647499"/>
    <n v="0"/>
  </r>
  <r>
    <x v="5"/>
    <x v="3"/>
    <n v="0.14222152837405361"/>
    <n v="0.1909066451439333"/>
  </r>
  <r>
    <x v="5"/>
    <x v="4"/>
    <n v="0.75694765970734224"/>
    <n v="0"/>
  </r>
  <r>
    <x v="5"/>
    <x v="5"/>
    <n v="0"/>
    <n v="0"/>
  </r>
  <r>
    <x v="5"/>
    <x v="6"/>
    <n v="8.910490076954232E-2"/>
    <n v="0.50578598361721494"/>
  </r>
  <r>
    <x v="5"/>
    <x v="7"/>
    <n v="0.47993607954545447"/>
    <n v="0"/>
  </r>
  <r>
    <x v="5"/>
    <x v="8"/>
    <n v="0.74700388323513656"/>
    <n v="0"/>
  </r>
  <r>
    <x v="5"/>
    <x v="9"/>
    <n v="0.79362621025474889"/>
    <n v="0"/>
  </r>
  <r>
    <x v="5"/>
    <x v="10"/>
    <m/>
    <n v="0.1898370470723135"/>
  </r>
  <r>
    <x v="5"/>
    <x v="11"/>
    <n v="0.60012382805589948"/>
    <m/>
  </r>
  <r>
    <x v="6"/>
    <x v="0"/>
    <n v="1.26597879048438"/>
    <m/>
  </r>
  <r>
    <x v="6"/>
    <x v="1"/>
    <n v="0.84695494679646821"/>
    <m/>
  </r>
  <r>
    <x v="6"/>
    <x v="2"/>
    <m/>
    <m/>
  </r>
  <r>
    <x v="6"/>
    <x v="3"/>
    <n v="0"/>
    <m/>
  </r>
  <r>
    <x v="6"/>
    <x v="4"/>
    <m/>
    <n v="0"/>
  </r>
  <r>
    <x v="6"/>
    <x v="5"/>
    <m/>
    <m/>
  </r>
  <r>
    <x v="6"/>
    <x v="6"/>
    <m/>
    <m/>
  </r>
  <r>
    <x v="6"/>
    <x v="7"/>
    <m/>
    <m/>
  </r>
  <r>
    <x v="6"/>
    <x v="8"/>
    <m/>
    <m/>
  </r>
  <r>
    <x v="6"/>
    <x v="9"/>
    <n v="1.308515426021579"/>
    <m/>
  </r>
  <r>
    <x v="6"/>
    <x v="10"/>
    <n v="0.95341111034679538"/>
    <m/>
  </r>
  <r>
    <x v="6"/>
    <x v="11"/>
    <n v="0.27401166435505359"/>
    <m/>
  </r>
  <r>
    <x v="7"/>
    <x v="0"/>
    <m/>
    <m/>
  </r>
  <r>
    <x v="7"/>
    <x v="1"/>
    <m/>
    <m/>
  </r>
  <r>
    <x v="7"/>
    <x v="2"/>
    <m/>
    <m/>
  </r>
  <r>
    <x v="7"/>
    <x v="3"/>
    <m/>
    <m/>
  </r>
  <r>
    <x v="7"/>
    <x v="4"/>
    <m/>
    <m/>
  </r>
  <r>
    <x v="7"/>
    <x v="5"/>
    <m/>
    <m/>
  </r>
  <r>
    <x v="7"/>
    <x v="6"/>
    <m/>
    <m/>
  </r>
  <r>
    <x v="7"/>
    <x v="7"/>
    <m/>
    <m/>
  </r>
  <r>
    <x v="7"/>
    <x v="8"/>
    <m/>
    <m/>
  </r>
  <r>
    <x v="7"/>
    <x v="9"/>
    <m/>
    <m/>
  </r>
  <r>
    <x v="7"/>
    <x v="10"/>
    <m/>
    <m/>
  </r>
  <r>
    <x v="7"/>
    <x v="11"/>
    <n v="1.1111818218738581"/>
    <m/>
  </r>
  <r>
    <x v="8"/>
    <x v="0"/>
    <m/>
    <m/>
  </r>
  <r>
    <x v="8"/>
    <x v="1"/>
    <m/>
    <m/>
  </r>
  <r>
    <x v="8"/>
    <x v="2"/>
    <m/>
    <m/>
  </r>
  <r>
    <x v="8"/>
    <x v="3"/>
    <m/>
    <m/>
  </r>
  <r>
    <x v="8"/>
    <x v="4"/>
    <m/>
    <m/>
  </r>
  <r>
    <x v="8"/>
    <x v="5"/>
    <m/>
    <m/>
  </r>
  <r>
    <x v="8"/>
    <x v="6"/>
    <m/>
    <m/>
  </r>
  <r>
    <x v="8"/>
    <x v="7"/>
    <m/>
    <m/>
  </r>
  <r>
    <x v="8"/>
    <x v="8"/>
    <m/>
    <m/>
  </r>
  <r>
    <x v="8"/>
    <x v="9"/>
    <m/>
    <m/>
  </r>
  <r>
    <x v="8"/>
    <x v="10"/>
    <m/>
    <m/>
  </r>
  <r>
    <x v="8"/>
    <x v="1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.48720696345385328"/>
    <n v="3.8045443779029957E-2"/>
  </r>
  <r>
    <x v="1"/>
    <n v="0.36917895716713489"/>
    <n v="9.2300094785219874E-2"/>
  </r>
  <r>
    <x v="2"/>
    <n v="0.54459542138602546"/>
    <n v="0.2612412612355543"/>
  </r>
  <r>
    <x v="3"/>
    <n v="0.54556963411063963"/>
    <n v="0.1061278943005572"/>
  </r>
  <r>
    <x v="4"/>
    <n v="0.2209851233718817"/>
    <n v="3.8059007840357567E-2"/>
  </r>
  <r>
    <x v="5"/>
    <n v="0.50408827509173515"/>
    <n v="0"/>
  </r>
  <r>
    <x v="6"/>
    <n v="0.60460595951838925"/>
    <n v="0.19174699184913299"/>
  </r>
  <r>
    <x v="7"/>
    <n v="0.63943054271075817"/>
    <n v="1.8931474326249181E-2"/>
  </r>
  <r>
    <x v="8"/>
    <n v="0.82160298724153025"/>
    <n v="3.9912605311710828E-2"/>
  </r>
  <r>
    <x v="9"/>
    <n v="0.320220792648993"/>
    <n v="0"/>
  </r>
  <r>
    <x v="10"/>
    <n v="0.7521672427385846"/>
    <n v="0.18770450373759681"/>
  </r>
  <r>
    <x v="11"/>
    <n v="0.76026034773853768"/>
    <n v="0.60004906370103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DFA16-40B2-419A-929D-F7AF2F483713}" name="Коэффициенты пролонгации по отделу" cacheId="2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mergeItem="1" createdVersion="8" indent="0" outline="1" outlineData="1" multipleFieldFilters="0" chartFormat="17" rowHeaderCaption="Месяц">
  <location ref="A5:C17" firstHeaderRow="0" firstDataRow="1" firstDataCol="1"/>
  <pivotFields count="3">
    <pivotField axis="axisRow" showAll="0">
      <items count="13">
        <item x="11"/>
        <item x="10"/>
        <item x="6"/>
        <item x="1"/>
        <item x="5"/>
        <item x="4"/>
        <item x="3"/>
        <item x="0"/>
        <item x="9"/>
        <item x="8"/>
        <item x="7"/>
        <item x="2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Сумма по полю Коэф. пролонгации 1-й месяц" fld="1" baseField="0" baseItem="0"/>
    <dataField name="Сумма по полю Коэф. пролонгации 2-й месяц" fld="2" baseField="0" baseItem="0"/>
  </dataFields>
  <formats count="12">
    <format dxfId="708">
      <pivotArea outline="0" collapsedLevelsAreSubtotals="1" fieldPosition="0"/>
    </format>
    <format dxfId="709">
      <pivotArea outline="0" collapsedLevelsAreSubtotals="1" fieldPosition="0"/>
    </format>
    <format dxfId="710">
      <pivotArea outline="0" collapsedLevelsAreSubtotals="1" fieldPosition="0"/>
    </format>
    <format dxfId="7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4">
      <pivotArea type="all" dataOnly="0" outline="0" fieldPosition="0"/>
    </format>
    <format dxfId="715">
      <pivotArea outline="0" collapsedLevelsAreSubtotals="1" fieldPosition="0"/>
    </format>
    <format dxfId="716">
      <pivotArea field="0" type="button" dataOnly="0" labelOnly="1" outline="0" axis="axisRow" fieldPosition="0"/>
    </format>
    <format dxfId="717">
      <pivotArea dataOnly="0" labelOnly="1" fieldPosition="0">
        <references count="1">
          <reference field="0" count="0"/>
        </references>
      </pivotArea>
    </format>
    <format dxfId="7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9">
      <pivotArea field="0" type="button" dataOnly="0" labelOnly="1" outline="0" axis="axisRow" fieldPosition="0"/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13390-9C08-427D-A996-C5497F70F6D9}" name="Сводная таблица4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Месяц" colHeaderCaption="ФИО аккаунт-менеджера">
  <location ref="A20:J33" firstHeaderRow="1" firstDataRow="2" firstDataCol="1"/>
  <pivotFields count="4">
    <pivotField axis="axisCol" showAll="0">
      <items count="10">
        <item x="0"/>
        <item x="2"/>
        <item x="6"/>
        <item x="3"/>
        <item x="7"/>
        <item x="5"/>
        <item x="4"/>
        <item x="1"/>
        <item x="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Сумма по полю Коэф. пролонгации 2-й месяц" fld="3" baseField="0" baseItem="0" numFmtId="2"/>
  </dataFields>
  <formats count="21">
    <format dxfId="752">
      <pivotArea outline="0" collapsedLevelsAreSubtotals="1" fieldPosition="0"/>
    </format>
    <format dxfId="751">
      <pivotArea outline="0" collapsedLevelsAreSubtotals="1" fieldPosition="0"/>
    </format>
    <format dxfId="750">
      <pivotArea dataOnly="0" labelOnly="1" fieldPosition="0">
        <references count="1">
          <reference field="1" count="0"/>
        </references>
      </pivotArea>
    </format>
    <format dxfId="749">
      <pivotArea type="origin" dataOnly="0" labelOnly="1" outline="0" fieldPosition="0"/>
    </format>
    <format dxfId="748">
      <pivotArea field="0" type="button" dataOnly="0" labelOnly="1" outline="0" axis="axisCol" fieldPosition="0"/>
    </format>
    <format dxfId="747">
      <pivotArea type="topRight" dataOnly="0" labelOnly="1" outline="0" fieldPosition="0"/>
    </format>
    <format dxfId="746">
      <pivotArea field="1" type="button" dataOnly="0" labelOnly="1" outline="0" axis="axisRow" fieldPosition="0"/>
    </format>
    <format dxfId="745">
      <pivotArea dataOnly="0" labelOnly="1" fieldPosition="0">
        <references count="1">
          <reference field="0" count="0"/>
        </references>
      </pivotArea>
    </format>
    <format dxfId="744">
      <pivotArea outline="0" collapsedLevelsAreSubtotals="1" fieldPosition="0"/>
    </format>
    <format dxfId="743">
      <pivotArea field="0" type="button" dataOnly="0" labelOnly="1" outline="0" axis="axisCol" fieldPosition="0"/>
    </format>
    <format dxfId="742">
      <pivotArea type="topRight" dataOnly="0" labelOnly="1" outline="0" fieldPosition="0"/>
    </format>
    <format dxfId="741">
      <pivotArea dataOnly="0" labelOnly="1" fieldPosition="0">
        <references count="1">
          <reference field="0" count="0"/>
        </references>
      </pivotArea>
    </format>
    <format dxfId="740">
      <pivotArea outline="0" collapsedLevelsAreSubtotals="1" fieldPosition="0"/>
    </format>
    <format dxfId="739">
      <pivotArea field="0" type="button" dataOnly="0" labelOnly="1" outline="0" axis="axisCol" fieldPosition="0"/>
    </format>
    <format dxfId="738">
      <pivotArea type="topRight" dataOnly="0" labelOnly="1" outline="0" fieldPosition="0"/>
    </format>
    <format dxfId="737">
      <pivotArea dataOnly="0" labelOnly="1" fieldPosition="0">
        <references count="1">
          <reference field="0" count="0"/>
        </references>
      </pivotArea>
    </format>
    <format dxfId="736">
      <pivotArea type="all" dataOnly="0" outline="0" fieldPosition="0"/>
    </format>
    <format dxfId="735">
      <pivotArea field="1" type="button" dataOnly="0" labelOnly="1" outline="0" axis="axisRow" fieldPosition="0"/>
    </format>
    <format dxfId="734">
      <pivotArea field="1" type="button" dataOnly="0" labelOnly="1" outline="0" axis="axisRow" fieldPosition="0"/>
    </format>
    <format dxfId="733">
      <pivotArea type="origin" dataOnly="0" labelOnly="1" outline="0" fieldPosition="0"/>
    </format>
    <format dxfId="732">
      <pivotArea dataOnly="0" labelOnly="1" fieldPosition="0">
        <references count="1">
          <reference field="1" count="0"/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6B8DA-3104-4F2A-9D58-7715F8EA11F4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Месяц" colHeaderCaption="ФИО аккаунт-менеджера">
  <location ref="A3:J16" firstHeaderRow="1" firstDataRow="2" firstDataCol="1"/>
  <pivotFields count="3">
    <pivotField axis="axisCol" showAll="0">
      <items count="10">
        <item x="0"/>
        <item x="2"/>
        <item x="6"/>
        <item x="3"/>
        <item x="7"/>
        <item x="5"/>
        <item x="4"/>
        <item x="1"/>
        <item x="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Сумма по полю Коэф. пролонгации 1-й месяц" fld="2" baseField="0" baseItem="0"/>
  </dataFields>
  <formats count="30">
    <format dxfId="782">
      <pivotArea collapsedLevelsAreSubtotals="1" fieldPosition="0">
        <references count="1">
          <reference field="1" count="0"/>
        </references>
      </pivotArea>
    </format>
    <format dxfId="781">
      <pivotArea dataOnly="0" labelOnly="1" grandCol="1" outline="0" fieldPosition="0"/>
    </format>
    <format dxfId="780">
      <pivotArea collapsedLevelsAreSubtotals="1" fieldPosition="0">
        <references count="1">
          <reference field="1" count="0"/>
        </references>
      </pivotArea>
    </format>
    <format dxfId="779">
      <pivotArea collapsedLevelsAreSubtotals="1" fieldPosition="0">
        <references count="1">
          <reference field="1" count="0"/>
        </references>
      </pivotArea>
    </format>
    <format dxfId="778">
      <pivotArea field="0" type="button" dataOnly="0" labelOnly="1" outline="0" axis="axisCol" fieldPosition="0"/>
    </format>
    <format dxfId="777">
      <pivotArea dataOnly="0" labelOnly="1" fieldPosition="0">
        <references count="1">
          <reference field="1" count="0"/>
        </references>
      </pivotArea>
    </format>
    <format dxfId="776">
      <pivotArea type="origin" dataOnly="0" labelOnly="1" outline="0" fieldPosition="0"/>
    </format>
    <format dxfId="775">
      <pivotArea field="0" type="button" dataOnly="0" labelOnly="1" outline="0" axis="axisCol" fieldPosition="0"/>
    </format>
    <format dxfId="774">
      <pivotArea type="topRight" dataOnly="0" labelOnly="1" outline="0" fieldPosition="0"/>
    </format>
    <format dxfId="773">
      <pivotArea field="1" type="button" dataOnly="0" labelOnly="1" outline="0" axis="axisRow" fieldPosition="0"/>
    </format>
    <format dxfId="772">
      <pivotArea dataOnly="0" labelOnly="1" fieldPosition="0">
        <references count="1">
          <reference field="0" count="0"/>
        </references>
      </pivotArea>
    </format>
    <format dxfId="771">
      <pivotArea outline="0" collapsedLevelsAreSubtotals="1" fieldPosition="0"/>
    </format>
    <format dxfId="770">
      <pivotArea field="0" type="button" dataOnly="0" labelOnly="1" outline="0" axis="axisCol" fieldPosition="0"/>
    </format>
    <format dxfId="769">
      <pivotArea type="topRight" dataOnly="0" labelOnly="1" outline="0" fieldPosition="0"/>
    </format>
    <format dxfId="768">
      <pivotArea dataOnly="0" labelOnly="1" fieldPosition="0">
        <references count="1">
          <reference field="0" count="0"/>
        </references>
      </pivotArea>
    </format>
    <format dxfId="767">
      <pivotArea outline="0" collapsedLevelsAreSubtotals="1" fieldPosition="0"/>
    </format>
    <format dxfId="766">
      <pivotArea field="0" type="button" dataOnly="0" labelOnly="1" outline="0" axis="axisCol" fieldPosition="0"/>
    </format>
    <format dxfId="765">
      <pivotArea type="topRight" dataOnly="0" labelOnly="1" outline="0" fieldPosition="0"/>
    </format>
    <format dxfId="764">
      <pivotArea dataOnly="0" labelOnly="1" fieldPosition="0">
        <references count="1">
          <reference field="0" count="0"/>
        </references>
      </pivotArea>
    </format>
    <format dxfId="763">
      <pivotArea collapsedLevelsAreSubtotals="1" fieldPosition="0">
        <references count="1"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62">
      <pivotArea type="origin" dataOnly="0" labelOnly="1" outline="0" fieldPosition="0"/>
    </format>
    <format dxfId="761">
      <pivotArea field="0" type="button" dataOnly="0" labelOnly="1" outline="0" axis="axisCol" fieldPosition="0"/>
    </format>
    <format dxfId="760">
      <pivotArea type="topRight" dataOnly="0" labelOnly="1" outline="0" fieldPosition="0"/>
    </format>
    <format dxfId="759">
      <pivotArea field="1" type="button" dataOnly="0" labelOnly="1" outline="0" axis="axisRow" fieldPosition="0"/>
    </format>
    <format dxfId="758">
      <pivotArea dataOnly="0" labelOnly="1" fieldPosition="0">
        <references count="1"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57">
      <pivotArea dataOnly="0" labelOnly="1" fieldPosition="0">
        <references count="1">
          <reference field="0" count="0"/>
        </references>
      </pivotArea>
    </format>
    <format dxfId="756">
      <pivotArea collapsedLevelsAreSubtotals="1" fieldPosition="0">
        <references count="1">
          <reference field="1" count="1">
            <x v="0"/>
          </reference>
        </references>
      </pivotArea>
    </format>
    <format dxfId="755">
      <pivotArea dataOnly="0" labelOnly="1" fieldPosition="0">
        <references count="1">
          <reference field="1" count="1">
            <x v="0"/>
          </reference>
        </references>
      </pivotArea>
    </format>
    <format dxfId="754">
      <pivotArea type="origin" dataOnly="0" labelOnly="1" outline="0" fieldPosition="0"/>
    </format>
    <format dxfId="753">
      <pivotArea type="origin" dataOnly="0" labelOnly="1" outline="0" fieldPosition="0"/>
    </format>
  </formats>
  <conditionalFormats count="4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95E9-6C64-4495-A690-E4D11B70A109}">
  <dimension ref="A1:P18"/>
  <sheetViews>
    <sheetView topLeftCell="A2" zoomScaleNormal="100" workbookViewId="0">
      <selection activeCell="T17" sqref="T17"/>
    </sheetView>
  </sheetViews>
  <sheetFormatPr defaultRowHeight="15" x14ac:dyDescent="0.25"/>
  <cols>
    <col min="1" max="1" width="14.140625" bestFit="1" customWidth="1"/>
    <col min="2" max="3" width="22.85546875" bestFit="1" customWidth="1"/>
  </cols>
  <sheetData>
    <row r="1" spans="1:16" ht="36" x14ac:dyDescent="0.55000000000000004">
      <c r="A1" s="22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3" spans="1:16" ht="18" customHeight="1" x14ac:dyDescent="0.25"/>
    <row r="4" spans="1:16" ht="15.75" x14ac:dyDescent="0.25">
      <c r="A4" s="24" t="s">
        <v>30</v>
      </c>
      <c r="B4" s="25"/>
      <c r="C4" s="25"/>
    </row>
    <row r="5" spans="1:16" ht="30" x14ac:dyDescent="0.25">
      <c r="A5" s="19" t="s">
        <v>28</v>
      </c>
      <c r="B5" s="14" t="s">
        <v>25</v>
      </c>
      <c r="C5" s="14" t="s">
        <v>26</v>
      </c>
    </row>
    <row r="6" spans="1:16" x14ac:dyDescent="0.25">
      <c r="A6" s="15" t="s">
        <v>14</v>
      </c>
      <c r="B6" s="10">
        <v>0.76026034773853768</v>
      </c>
      <c r="C6" s="10">
        <v>0.6000490637010385</v>
      </c>
    </row>
    <row r="7" spans="1:16" x14ac:dyDescent="0.25">
      <c r="A7" s="15" t="s">
        <v>13</v>
      </c>
      <c r="B7" s="10">
        <v>0.7521672427385846</v>
      </c>
      <c r="C7" s="10">
        <v>0.18770450373759681</v>
      </c>
    </row>
    <row r="8" spans="1:16" x14ac:dyDescent="0.25">
      <c r="A8" s="15" t="s">
        <v>9</v>
      </c>
      <c r="B8" s="10">
        <v>0.60460595951838925</v>
      </c>
      <c r="C8" s="10">
        <v>0.19174699184913299</v>
      </c>
    </row>
    <row r="9" spans="1:16" x14ac:dyDescent="0.25">
      <c r="A9" s="15" t="s">
        <v>4</v>
      </c>
      <c r="B9" s="10">
        <v>0.36917895716713489</v>
      </c>
      <c r="C9" s="10">
        <v>9.2300094785219874E-2</v>
      </c>
    </row>
    <row r="10" spans="1:16" x14ac:dyDescent="0.25">
      <c r="A10" s="15" t="s">
        <v>8</v>
      </c>
      <c r="B10" s="10">
        <v>0.50408827509173515</v>
      </c>
      <c r="C10" s="10">
        <v>0</v>
      </c>
    </row>
    <row r="11" spans="1:16" x14ac:dyDescent="0.25">
      <c r="A11" s="15" t="s">
        <v>7</v>
      </c>
      <c r="B11" s="10">
        <v>0.2209851233718817</v>
      </c>
      <c r="C11" s="10">
        <v>3.8059007840357567E-2</v>
      </c>
    </row>
    <row r="12" spans="1:16" x14ac:dyDescent="0.25">
      <c r="A12" s="15" t="s">
        <v>6</v>
      </c>
      <c r="B12" s="10">
        <v>0.54556963411063963</v>
      </c>
      <c r="C12" s="10">
        <v>0.1061278943005572</v>
      </c>
    </row>
    <row r="13" spans="1:16" x14ac:dyDescent="0.25">
      <c r="A13" s="15" t="s">
        <v>3</v>
      </c>
      <c r="B13" s="10">
        <v>0.48720696345385328</v>
      </c>
      <c r="C13" s="10">
        <v>3.8045443779029957E-2</v>
      </c>
    </row>
    <row r="14" spans="1:16" x14ac:dyDescent="0.25">
      <c r="A14" s="15" t="s">
        <v>12</v>
      </c>
      <c r="B14" s="10">
        <v>0.320220792648993</v>
      </c>
      <c r="C14" s="10">
        <v>0</v>
      </c>
    </row>
    <row r="15" spans="1:16" x14ac:dyDescent="0.25">
      <c r="A15" s="15" t="s">
        <v>11</v>
      </c>
      <c r="B15" s="10">
        <v>0.82160298724153025</v>
      </c>
      <c r="C15" s="10">
        <v>3.9912605311710828E-2</v>
      </c>
    </row>
    <row r="16" spans="1:16" x14ac:dyDescent="0.25">
      <c r="A16" s="15" t="s">
        <v>10</v>
      </c>
      <c r="B16" s="10">
        <v>0.63943054271075817</v>
      </c>
      <c r="C16" s="10">
        <v>1.8931474326249181E-2</v>
      </c>
    </row>
    <row r="17" spans="1:3" x14ac:dyDescent="0.25">
      <c r="A17" s="15" t="s">
        <v>5</v>
      </c>
      <c r="B17" s="10">
        <v>0.54459542138602546</v>
      </c>
      <c r="C17" s="10">
        <v>0.2612412612355543</v>
      </c>
    </row>
    <row r="18" spans="1:3" x14ac:dyDescent="0.25">
      <c r="A18" s="17" t="s">
        <v>31</v>
      </c>
      <c r="B18" s="18">
        <f>AVERAGE(B6:B17)</f>
        <v>0.54749268726483857</v>
      </c>
      <c r="C18" s="18">
        <f>AVERAGE(C6:C17)</f>
        <v>0.13117652840553728</v>
      </c>
    </row>
  </sheetData>
  <mergeCells count="2">
    <mergeCell ref="A1:P1"/>
    <mergeCell ref="A4:C4"/>
  </mergeCells>
  <conditionalFormatting pivot="1" sqref="B6:C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BC35-43C0-4545-A9F6-18EB1F409969}">
  <dimension ref="A1:L97"/>
  <sheetViews>
    <sheetView tabSelected="1" workbookViewId="0">
      <selection activeCell="N11" sqref="N11"/>
    </sheetView>
  </sheetViews>
  <sheetFormatPr defaultRowHeight="15" x14ac:dyDescent="0.25"/>
  <cols>
    <col min="1" max="1" width="22.85546875" style="3" bestFit="1" customWidth="1"/>
    <col min="2" max="2" width="17.42578125" bestFit="1" customWidth="1"/>
    <col min="3" max="3" width="15.42578125" bestFit="1" customWidth="1"/>
    <col min="4" max="4" width="17.5703125" bestFit="1" customWidth="1"/>
    <col min="5" max="5" width="18.28515625" bestFit="1" customWidth="1"/>
    <col min="6" max="6" width="13.7109375" bestFit="1" customWidth="1"/>
    <col min="7" max="7" width="17.85546875" bestFit="1" customWidth="1"/>
    <col min="8" max="8" width="16.140625" bestFit="1" customWidth="1"/>
    <col min="9" max="9" width="19.5703125" bestFit="1" customWidth="1"/>
    <col min="10" max="10" width="18.42578125" bestFit="1" customWidth="1"/>
    <col min="11" max="11" width="12" bestFit="1" customWidth="1"/>
  </cols>
  <sheetData>
    <row r="1" spans="1:12" ht="45" customHeight="1" x14ac:dyDescent="0.55000000000000004">
      <c r="A1" s="26" t="s">
        <v>34</v>
      </c>
      <c r="B1" s="26"/>
      <c r="C1" s="26"/>
      <c r="D1" s="26"/>
      <c r="E1" s="26"/>
      <c r="F1" s="26"/>
      <c r="G1" s="26"/>
      <c r="H1" s="26"/>
      <c r="I1" s="26"/>
      <c r="J1" s="26"/>
    </row>
    <row r="3" spans="1:12" s="3" customFormat="1" ht="30" x14ac:dyDescent="0.25">
      <c r="A3" s="16" t="s">
        <v>25</v>
      </c>
      <c r="B3" s="7" t="s">
        <v>27</v>
      </c>
      <c r="C3" s="8"/>
      <c r="D3" s="8"/>
      <c r="E3" s="8"/>
      <c r="F3" s="8"/>
      <c r="G3" s="8"/>
      <c r="H3" s="8"/>
      <c r="I3" s="8"/>
      <c r="J3" s="8"/>
      <c r="K3" s="4"/>
      <c r="L3" s="4"/>
    </row>
    <row r="4" spans="1:12" s="3" customFormat="1" ht="30" x14ac:dyDescent="0.25">
      <c r="A4" s="6" t="s">
        <v>28</v>
      </c>
      <c r="B4" s="8" t="s">
        <v>16</v>
      </c>
      <c r="C4" s="8" t="s">
        <v>18</v>
      </c>
      <c r="D4" s="8" t="s">
        <v>22</v>
      </c>
      <c r="E4" s="8" t="s">
        <v>19</v>
      </c>
      <c r="F4" s="8" t="s">
        <v>23</v>
      </c>
      <c r="G4" s="8" t="s">
        <v>21</v>
      </c>
      <c r="H4" s="8" t="s">
        <v>20</v>
      </c>
      <c r="I4" s="8" t="s">
        <v>17</v>
      </c>
      <c r="J4" s="8" t="s">
        <v>24</v>
      </c>
      <c r="K4" s="4"/>
      <c r="L4" s="4"/>
    </row>
    <row r="5" spans="1:12" x14ac:dyDescent="0.25">
      <c r="A5" s="28" t="s">
        <v>14</v>
      </c>
      <c r="B5" s="27">
        <v>0.6618350354404926</v>
      </c>
      <c r="C5" s="27">
        <v>0.82467602803086604</v>
      </c>
      <c r="D5" s="27">
        <v>1.26597879048438</v>
      </c>
      <c r="E5" s="27">
        <v>0.89284913653820575</v>
      </c>
      <c r="F5" s="27"/>
      <c r="G5" s="27">
        <v>1.016484825384725</v>
      </c>
      <c r="H5" s="27">
        <v>0.99807657899445335</v>
      </c>
      <c r="I5" s="27">
        <v>0.68844806992640983</v>
      </c>
      <c r="J5" s="27"/>
      <c r="K5" s="5"/>
      <c r="L5" s="5"/>
    </row>
    <row r="6" spans="1:12" x14ac:dyDescent="0.25">
      <c r="A6" s="9" t="s">
        <v>13</v>
      </c>
      <c r="B6" s="10">
        <v>1.0565626038864879</v>
      </c>
      <c r="C6" s="10"/>
      <c r="D6" s="10">
        <v>0.84695494679646821</v>
      </c>
      <c r="E6" s="10">
        <v>0.90364496568268138</v>
      </c>
      <c r="F6" s="10"/>
      <c r="G6" s="10">
        <v>0</v>
      </c>
      <c r="H6" s="10">
        <v>0</v>
      </c>
      <c r="I6" s="10">
        <v>0.27689984424320668</v>
      </c>
      <c r="J6" s="10"/>
      <c r="K6" s="5"/>
      <c r="L6" s="5"/>
    </row>
    <row r="7" spans="1:12" x14ac:dyDescent="0.25">
      <c r="A7" s="9" t="s">
        <v>9</v>
      </c>
      <c r="B7" s="10">
        <v>0.62724960745558345</v>
      </c>
      <c r="C7" s="10">
        <v>0</v>
      </c>
      <c r="D7" s="10"/>
      <c r="E7" s="10">
        <v>2.4305770172992118</v>
      </c>
      <c r="F7" s="10"/>
      <c r="G7" s="10">
        <v>0.49626221966647499</v>
      </c>
      <c r="H7" s="10"/>
      <c r="I7" s="10">
        <v>0.92099059411834738</v>
      </c>
      <c r="J7" s="10"/>
      <c r="K7" s="5"/>
      <c r="L7" s="5"/>
    </row>
    <row r="8" spans="1:12" x14ac:dyDescent="0.25">
      <c r="A8" s="9" t="s">
        <v>4</v>
      </c>
      <c r="B8" s="10">
        <v>0.19174543682855261</v>
      </c>
      <c r="C8" s="10">
        <v>0.12520499207827221</v>
      </c>
      <c r="D8" s="10">
        <v>0</v>
      </c>
      <c r="E8" s="10">
        <v>1.098839320426344</v>
      </c>
      <c r="F8" s="10"/>
      <c r="G8" s="10">
        <v>0.14222152837405361</v>
      </c>
      <c r="H8" s="10">
        <v>0.9661026054257319</v>
      </c>
      <c r="I8" s="10">
        <v>1.0658346153749629</v>
      </c>
      <c r="J8" s="10"/>
      <c r="K8" s="5"/>
      <c r="L8" s="5"/>
    </row>
    <row r="9" spans="1:12" x14ac:dyDescent="0.25">
      <c r="A9" s="9" t="s">
        <v>8</v>
      </c>
      <c r="B9" s="10">
        <v>0.31841027251431547</v>
      </c>
      <c r="C9" s="10"/>
      <c r="D9" s="10"/>
      <c r="E9" s="10">
        <v>1.189615918725333</v>
      </c>
      <c r="F9" s="10"/>
      <c r="G9" s="10">
        <v>0.75694765970734224</v>
      </c>
      <c r="H9" s="10"/>
      <c r="I9" s="10">
        <v>0.1953418969767744</v>
      </c>
      <c r="J9" s="10"/>
      <c r="K9" s="5"/>
      <c r="L9" s="5"/>
    </row>
    <row r="10" spans="1:12" x14ac:dyDescent="0.25">
      <c r="A10" s="9" t="s">
        <v>7</v>
      </c>
      <c r="B10" s="10">
        <v>0.38928703566102812</v>
      </c>
      <c r="C10" s="10">
        <v>0</v>
      </c>
      <c r="D10" s="10"/>
      <c r="E10" s="10">
        <v>0</v>
      </c>
      <c r="F10" s="10"/>
      <c r="G10" s="10">
        <v>0</v>
      </c>
      <c r="H10" s="10">
        <v>0</v>
      </c>
      <c r="I10" s="10">
        <v>0.76642249527410211</v>
      </c>
      <c r="J10" s="10"/>
      <c r="K10" s="5"/>
      <c r="L10" s="5"/>
    </row>
    <row r="11" spans="1:12" x14ac:dyDescent="0.25">
      <c r="A11" s="9" t="s">
        <v>6</v>
      </c>
      <c r="B11" s="10">
        <v>0.58501567021278034</v>
      </c>
      <c r="C11" s="10">
        <v>0.62302222871230684</v>
      </c>
      <c r="D11" s="10"/>
      <c r="E11" s="10">
        <v>1.1975246274311691</v>
      </c>
      <c r="F11" s="10"/>
      <c r="G11" s="10">
        <v>8.910490076954232E-2</v>
      </c>
      <c r="H11" s="10">
        <v>0</v>
      </c>
      <c r="I11" s="10">
        <v>0.61908809803630716</v>
      </c>
      <c r="J11" s="10"/>
      <c r="K11" s="5"/>
      <c r="L11" s="5"/>
    </row>
    <row r="12" spans="1:12" x14ac:dyDescent="0.25">
      <c r="A12" s="9" t="s">
        <v>3</v>
      </c>
      <c r="B12" s="10">
        <v>0.47750385208012319</v>
      </c>
      <c r="C12" s="10">
        <v>0.54067455262879505</v>
      </c>
      <c r="D12" s="10"/>
      <c r="E12" s="10"/>
      <c r="F12" s="10"/>
      <c r="G12" s="10">
        <v>0.47993607954545447</v>
      </c>
      <c r="H12" s="10">
        <v>0.37252856263255107</v>
      </c>
      <c r="I12" s="10">
        <v>0.54126257788353915</v>
      </c>
      <c r="J12" s="10"/>
      <c r="K12" s="5"/>
      <c r="L12" s="5"/>
    </row>
    <row r="13" spans="1:12" x14ac:dyDescent="0.25">
      <c r="A13" s="9" t="s">
        <v>12</v>
      </c>
      <c r="B13" s="10">
        <v>0.172432592799243</v>
      </c>
      <c r="C13" s="10">
        <v>1</v>
      </c>
      <c r="D13" s="10"/>
      <c r="E13" s="10">
        <v>0</v>
      </c>
      <c r="F13" s="10"/>
      <c r="G13" s="10">
        <v>0.74700388323513656</v>
      </c>
      <c r="H13" s="10">
        <v>0.76547038038960913</v>
      </c>
      <c r="I13" s="10">
        <v>0.26015615727840868</v>
      </c>
      <c r="J13" s="10"/>
      <c r="K13" s="5"/>
      <c r="L13" s="5"/>
    </row>
    <row r="14" spans="1:12" x14ac:dyDescent="0.25">
      <c r="A14" s="9" t="s">
        <v>11</v>
      </c>
      <c r="B14" s="10">
        <v>0.88675037994867578</v>
      </c>
      <c r="C14" s="10"/>
      <c r="D14" s="10">
        <v>1.308515426021579</v>
      </c>
      <c r="E14" s="10">
        <v>0.44907836462505668</v>
      </c>
      <c r="F14" s="10"/>
      <c r="G14" s="10">
        <v>0.79362621025474889</v>
      </c>
      <c r="H14" s="10">
        <v>1.0472413089238131</v>
      </c>
      <c r="I14" s="10">
        <v>0.81517610403882046</v>
      </c>
      <c r="J14" s="10"/>
      <c r="K14" s="5"/>
      <c r="L14" s="5"/>
    </row>
    <row r="15" spans="1:12" x14ac:dyDescent="0.25">
      <c r="A15" s="9" t="s">
        <v>10</v>
      </c>
      <c r="B15" s="10">
        <v>0.6210006947226171</v>
      </c>
      <c r="C15" s="10"/>
      <c r="D15" s="10">
        <v>0.95341111034679538</v>
      </c>
      <c r="E15" s="10"/>
      <c r="F15" s="10"/>
      <c r="G15" s="10"/>
      <c r="H15" s="10">
        <v>0.83623706213856863</v>
      </c>
      <c r="I15" s="10">
        <v>0.27059053578412201</v>
      </c>
      <c r="J15" s="10"/>
      <c r="K15" s="5"/>
      <c r="L15" s="5"/>
    </row>
    <row r="16" spans="1:12" x14ac:dyDescent="0.25">
      <c r="A16" s="9" t="s">
        <v>5</v>
      </c>
      <c r="B16" s="10">
        <v>0.32406316285646952</v>
      </c>
      <c r="C16" s="10"/>
      <c r="D16" s="10">
        <v>0.27401166435505359</v>
      </c>
      <c r="E16" s="10">
        <v>0</v>
      </c>
      <c r="F16" s="10">
        <v>1.1111818218738581</v>
      </c>
      <c r="G16" s="10">
        <v>0.60012382805589948</v>
      </c>
      <c r="H16" s="10">
        <v>0.36113697114525561</v>
      </c>
      <c r="I16" s="10">
        <v>0.79106148159716805</v>
      </c>
      <c r="J16" s="10"/>
      <c r="K16" s="5"/>
      <c r="L16" s="5"/>
    </row>
    <row r="17" spans="1:12" x14ac:dyDescent="0.25">
      <c r="A17" s="20" t="s">
        <v>32</v>
      </c>
      <c r="B17" s="10">
        <f>AVERAGE(B5:B16)</f>
        <v>0.52598802870053074</v>
      </c>
      <c r="C17" s="10">
        <f t="shared" ref="C17:I17" si="0">AVERAGE(C5:C16)</f>
        <v>0.44479682877860566</v>
      </c>
      <c r="D17" s="10">
        <f t="shared" si="0"/>
        <v>0.77481198966737941</v>
      </c>
      <c r="E17" s="10">
        <f t="shared" si="0"/>
        <v>0.81621293507280013</v>
      </c>
      <c r="F17" s="10">
        <f t="shared" si="0"/>
        <v>1.1111818218738581</v>
      </c>
      <c r="G17" s="10">
        <f t="shared" si="0"/>
        <v>0.46561010318121615</v>
      </c>
      <c r="H17" s="10">
        <f t="shared" si="0"/>
        <v>0.5346793469649983</v>
      </c>
      <c r="I17" s="10">
        <f t="shared" si="0"/>
        <v>0.60093937254434737</v>
      </c>
      <c r="J17" s="10" t="e">
        <f>AVERAGE(J5:J16)</f>
        <v>#DIV/0!</v>
      </c>
      <c r="K17" s="5"/>
      <c r="L17" s="5"/>
    </row>
    <row r="18" spans="1:12" ht="45" x14ac:dyDescent="0.25">
      <c r="B18" s="13"/>
      <c r="C18" s="13"/>
      <c r="D18" s="13"/>
      <c r="E18" s="13"/>
      <c r="F18" s="13" t="s">
        <v>33</v>
      </c>
      <c r="G18" s="13"/>
      <c r="H18" s="13"/>
      <c r="I18" s="13"/>
      <c r="J18" s="13" t="s">
        <v>33</v>
      </c>
      <c r="K18" s="5"/>
      <c r="L18" s="5"/>
    </row>
    <row r="19" spans="1:12" s="3" customFormat="1" ht="36" customHeight="1" x14ac:dyDescent="0.25">
      <c r="K19" s="4"/>
      <c r="L19" s="4"/>
    </row>
    <row r="20" spans="1:12" s="3" customFormat="1" ht="30" x14ac:dyDescent="0.25">
      <c r="A20" s="12" t="s">
        <v>26</v>
      </c>
      <c r="B20" s="7" t="s">
        <v>27</v>
      </c>
      <c r="C20" s="8"/>
      <c r="D20" s="8"/>
      <c r="E20" s="8"/>
      <c r="F20" s="8"/>
      <c r="G20" s="8"/>
      <c r="H20" s="8"/>
      <c r="I20" s="8"/>
      <c r="J20" s="8"/>
      <c r="K20" s="4"/>
      <c r="L20" s="4"/>
    </row>
    <row r="21" spans="1:12" ht="30" x14ac:dyDescent="0.25">
      <c r="A21" s="12" t="s">
        <v>28</v>
      </c>
      <c r="B21" s="8" t="s">
        <v>16</v>
      </c>
      <c r="C21" s="8" t="s">
        <v>18</v>
      </c>
      <c r="D21" s="8" t="s">
        <v>22</v>
      </c>
      <c r="E21" s="8" t="s">
        <v>19</v>
      </c>
      <c r="F21" s="8" t="s">
        <v>23</v>
      </c>
      <c r="G21" s="8" t="s">
        <v>21</v>
      </c>
      <c r="H21" s="8" t="s">
        <v>20</v>
      </c>
      <c r="I21" s="8" t="s">
        <v>17</v>
      </c>
      <c r="J21" s="8" t="s">
        <v>24</v>
      </c>
      <c r="K21" s="5"/>
      <c r="L21" s="5"/>
    </row>
    <row r="22" spans="1:12" x14ac:dyDescent="0.25">
      <c r="A22" s="21" t="s">
        <v>14</v>
      </c>
      <c r="B22" s="11"/>
      <c r="C22" s="11">
        <v>0</v>
      </c>
      <c r="D22" s="11"/>
      <c r="E22" s="11"/>
      <c r="F22" s="11"/>
      <c r="G22" s="11"/>
      <c r="H22" s="11"/>
      <c r="I22" s="11">
        <v>1.0475374732334051</v>
      </c>
      <c r="J22" s="11"/>
      <c r="K22" s="5"/>
      <c r="L22" s="5"/>
    </row>
    <row r="23" spans="1:12" x14ac:dyDescent="0.25">
      <c r="A23" s="21" t="s">
        <v>13</v>
      </c>
      <c r="B23" s="11">
        <v>6.8101966629656105E-2</v>
      </c>
      <c r="C23" s="11"/>
      <c r="D23" s="11"/>
      <c r="E23" s="11"/>
      <c r="F23" s="11"/>
      <c r="G23" s="11"/>
      <c r="H23" s="11"/>
      <c r="I23" s="11">
        <v>1.021144674085851</v>
      </c>
      <c r="J23" s="11"/>
      <c r="K23" s="5"/>
      <c r="L23" s="5"/>
    </row>
    <row r="24" spans="1:12" x14ac:dyDescent="0.25">
      <c r="A24" s="21" t="s">
        <v>9</v>
      </c>
      <c r="B24" s="11">
        <v>0.70782328981723242</v>
      </c>
      <c r="C24" s="11"/>
      <c r="D24" s="11"/>
      <c r="E24" s="11"/>
      <c r="F24" s="11"/>
      <c r="G24" s="11">
        <v>0</v>
      </c>
      <c r="H24" s="11">
        <v>1.150520833333333</v>
      </c>
      <c r="I24" s="11">
        <v>0</v>
      </c>
      <c r="J24" s="11"/>
      <c r="K24" s="5"/>
      <c r="L24" s="5"/>
    </row>
    <row r="25" spans="1:12" x14ac:dyDescent="0.25">
      <c r="A25" s="21" t="s">
        <v>4</v>
      </c>
      <c r="B25" s="11">
        <v>0.11020341027468609</v>
      </c>
      <c r="C25" s="11">
        <v>0</v>
      </c>
      <c r="D25" s="11"/>
      <c r="E25" s="11"/>
      <c r="F25" s="11"/>
      <c r="G25" s="11">
        <v>0.1909066451439333</v>
      </c>
      <c r="H25" s="11"/>
      <c r="I25" s="11">
        <v>0</v>
      </c>
      <c r="J25" s="11"/>
      <c r="K25" s="5"/>
      <c r="L25" s="5"/>
    </row>
    <row r="26" spans="1:12" x14ac:dyDescent="0.25">
      <c r="A26" s="21" t="s">
        <v>8</v>
      </c>
      <c r="B26" s="11">
        <v>0</v>
      </c>
      <c r="C26" s="11">
        <v>0</v>
      </c>
      <c r="D26" s="11">
        <v>0</v>
      </c>
      <c r="E26" s="11"/>
      <c r="F26" s="11"/>
      <c r="G26" s="11">
        <v>0</v>
      </c>
      <c r="H26" s="11"/>
      <c r="I26" s="11">
        <v>0</v>
      </c>
      <c r="J26" s="11"/>
      <c r="K26" s="5"/>
      <c r="L26" s="5"/>
    </row>
    <row r="27" spans="1:12" x14ac:dyDescent="0.25">
      <c r="A27" s="21" t="s">
        <v>7</v>
      </c>
      <c r="B27" s="11">
        <v>5.6962571244683603E-2</v>
      </c>
      <c r="C27" s="11"/>
      <c r="D27" s="11"/>
      <c r="E27" s="11"/>
      <c r="F27" s="11"/>
      <c r="G27" s="11">
        <v>0</v>
      </c>
      <c r="H27" s="11"/>
      <c r="I27" s="11">
        <v>0</v>
      </c>
      <c r="J27" s="11"/>
      <c r="K27" s="5"/>
      <c r="L27" s="5"/>
    </row>
    <row r="28" spans="1:12" x14ac:dyDescent="0.25">
      <c r="A28" s="21" t="s">
        <v>6</v>
      </c>
      <c r="B28" s="11">
        <v>0</v>
      </c>
      <c r="C28" s="11">
        <v>0</v>
      </c>
      <c r="D28" s="11"/>
      <c r="E28" s="11">
        <v>0</v>
      </c>
      <c r="F28" s="11"/>
      <c r="G28" s="11">
        <v>0.50578598361721494</v>
      </c>
      <c r="H28" s="11">
        <v>0.51627914417533172</v>
      </c>
      <c r="I28" s="11">
        <v>0</v>
      </c>
      <c r="J28" s="11"/>
      <c r="K28" s="5"/>
      <c r="L28" s="5"/>
    </row>
    <row r="29" spans="1:12" x14ac:dyDescent="0.25">
      <c r="A29" s="21" t="s">
        <v>3</v>
      </c>
      <c r="B29" s="11">
        <v>0</v>
      </c>
      <c r="C29" s="11">
        <v>0</v>
      </c>
      <c r="D29" s="11"/>
      <c r="E29" s="11"/>
      <c r="F29" s="11"/>
      <c r="G29" s="11">
        <v>0</v>
      </c>
      <c r="H29" s="11">
        <v>1.553065162535253</v>
      </c>
      <c r="I29" s="11">
        <v>0</v>
      </c>
      <c r="J29" s="11"/>
      <c r="K29" s="5"/>
      <c r="L29" s="5"/>
    </row>
    <row r="30" spans="1:12" x14ac:dyDescent="0.25">
      <c r="A30" s="21" t="s">
        <v>12</v>
      </c>
      <c r="B30" s="11">
        <v>0</v>
      </c>
      <c r="C30" s="11">
        <v>0</v>
      </c>
      <c r="D30" s="11"/>
      <c r="E30" s="11"/>
      <c r="F30" s="11"/>
      <c r="G30" s="11">
        <v>0</v>
      </c>
      <c r="H30" s="11">
        <v>0</v>
      </c>
      <c r="I30" s="11">
        <v>0</v>
      </c>
      <c r="J30" s="11"/>
      <c r="K30" s="5"/>
      <c r="L30" s="5"/>
    </row>
    <row r="31" spans="1:12" x14ac:dyDescent="0.25">
      <c r="A31" s="21" t="s">
        <v>11</v>
      </c>
      <c r="B31" s="11">
        <v>7.2256359431780645E-2</v>
      </c>
      <c r="C31" s="11"/>
      <c r="D31" s="11"/>
      <c r="E31" s="11">
        <v>0</v>
      </c>
      <c r="F31" s="11"/>
      <c r="G31" s="11">
        <v>0</v>
      </c>
      <c r="H31" s="11">
        <v>0</v>
      </c>
      <c r="I31" s="11">
        <v>0</v>
      </c>
      <c r="J31" s="11"/>
      <c r="K31" s="5"/>
      <c r="L31" s="5"/>
    </row>
    <row r="32" spans="1:12" x14ac:dyDescent="0.25">
      <c r="A32" s="21" t="s">
        <v>10</v>
      </c>
      <c r="B32" s="11">
        <v>0</v>
      </c>
      <c r="C32" s="11"/>
      <c r="D32" s="11"/>
      <c r="E32" s="11">
        <v>0</v>
      </c>
      <c r="F32" s="11"/>
      <c r="G32" s="11">
        <v>0.1898370470723135</v>
      </c>
      <c r="H32" s="11">
        <v>0</v>
      </c>
      <c r="I32" s="11">
        <v>0</v>
      </c>
      <c r="J32" s="11"/>
      <c r="K32" s="5"/>
      <c r="L32" s="5"/>
    </row>
    <row r="33" spans="1:12" x14ac:dyDescent="0.25">
      <c r="A33" s="21" t="s">
        <v>5</v>
      </c>
      <c r="B33" s="11">
        <v>0.48485855522784871</v>
      </c>
      <c r="C33" s="11"/>
      <c r="D33" s="11"/>
      <c r="E33" s="11"/>
      <c r="F33" s="11"/>
      <c r="G33" s="11"/>
      <c r="H33" s="11">
        <v>0.3984299785232911</v>
      </c>
      <c r="I33" s="11">
        <v>0</v>
      </c>
      <c r="J33" s="11"/>
      <c r="K33" s="5"/>
      <c r="L33" s="5"/>
    </row>
    <row r="34" spans="1:12" x14ac:dyDescent="0.25">
      <c r="A34" s="20" t="s">
        <v>32</v>
      </c>
      <c r="B34" s="11">
        <f>AVERAGE(B22:B33)</f>
        <v>0.1363823775114443</v>
      </c>
      <c r="C34" s="11">
        <f t="shared" ref="C34:J34" si="1">AVERAGE(C22:C33)</f>
        <v>0</v>
      </c>
      <c r="D34" s="11">
        <f t="shared" si="1"/>
        <v>0</v>
      </c>
      <c r="E34" s="11">
        <f t="shared" si="1"/>
        <v>0</v>
      </c>
      <c r="F34" s="11" t="e">
        <f t="shared" si="1"/>
        <v>#DIV/0!</v>
      </c>
      <c r="G34" s="11">
        <f t="shared" si="1"/>
        <v>9.8503297314829083E-2</v>
      </c>
      <c r="H34" s="11">
        <f t="shared" si="1"/>
        <v>0.51689930265245843</v>
      </c>
      <c r="I34" s="11">
        <f t="shared" si="1"/>
        <v>0.17239017894327135</v>
      </c>
      <c r="J34" s="11" t="e">
        <f t="shared" si="1"/>
        <v>#DIV/0!</v>
      </c>
      <c r="K34" s="5"/>
      <c r="L34" s="5"/>
    </row>
    <row r="35" spans="1:12" ht="45" x14ac:dyDescent="0.25">
      <c r="B35" s="5"/>
      <c r="C35" s="5"/>
      <c r="D35" s="5"/>
      <c r="E35" s="5"/>
      <c r="F35" s="13" t="s">
        <v>33</v>
      </c>
      <c r="G35" s="13"/>
      <c r="H35" s="13"/>
      <c r="I35" s="13"/>
      <c r="J35" s="13" t="s">
        <v>33</v>
      </c>
      <c r="K35" s="5"/>
      <c r="L35" s="5"/>
    </row>
    <row r="36" spans="1:12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2:12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2:12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2:12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2:12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2:12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2:12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2:12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2:12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2:12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2:12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2:12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2:12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2:12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2:12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2:12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2:12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2:12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2:12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2:12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2:12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2:12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2:12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2:12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2:12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2:12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2:12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2:12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2:12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2:12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2:12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2:12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2:12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2:12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2:12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2:12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2:12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2:12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2:12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2:12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2:12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2:12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2:12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2:12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2:12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2:12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</sheetData>
  <mergeCells count="1">
    <mergeCell ref="A1:J1"/>
  </mergeCells>
  <conditionalFormatting pivot="1" sqref="B5:J16">
    <cfRule type="colorScale" priority="7">
      <colorScale>
        <cfvo type="num" val="2.5"/>
        <cfvo type="percentile" val="50"/>
        <cfvo type="num" val="0"/>
        <color rgb="FFEE6E6E"/>
        <color rgb="FFFFEB84"/>
        <color rgb="FF8FD58D"/>
      </colorScale>
    </cfRule>
  </conditionalFormatting>
  <conditionalFormatting pivot="1" sqref="B22:J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J16">
    <cfRule type="colorScale" priority="5">
      <colorScale>
        <cfvo type="min"/>
        <cfvo type="percentile" val="50"/>
        <cfvo type="max"/>
        <color rgb="FF64BC79"/>
        <color rgb="FFFFEB84"/>
        <color rgb="FFF37575"/>
      </colorScale>
    </cfRule>
  </conditionalFormatting>
  <conditionalFormatting pivot="1" sqref="B5:J16">
    <cfRule type="colorScale" priority="4">
      <colorScale>
        <cfvo type="min"/>
        <cfvo type="percentile" val="50"/>
        <cfvo type="max"/>
        <color rgb="FFF37575"/>
        <color rgb="FFFFEB84"/>
        <color rgb="FF64BC79"/>
      </colorScale>
    </cfRule>
  </conditionalFormatting>
  <conditionalFormatting pivot="1" sqref="B22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I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30" sqref="H30"/>
    </sheetView>
  </sheetViews>
  <sheetFormatPr defaultRowHeight="15" x14ac:dyDescent="0.25"/>
  <cols>
    <col min="1" max="1" width="32" customWidth="1"/>
    <col min="2" max="2" width="29" customWidth="1"/>
    <col min="3" max="3" width="29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0.48720696345385328</v>
      </c>
      <c r="C2" s="2">
        <v>3.8045443779029957E-2</v>
      </c>
    </row>
    <row r="3" spans="1:3" x14ac:dyDescent="0.25">
      <c r="A3" s="2" t="s">
        <v>4</v>
      </c>
      <c r="B3" s="2">
        <v>0.36917895716713489</v>
      </c>
      <c r="C3" s="2">
        <v>9.2300094785219874E-2</v>
      </c>
    </row>
    <row r="4" spans="1:3" x14ac:dyDescent="0.25">
      <c r="A4" s="2" t="s">
        <v>5</v>
      </c>
      <c r="B4" s="2">
        <v>0.54459542138602546</v>
      </c>
      <c r="C4" s="2">
        <v>0.2612412612355543</v>
      </c>
    </row>
    <row r="5" spans="1:3" x14ac:dyDescent="0.25">
      <c r="A5" s="2" t="s">
        <v>6</v>
      </c>
      <c r="B5" s="2">
        <v>0.54556963411063963</v>
      </c>
      <c r="C5" s="2">
        <v>0.1061278943005572</v>
      </c>
    </row>
    <row r="6" spans="1:3" x14ac:dyDescent="0.25">
      <c r="A6" s="2" t="s">
        <v>7</v>
      </c>
      <c r="B6" s="2">
        <v>0.2209851233718817</v>
      </c>
      <c r="C6" s="2">
        <v>3.8059007840357567E-2</v>
      </c>
    </row>
    <row r="7" spans="1:3" x14ac:dyDescent="0.25">
      <c r="A7" s="2" t="s">
        <v>8</v>
      </c>
      <c r="B7" s="2">
        <v>0.50408827509173515</v>
      </c>
      <c r="C7" s="2">
        <v>0</v>
      </c>
    </row>
    <row r="8" spans="1:3" x14ac:dyDescent="0.25">
      <c r="A8" s="2" t="s">
        <v>9</v>
      </c>
      <c r="B8" s="2">
        <v>0.60460595951838925</v>
      </c>
      <c r="C8" s="2">
        <v>0.19174699184913299</v>
      </c>
    </row>
    <row r="9" spans="1:3" x14ac:dyDescent="0.25">
      <c r="A9" s="2" t="s">
        <v>10</v>
      </c>
      <c r="B9" s="2">
        <v>0.63943054271075817</v>
      </c>
      <c r="C9" s="2">
        <v>1.8931474326249181E-2</v>
      </c>
    </row>
    <row r="10" spans="1:3" x14ac:dyDescent="0.25">
      <c r="A10" s="2" t="s">
        <v>11</v>
      </c>
      <c r="B10" s="2">
        <v>0.82160298724153025</v>
      </c>
      <c r="C10" s="2">
        <v>3.9912605311710828E-2</v>
      </c>
    </row>
    <row r="11" spans="1:3" x14ac:dyDescent="0.25">
      <c r="A11" s="2" t="s">
        <v>12</v>
      </c>
      <c r="B11" s="2">
        <v>0.320220792648993</v>
      </c>
      <c r="C11" s="2">
        <v>0</v>
      </c>
    </row>
    <row r="12" spans="1:3" x14ac:dyDescent="0.25">
      <c r="A12" s="2" t="s">
        <v>13</v>
      </c>
      <c r="B12" s="2">
        <v>0.7521672427385846</v>
      </c>
      <c r="C12" s="2">
        <v>0.18770450373759681</v>
      </c>
    </row>
    <row r="13" spans="1:3" x14ac:dyDescent="0.25">
      <c r="A13" s="2" t="s">
        <v>14</v>
      </c>
      <c r="B13" s="2">
        <v>0.76026034773853768</v>
      </c>
      <c r="C13" s="2">
        <v>0.6000490637010385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workbookViewId="0">
      <selection activeCell="H63" sqref="H63"/>
    </sheetView>
  </sheetViews>
  <sheetFormatPr defaultRowHeight="15" x14ac:dyDescent="0.25"/>
  <cols>
    <col min="1" max="1" width="20" customWidth="1"/>
    <col min="2" max="2" width="29" customWidth="1"/>
    <col min="3" max="3" width="31.85546875" customWidth="1"/>
    <col min="4" max="4" width="31.140625" customWidth="1"/>
    <col min="8" max="10" width="9.140625" customWidth="1"/>
  </cols>
  <sheetData>
    <row r="1" spans="1:4" x14ac:dyDescent="0.25">
      <c r="A1" s="1" t="s">
        <v>15</v>
      </c>
      <c r="B1" s="1" t="s">
        <v>0</v>
      </c>
      <c r="C1" s="1" t="s">
        <v>1</v>
      </c>
      <c r="D1" s="1" t="s">
        <v>2</v>
      </c>
    </row>
    <row r="2" spans="1:4" x14ac:dyDescent="0.25">
      <c r="A2" s="2" t="s">
        <v>16</v>
      </c>
      <c r="B2" s="2" t="s">
        <v>14</v>
      </c>
      <c r="C2" s="2">
        <v>0.6618350354404926</v>
      </c>
      <c r="D2" s="2"/>
    </row>
    <row r="3" spans="1:4" x14ac:dyDescent="0.25">
      <c r="A3" s="2" t="s">
        <v>16</v>
      </c>
      <c r="B3" s="2" t="s">
        <v>13</v>
      </c>
      <c r="C3" s="2">
        <v>1.0565626038864879</v>
      </c>
      <c r="D3" s="2">
        <v>6.8101966629656105E-2</v>
      </c>
    </row>
    <row r="4" spans="1:4" x14ac:dyDescent="0.25">
      <c r="A4" s="2" t="s">
        <v>16</v>
      </c>
      <c r="B4" s="2" t="s">
        <v>9</v>
      </c>
      <c r="C4" s="2">
        <v>0.62724960745558345</v>
      </c>
      <c r="D4" s="2">
        <v>0.70782328981723242</v>
      </c>
    </row>
    <row r="5" spans="1:4" x14ac:dyDescent="0.25">
      <c r="A5" s="2" t="s">
        <v>16</v>
      </c>
      <c r="B5" s="2" t="s">
        <v>4</v>
      </c>
      <c r="C5" s="2">
        <v>0.19174543682855261</v>
      </c>
      <c r="D5" s="2">
        <v>0.11020341027468609</v>
      </c>
    </row>
    <row r="6" spans="1:4" x14ac:dyDescent="0.25">
      <c r="A6" s="2" t="s">
        <v>16</v>
      </c>
      <c r="B6" s="2" t="s">
        <v>8</v>
      </c>
      <c r="C6" s="2">
        <v>0.31841027251431547</v>
      </c>
      <c r="D6" s="2">
        <v>0</v>
      </c>
    </row>
    <row r="7" spans="1:4" x14ac:dyDescent="0.25">
      <c r="A7" s="2" t="s">
        <v>16</v>
      </c>
      <c r="B7" s="2" t="s">
        <v>7</v>
      </c>
      <c r="C7" s="2">
        <v>0.38928703566102812</v>
      </c>
      <c r="D7" s="2">
        <v>5.6962571244683603E-2</v>
      </c>
    </row>
    <row r="8" spans="1:4" x14ac:dyDescent="0.25">
      <c r="A8" s="2" t="s">
        <v>16</v>
      </c>
      <c r="B8" s="2" t="s">
        <v>6</v>
      </c>
      <c r="C8" s="2">
        <v>0.58501567021278034</v>
      </c>
      <c r="D8" s="2">
        <v>0</v>
      </c>
    </row>
    <row r="9" spans="1:4" x14ac:dyDescent="0.25">
      <c r="A9" s="2" t="s">
        <v>16</v>
      </c>
      <c r="B9" s="2" t="s">
        <v>3</v>
      </c>
      <c r="C9" s="2">
        <v>0.47750385208012319</v>
      </c>
      <c r="D9" s="2">
        <v>0</v>
      </c>
    </row>
    <row r="10" spans="1:4" x14ac:dyDescent="0.25">
      <c r="A10" s="2" t="s">
        <v>16</v>
      </c>
      <c r="B10" s="2" t="s">
        <v>12</v>
      </c>
      <c r="C10" s="2">
        <v>0.172432592799243</v>
      </c>
      <c r="D10" s="2">
        <v>0</v>
      </c>
    </row>
    <row r="11" spans="1:4" x14ac:dyDescent="0.25">
      <c r="A11" s="2" t="s">
        <v>16</v>
      </c>
      <c r="B11" s="2" t="s">
        <v>11</v>
      </c>
      <c r="C11" s="2">
        <v>0.88675037994867578</v>
      </c>
      <c r="D11" s="2">
        <v>7.2256359431780645E-2</v>
      </c>
    </row>
    <row r="12" spans="1:4" x14ac:dyDescent="0.25">
      <c r="A12" s="2" t="s">
        <v>16</v>
      </c>
      <c r="B12" s="2" t="s">
        <v>10</v>
      </c>
      <c r="C12" s="2">
        <v>0.6210006947226171</v>
      </c>
      <c r="D12" s="2">
        <v>0</v>
      </c>
    </row>
    <row r="13" spans="1:4" x14ac:dyDescent="0.25">
      <c r="A13" s="2" t="s">
        <v>16</v>
      </c>
      <c r="B13" s="2" t="s">
        <v>5</v>
      </c>
      <c r="C13" s="2">
        <v>0.32406316285646952</v>
      </c>
      <c r="D13" s="2">
        <v>0.48485855522784871</v>
      </c>
    </row>
    <row r="14" spans="1:4" x14ac:dyDescent="0.25">
      <c r="A14" s="2" t="s">
        <v>17</v>
      </c>
      <c r="B14" s="2" t="s">
        <v>14</v>
      </c>
      <c r="C14" s="2">
        <v>0.68844806992640983</v>
      </c>
      <c r="D14" s="2">
        <v>1.0475374732334051</v>
      </c>
    </row>
    <row r="15" spans="1:4" x14ac:dyDescent="0.25">
      <c r="A15" s="2" t="s">
        <v>17</v>
      </c>
      <c r="B15" s="2" t="s">
        <v>13</v>
      </c>
      <c r="C15" s="2">
        <v>0.27689984424320668</v>
      </c>
      <c r="D15" s="2">
        <v>1.021144674085851</v>
      </c>
    </row>
    <row r="16" spans="1:4" x14ac:dyDescent="0.25">
      <c r="A16" s="2" t="s">
        <v>17</v>
      </c>
      <c r="B16" s="2" t="s">
        <v>9</v>
      </c>
      <c r="C16" s="2">
        <v>0.92099059411834738</v>
      </c>
      <c r="D16" s="2">
        <v>0</v>
      </c>
    </row>
    <row r="17" spans="1:4" x14ac:dyDescent="0.25">
      <c r="A17" s="2" t="s">
        <v>17</v>
      </c>
      <c r="B17" s="2" t="s">
        <v>4</v>
      </c>
      <c r="C17" s="2">
        <v>1.0658346153749629</v>
      </c>
      <c r="D17" s="2">
        <v>0</v>
      </c>
    </row>
    <row r="18" spans="1:4" x14ac:dyDescent="0.25">
      <c r="A18" s="2" t="s">
        <v>17</v>
      </c>
      <c r="B18" s="2" t="s">
        <v>8</v>
      </c>
      <c r="C18" s="2">
        <v>0.1953418969767744</v>
      </c>
      <c r="D18" s="2">
        <v>0</v>
      </c>
    </row>
    <row r="19" spans="1:4" x14ac:dyDescent="0.25">
      <c r="A19" s="2" t="s">
        <v>17</v>
      </c>
      <c r="B19" s="2" t="s">
        <v>7</v>
      </c>
      <c r="C19" s="2">
        <v>0.76642249527410211</v>
      </c>
      <c r="D19" s="2">
        <v>0</v>
      </c>
    </row>
    <row r="20" spans="1:4" x14ac:dyDescent="0.25">
      <c r="A20" s="2" t="s">
        <v>17</v>
      </c>
      <c r="B20" s="2" t="s">
        <v>6</v>
      </c>
      <c r="C20" s="2">
        <v>0.61908809803630716</v>
      </c>
      <c r="D20" s="2">
        <v>0</v>
      </c>
    </row>
    <row r="21" spans="1:4" x14ac:dyDescent="0.25">
      <c r="A21" s="2" t="s">
        <v>17</v>
      </c>
      <c r="B21" s="2" t="s">
        <v>3</v>
      </c>
      <c r="C21" s="2">
        <v>0.54126257788353915</v>
      </c>
      <c r="D21" s="2">
        <v>0</v>
      </c>
    </row>
    <row r="22" spans="1:4" x14ac:dyDescent="0.25">
      <c r="A22" s="2" t="s">
        <v>17</v>
      </c>
      <c r="B22" s="2" t="s">
        <v>12</v>
      </c>
      <c r="C22" s="2">
        <v>0.26015615727840868</v>
      </c>
      <c r="D22" s="2">
        <v>0</v>
      </c>
    </row>
    <row r="23" spans="1:4" x14ac:dyDescent="0.25">
      <c r="A23" s="2" t="s">
        <v>17</v>
      </c>
      <c r="B23" s="2" t="s">
        <v>11</v>
      </c>
      <c r="C23" s="2">
        <v>0.81517610403882046</v>
      </c>
      <c r="D23" s="2">
        <v>0</v>
      </c>
    </row>
    <row r="24" spans="1:4" x14ac:dyDescent="0.25">
      <c r="A24" s="2" t="s">
        <v>17</v>
      </c>
      <c r="B24" s="2" t="s">
        <v>10</v>
      </c>
      <c r="C24" s="2">
        <v>0.27059053578412201</v>
      </c>
      <c r="D24" s="2">
        <v>0</v>
      </c>
    </row>
    <row r="25" spans="1:4" x14ac:dyDescent="0.25">
      <c r="A25" s="2" t="s">
        <v>17</v>
      </c>
      <c r="B25" s="2" t="s">
        <v>5</v>
      </c>
      <c r="C25" s="2">
        <v>0.79106148159716805</v>
      </c>
      <c r="D25" s="2">
        <v>0</v>
      </c>
    </row>
    <row r="26" spans="1:4" x14ac:dyDescent="0.25">
      <c r="A26" s="2" t="s">
        <v>18</v>
      </c>
      <c r="B26" s="2" t="s">
        <v>14</v>
      </c>
      <c r="C26" s="2">
        <v>0.82467602803086604</v>
      </c>
      <c r="D26" s="2">
        <v>0</v>
      </c>
    </row>
    <row r="27" spans="1:4" x14ac:dyDescent="0.25">
      <c r="A27" s="2" t="s">
        <v>18</v>
      </c>
      <c r="B27" s="2" t="s">
        <v>13</v>
      </c>
      <c r="C27" s="2"/>
      <c r="D27" s="2"/>
    </row>
    <row r="28" spans="1:4" x14ac:dyDescent="0.25">
      <c r="A28" s="2" t="s">
        <v>18</v>
      </c>
      <c r="B28" s="2" t="s">
        <v>9</v>
      </c>
      <c r="C28" s="2">
        <v>0</v>
      </c>
      <c r="D28" s="2"/>
    </row>
    <row r="29" spans="1:4" x14ac:dyDescent="0.25">
      <c r="A29" s="2" t="s">
        <v>18</v>
      </c>
      <c r="B29" s="2" t="s">
        <v>4</v>
      </c>
      <c r="C29" s="2">
        <v>0.12520499207827221</v>
      </c>
      <c r="D29" s="2">
        <v>0</v>
      </c>
    </row>
    <row r="30" spans="1:4" x14ac:dyDescent="0.25">
      <c r="A30" s="2" t="s">
        <v>18</v>
      </c>
      <c r="B30" s="2" t="s">
        <v>8</v>
      </c>
      <c r="C30" s="2"/>
      <c r="D30" s="2">
        <v>0</v>
      </c>
    </row>
    <row r="31" spans="1:4" x14ac:dyDescent="0.25">
      <c r="A31" s="2" t="s">
        <v>18</v>
      </c>
      <c r="B31" s="2" t="s">
        <v>7</v>
      </c>
      <c r="C31" s="2">
        <v>0</v>
      </c>
      <c r="D31" s="2"/>
    </row>
    <row r="32" spans="1:4" x14ac:dyDescent="0.25">
      <c r="A32" s="2" t="s">
        <v>18</v>
      </c>
      <c r="B32" s="2" t="s">
        <v>6</v>
      </c>
      <c r="C32" s="2">
        <v>0.62302222871230684</v>
      </c>
      <c r="D32" s="2">
        <v>0</v>
      </c>
    </row>
    <row r="33" spans="1:4" x14ac:dyDescent="0.25">
      <c r="A33" s="2" t="s">
        <v>18</v>
      </c>
      <c r="B33" s="2" t="s">
        <v>3</v>
      </c>
      <c r="C33" s="2">
        <v>0.54067455262879505</v>
      </c>
      <c r="D33" s="2">
        <v>0</v>
      </c>
    </row>
    <row r="34" spans="1:4" x14ac:dyDescent="0.25">
      <c r="A34" s="2" t="s">
        <v>18</v>
      </c>
      <c r="B34" s="2" t="s">
        <v>12</v>
      </c>
      <c r="C34" s="2">
        <v>1</v>
      </c>
      <c r="D34" s="2">
        <v>0</v>
      </c>
    </row>
    <row r="35" spans="1:4" x14ac:dyDescent="0.25">
      <c r="A35" s="2" t="s">
        <v>18</v>
      </c>
      <c r="B35" s="2" t="s">
        <v>11</v>
      </c>
      <c r="C35" s="2"/>
      <c r="D35" s="2"/>
    </row>
    <row r="36" spans="1:4" x14ac:dyDescent="0.25">
      <c r="A36" s="2" t="s">
        <v>18</v>
      </c>
      <c r="B36" s="2" t="s">
        <v>10</v>
      </c>
      <c r="C36" s="2"/>
      <c r="D36" s="2"/>
    </row>
    <row r="37" spans="1:4" x14ac:dyDescent="0.25">
      <c r="A37" s="2" t="s">
        <v>18</v>
      </c>
      <c r="B37" s="2" t="s">
        <v>5</v>
      </c>
      <c r="C37" s="2"/>
      <c r="D37" s="2"/>
    </row>
    <row r="38" spans="1:4" x14ac:dyDescent="0.25">
      <c r="A38" s="2" t="s">
        <v>19</v>
      </c>
      <c r="B38" s="2" t="s">
        <v>14</v>
      </c>
      <c r="C38" s="2">
        <v>0.89284913653820575</v>
      </c>
      <c r="D38" s="2"/>
    </row>
    <row r="39" spans="1:4" x14ac:dyDescent="0.25">
      <c r="A39" s="2" t="s">
        <v>19</v>
      </c>
      <c r="B39" s="2" t="s">
        <v>13</v>
      </c>
      <c r="C39" s="2">
        <v>0.90364496568268138</v>
      </c>
      <c r="D39" s="2"/>
    </row>
    <row r="40" spans="1:4" x14ac:dyDescent="0.25">
      <c r="A40" s="2" t="s">
        <v>19</v>
      </c>
      <c r="B40" s="2" t="s">
        <v>9</v>
      </c>
      <c r="C40" s="2">
        <v>2.4305770172992118</v>
      </c>
      <c r="D40" s="2"/>
    </row>
    <row r="41" spans="1:4" x14ac:dyDescent="0.25">
      <c r="A41" s="2" t="s">
        <v>19</v>
      </c>
      <c r="B41" s="2" t="s">
        <v>4</v>
      </c>
      <c r="C41" s="2">
        <v>1.098839320426344</v>
      </c>
      <c r="D41" s="2"/>
    </row>
    <row r="42" spans="1:4" x14ac:dyDescent="0.25">
      <c r="A42" s="2" t="s">
        <v>19</v>
      </c>
      <c r="B42" s="2" t="s">
        <v>8</v>
      </c>
      <c r="C42" s="2">
        <v>1.189615918725333</v>
      </c>
      <c r="D42" s="2"/>
    </row>
    <row r="43" spans="1:4" x14ac:dyDescent="0.25">
      <c r="A43" s="2" t="s">
        <v>19</v>
      </c>
      <c r="B43" s="2" t="s">
        <v>7</v>
      </c>
      <c r="C43" s="2">
        <v>0</v>
      </c>
      <c r="D43" s="2"/>
    </row>
    <row r="44" spans="1:4" x14ac:dyDescent="0.25">
      <c r="A44" s="2" t="s">
        <v>19</v>
      </c>
      <c r="B44" s="2" t="s">
        <v>6</v>
      </c>
      <c r="C44" s="2">
        <v>1.1975246274311691</v>
      </c>
      <c r="D44" s="2">
        <v>0</v>
      </c>
    </row>
    <row r="45" spans="1:4" x14ac:dyDescent="0.25">
      <c r="A45" s="2" t="s">
        <v>19</v>
      </c>
      <c r="B45" s="2" t="s">
        <v>3</v>
      </c>
      <c r="C45" s="2"/>
      <c r="D45" s="2"/>
    </row>
    <row r="46" spans="1:4" x14ac:dyDescent="0.25">
      <c r="A46" s="2" t="s">
        <v>19</v>
      </c>
      <c r="B46" s="2" t="s">
        <v>12</v>
      </c>
      <c r="C46" s="2">
        <v>0</v>
      </c>
      <c r="D46" s="2"/>
    </row>
    <row r="47" spans="1:4" x14ac:dyDescent="0.25">
      <c r="A47" s="2" t="s">
        <v>19</v>
      </c>
      <c r="B47" s="2" t="s">
        <v>11</v>
      </c>
      <c r="C47" s="2">
        <v>0.44907836462505668</v>
      </c>
      <c r="D47" s="2">
        <v>0</v>
      </c>
    </row>
    <row r="48" spans="1:4" x14ac:dyDescent="0.25">
      <c r="A48" s="2" t="s">
        <v>19</v>
      </c>
      <c r="B48" s="2" t="s">
        <v>10</v>
      </c>
      <c r="C48" s="2"/>
      <c r="D48" s="2">
        <v>0</v>
      </c>
    </row>
    <row r="49" spans="1:4" x14ac:dyDescent="0.25">
      <c r="A49" s="2" t="s">
        <v>19</v>
      </c>
      <c r="B49" s="2" t="s">
        <v>5</v>
      </c>
      <c r="C49" s="2">
        <v>0</v>
      </c>
      <c r="D49" s="2"/>
    </row>
    <row r="50" spans="1:4" x14ac:dyDescent="0.25">
      <c r="A50" s="2" t="s">
        <v>20</v>
      </c>
      <c r="B50" s="2" t="s">
        <v>14</v>
      </c>
      <c r="C50" s="2">
        <v>0.99807657899445335</v>
      </c>
      <c r="D50" s="2"/>
    </row>
    <row r="51" spans="1:4" x14ac:dyDescent="0.25">
      <c r="A51" s="2" t="s">
        <v>20</v>
      </c>
      <c r="B51" s="2" t="s">
        <v>13</v>
      </c>
      <c r="C51" s="2">
        <v>0</v>
      </c>
      <c r="D51" s="2"/>
    </row>
    <row r="52" spans="1:4" x14ac:dyDescent="0.25">
      <c r="A52" s="2" t="s">
        <v>20</v>
      </c>
      <c r="B52" s="2" t="s">
        <v>9</v>
      </c>
      <c r="C52" s="2"/>
      <c r="D52" s="2">
        <v>1.150520833333333</v>
      </c>
    </row>
    <row r="53" spans="1:4" x14ac:dyDescent="0.25">
      <c r="A53" s="2" t="s">
        <v>20</v>
      </c>
      <c r="B53" s="2" t="s">
        <v>4</v>
      </c>
      <c r="C53" s="2">
        <v>0.9661026054257319</v>
      </c>
      <c r="D53" s="2"/>
    </row>
    <row r="54" spans="1:4" x14ac:dyDescent="0.25">
      <c r="A54" s="2" t="s">
        <v>20</v>
      </c>
      <c r="B54" s="2" t="s">
        <v>8</v>
      </c>
      <c r="C54" s="2"/>
      <c r="D54" s="2"/>
    </row>
    <row r="55" spans="1:4" x14ac:dyDescent="0.25">
      <c r="A55" s="2" t="s">
        <v>20</v>
      </c>
      <c r="B55" s="2" t="s">
        <v>7</v>
      </c>
      <c r="C55" s="2">
        <v>0</v>
      </c>
      <c r="D55" s="2"/>
    </row>
    <row r="56" spans="1:4" x14ac:dyDescent="0.25">
      <c r="A56" s="2" t="s">
        <v>20</v>
      </c>
      <c r="B56" s="2" t="s">
        <v>6</v>
      </c>
      <c r="C56" s="2">
        <v>0</v>
      </c>
      <c r="D56" s="2">
        <v>0.51627914417533172</v>
      </c>
    </row>
    <row r="57" spans="1:4" x14ac:dyDescent="0.25">
      <c r="A57" s="2" t="s">
        <v>20</v>
      </c>
      <c r="B57" s="2" t="s">
        <v>3</v>
      </c>
      <c r="C57" s="2">
        <v>0.37252856263255107</v>
      </c>
      <c r="D57" s="2">
        <v>1.553065162535253</v>
      </c>
    </row>
    <row r="58" spans="1:4" x14ac:dyDescent="0.25">
      <c r="A58" s="2" t="s">
        <v>20</v>
      </c>
      <c r="B58" s="2" t="s">
        <v>12</v>
      </c>
      <c r="C58" s="2">
        <v>0.76547038038960913</v>
      </c>
      <c r="D58" s="2">
        <v>0</v>
      </c>
    </row>
    <row r="59" spans="1:4" x14ac:dyDescent="0.25">
      <c r="A59" s="2" t="s">
        <v>20</v>
      </c>
      <c r="B59" s="2" t="s">
        <v>11</v>
      </c>
      <c r="C59" s="2">
        <v>1.0472413089238131</v>
      </c>
      <c r="D59" s="2">
        <v>0</v>
      </c>
    </row>
    <row r="60" spans="1:4" x14ac:dyDescent="0.25">
      <c r="A60" s="2" t="s">
        <v>20</v>
      </c>
      <c r="B60" s="2" t="s">
        <v>10</v>
      </c>
      <c r="C60" s="2">
        <v>0.83623706213856863</v>
      </c>
      <c r="D60" s="2">
        <v>0</v>
      </c>
    </row>
    <row r="61" spans="1:4" x14ac:dyDescent="0.25">
      <c r="A61" s="2" t="s">
        <v>20</v>
      </c>
      <c r="B61" s="2" t="s">
        <v>5</v>
      </c>
      <c r="C61" s="2">
        <v>0.36113697114525561</v>
      </c>
      <c r="D61" s="2">
        <v>0.3984299785232911</v>
      </c>
    </row>
    <row r="62" spans="1:4" x14ac:dyDescent="0.25">
      <c r="A62" s="2" t="s">
        <v>21</v>
      </c>
      <c r="B62" s="2" t="s">
        <v>14</v>
      </c>
      <c r="C62" s="2">
        <v>1.016484825384725</v>
      </c>
      <c r="D62" s="2"/>
    </row>
    <row r="63" spans="1:4" x14ac:dyDescent="0.25">
      <c r="A63" s="2" t="s">
        <v>21</v>
      </c>
      <c r="B63" s="2" t="s">
        <v>13</v>
      </c>
      <c r="C63" s="2">
        <v>0</v>
      </c>
      <c r="D63" s="2"/>
    </row>
    <row r="64" spans="1:4" x14ac:dyDescent="0.25">
      <c r="A64" s="2" t="s">
        <v>21</v>
      </c>
      <c r="B64" s="2" t="s">
        <v>9</v>
      </c>
      <c r="C64" s="2">
        <v>0.49626221966647499</v>
      </c>
      <c r="D64" s="2">
        <v>0</v>
      </c>
    </row>
    <row r="65" spans="1:4" x14ac:dyDescent="0.25">
      <c r="A65" s="2" t="s">
        <v>21</v>
      </c>
      <c r="B65" s="2" t="s">
        <v>4</v>
      </c>
      <c r="C65" s="2">
        <v>0.14222152837405361</v>
      </c>
      <c r="D65" s="2">
        <v>0.1909066451439333</v>
      </c>
    </row>
    <row r="66" spans="1:4" x14ac:dyDescent="0.25">
      <c r="A66" s="2" t="s">
        <v>21</v>
      </c>
      <c r="B66" s="2" t="s">
        <v>8</v>
      </c>
      <c r="C66" s="2">
        <v>0.75694765970734224</v>
      </c>
      <c r="D66" s="2">
        <v>0</v>
      </c>
    </row>
    <row r="67" spans="1:4" x14ac:dyDescent="0.25">
      <c r="A67" s="2" t="s">
        <v>21</v>
      </c>
      <c r="B67" s="2" t="s">
        <v>7</v>
      </c>
      <c r="C67" s="2">
        <v>0</v>
      </c>
      <c r="D67" s="2">
        <v>0</v>
      </c>
    </row>
    <row r="68" spans="1:4" x14ac:dyDescent="0.25">
      <c r="A68" s="2" t="s">
        <v>21</v>
      </c>
      <c r="B68" s="2" t="s">
        <v>6</v>
      </c>
      <c r="C68" s="2">
        <v>8.910490076954232E-2</v>
      </c>
      <c r="D68" s="2">
        <v>0.50578598361721494</v>
      </c>
    </row>
    <row r="69" spans="1:4" x14ac:dyDescent="0.25">
      <c r="A69" s="2" t="s">
        <v>21</v>
      </c>
      <c r="B69" s="2" t="s">
        <v>3</v>
      </c>
      <c r="C69" s="2">
        <v>0.47993607954545447</v>
      </c>
      <c r="D69" s="2">
        <v>0</v>
      </c>
    </row>
    <row r="70" spans="1:4" x14ac:dyDescent="0.25">
      <c r="A70" s="2" t="s">
        <v>21</v>
      </c>
      <c r="B70" s="2" t="s">
        <v>12</v>
      </c>
      <c r="C70" s="2">
        <v>0.74700388323513656</v>
      </c>
      <c r="D70" s="2">
        <v>0</v>
      </c>
    </row>
    <row r="71" spans="1:4" x14ac:dyDescent="0.25">
      <c r="A71" s="2" t="s">
        <v>21</v>
      </c>
      <c r="B71" s="2" t="s">
        <v>11</v>
      </c>
      <c r="C71" s="2">
        <v>0.79362621025474889</v>
      </c>
      <c r="D71" s="2">
        <v>0</v>
      </c>
    </row>
    <row r="72" spans="1:4" x14ac:dyDescent="0.25">
      <c r="A72" s="2" t="s">
        <v>21</v>
      </c>
      <c r="B72" s="2" t="s">
        <v>10</v>
      </c>
      <c r="C72" s="2"/>
      <c r="D72" s="2">
        <v>0.1898370470723135</v>
      </c>
    </row>
    <row r="73" spans="1:4" x14ac:dyDescent="0.25">
      <c r="A73" s="2" t="s">
        <v>21</v>
      </c>
      <c r="B73" s="2" t="s">
        <v>5</v>
      </c>
      <c r="C73" s="2">
        <v>0.60012382805589948</v>
      </c>
      <c r="D73" s="2"/>
    </row>
    <row r="74" spans="1:4" x14ac:dyDescent="0.25">
      <c r="A74" s="2" t="s">
        <v>22</v>
      </c>
      <c r="B74" s="2" t="s">
        <v>14</v>
      </c>
      <c r="C74" s="2">
        <v>1.26597879048438</v>
      </c>
      <c r="D74" s="2"/>
    </row>
    <row r="75" spans="1:4" x14ac:dyDescent="0.25">
      <c r="A75" s="2" t="s">
        <v>22</v>
      </c>
      <c r="B75" s="2" t="s">
        <v>13</v>
      </c>
      <c r="C75" s="2">
        <v>0.84695494679646821</v>
      </c>
      <c r="D75" s="2"/>
    </row>
    <row r="76" spans="1:4" x14ac:dyDescent="0.25">
      <c r="A76" s="2" t="s">
        <v>22</v>
      </c>
      <c r="B76" s="2" t="s">
        <v>9</v>
      </c>
      <c r="C76" s="2"/>
      <c r="D76" s="2"/>
    </row>
    <row r="77" spans="1:4" x14ac:dyDescent="0.25">
      <c r="A77" s="2" t="s">
        <v>22</v>
      </c>
      <c r="B77" s="2" t="s">
        <v>4</v>
      </c>
      <c r="C77" s="2">
        <v>0</v>
      </c>
      <c r="D77" s="2"/>
    </row>
    <row r="78" spans="1:4" x14ac:dyDescent="0.25">
      <c r="A78" s="2" t="s">
        <v>22</v>
      </c>
      <c r="B78" s="2" t="s">
        <v>8</v>
      </c>
      <c r="C78" s="2"/>
      <c r="D78" s="2">
        <v>0</v>
      </c>
    </row>
    <row r="79" spans="1:4" x14ac:dyDescent="0.25">
      <c r="A79" s="2" t="s">
        <v>22</v>
      </c>
      <c r="B79" s="2" t="s">
        <v>7</v>
      </c>
      <c r="C79" s="2"/>
      <c r="D79" s="2"/>
    </row>
    <row r="80" spans="1:4" x14ac:dyDescent="0.25">
      <c r="A80" s="2" t="s">
        <v>22</v>
      </c>
      <c r="B80" s="2" t="s">
        <v>6</v>
      </c>
      <c r="C80" s="2"/>
      <c r="D80" s="2"/>
    </row>
    <row r="81" spans="1:4" x14ac:dyDescent="0.25">
      <c r="A81" s="2" t="s">
        <v>22</v>
      </c>
      <c r="B81" s="2" t="s">
        <v>3</v>
      </c>
      <c r="C81" s="2"/>
      <c r="D81" s="2"/>
    </row>
    <row r="82" spans="1:4" x14ac:dyDescent="0.25">
      <c r="A82" s="2" t="s">
        <v>22</v>
      </c>
      <c r="B82" s="2" t="s">
        <v>12</v>
      </c>
      <c r="C82" s="2"/>
      <c r="D82" s="2"/>
    </row>
    <row r="83" spans="1:4" x14ac:dyDescent="0.25">
      <c r="A83" s="2" t="s">
        <v>22</v>
      </c>
      <c r="B83" s="2" t="s">
        <v>11</v>
      </c>
      <c r="C83" s="2">
        <v>1.308515426021579</v>
      </c>
      <c r="D83" s="2"/>
    </row>
    <row r="84" spans="1:4" x14ac:dyDescent="0.25">
      <c r="A84" s="2" t="s">
        <v>22</v>
      </c>
      <c r="B84" s="2" t="s">
        <v>10</v>
      </c>
      <c r="C84" s="2">
        <v>0.95341111034679538</v>
      </c>
      <c r="D84" s="2"/>
    </row>
    <row r="85" spans="1:4" x14ac:dyDescent="0.25">
      <c r="A85" s="2" t="s">
        <v>22</v>
      </c>
      <c r="B85" s="2" t="s">
        <v>5</v>
      </c>
      <c r="C85" s="2">
        <v>0.27401166435505359</v>
      </c>
      <c r="D85" s="2"/>
    </row>
    <row r="86" spans="1:4" x14ac:dyDescent="0.25">
      <c r="A86" s="2" t="s">
        <v>23</v>
      </c>
      <c r="B86" s="2" t="s">
        <v>14</v>
      </c>
      <c r="C86" s="2"/>
      <c r="D86" s="2"/>
    </row>
    <row r="87" spans="1:4" x14ac:dyDescent="0.25">
      <c r="A87" s="2" t="s">
        <v>23</v>
      </c>
      <c r="B87" s="2" t="s">
        <v>13</v>
      </c>
      <c r="C87" s="2"/>
      <c r="D87" s="2"/>
    </row>
    <row r="88" spans="1:4" x14ac:dyDescent="0.25">
      <c r="A88" s="2" t="s">
        <v>23</v>
      </c>
      <c r="B88" s="2" t="s">
        <v>9</v>
      </c>
      <c r="C88" s="2"/>
      <c r="D88" s="2"/>
    </row>
    <row r="89" spans="1:4" x14ac:dyDescent="0.25">
      <c r="A89" s="2" t="s">
        <v>23</v>
      </c>
      <c r="B89" s="2" t="s">
        <v>4</v>
      </c>
      <c r="C89" s="2"/>
      <c r="D89" s="2"/>
    </row>
    <row r="90" spans="1:4" x14ac:dyDescent="0.25">
      <c r="A90" s="2" t="s">
        <v>23</v>
      </c>
      <c r="B90" s="2" t="s">
        <v>8</v>
      </c>
      <c r="C90" s="2"/>
      <c r="D90" s="2"/>
    </row>
    <row r="91" spans="1:4" x14ac:dyDescent="0.25">
      <c r="A91" s="2" t="s">
        <v>23</v>
      </c>
      <c r="B91" s="2" t="s">
        <v>7</v>
      </c>
      <c r="C91" s="2"/>
      <c r="D91" s="2"/>
    </row>
    <row r="92" spans="1:4" x14ac:dyDescent="0.25">
      <c r="A92" s="2" t="s">
        <v>23</v>
      </c>
      <c r="B92" s="2" t="s">
        <v>6</v>
      </c>
      <c r="C92" s="2"/>
      <c r="D92" s="2"/>
    </row>
    <row r="93" spans="1:4" x14ac:dyDescent="0.25">
      <c r="A93" s="2" t="s">
        <v>23</v>
      </c>
      <c r="B93" s="2" t="s">
        <v>3</v>
      </c>
      <c r="C93" s="2"/>
      <c r="D93" s="2"/>
    </row>
    <row r="94" spans="1:4" x14ac:dyDescent="0.25">
      <c r="A94" s="2" t="s">
        <v>23</v>
      </c>
      <c r="B94" s="2" t="s">
        <v>12</v>
      </c>
      <c r="C94" s="2"/>
      <c r="D94" s="2"/>
    </row>
    <row r="95" spans="1:4" x14ac:dyDescent="0.25">
      <c r="A95" s="2" t="s">
        <v>23</v>
      </c>
      <c r="B95" s="2" t="s">
        <v>11</v>
      </c>
      <c r="C95" s="2"/>
      <c r="D95" s="2"/>
    </row>
    <row r="96" spans="1:4" x14ac:dyDescent="0.25">
      <c r="A96" s="2" t="s">
        <v>23</v>
      </c>
      <c r="B96" s="2" t="s">
        <v>10</v>
      </c>
      <c r="C96" s="2"/>
      <c r="D96" s="2"/>
    </row>
    <row r="97" spans="1:4" x14ac:dyDescent="0.25">
      <c r="A97" s="2" t="s">
        <v>23</v>
      </c>
      <c r="B97" s="2" t="s">
        <v>5</v>
      </c>
      <c r="C97" s="2">
        <v>1.1111818218738581</v>
      </c>
      <c r="D97" s="2"/>
    </row>
    <row r="98" spans="1:4" x14ac:dyDescent="0.25">
      <c r="A98" s="2" t="s">
        <v>24</v>
      </c>
      <c r="B98" s="2" t="s">
        <v>14</v>
      </c>
      <c r="C98" s="2"/>
      <c r="D98" s="2"/>
    </row>
    <row r="99" spans="1:4" x14ac:dyDescent="0.25">
      <c r="A99" s="2" t="s">
        <v>24</v>
      </c>
      <c r="B99" s="2" t="s">
        <v>13</v>
      </c>
      <c r="C99" s="2"/>
      <c r="D99" s="2"/>
    </row>
    <row r="100" spans="1:4" x14ac:dyDescent="0.25">
      <c r="A100" s="2" t="s">
        <v>24</v>
      </c>
      <c r="B100" s="2" t="s">
        <v>9</v>
      </c>
      <c r="C100" s="2"/>
      <c r="D100" s="2"/>
    </row>
    <row r="101" spans="1:4" x14ac:dyDescent="0.25">
      <c r="A101" s="2" t="s">
        <v>24</v>
      </c>
      <c r="B101" s="2" t="s">
        <v>4</v>
      </c>
      <c r="C101" s="2"/>
      <c r="D101" s="2"/>
    </row>
    <row r="102" spans="1:4" x14ac:dyDescent="0.25">
      <c r="A102" s="2" t="s">
        <v>24</v>
      </c>
      <c r="B102" s="2" t="s">
        <v>8</v>
      </c>
      <c r="C102" s="2"/>
      <c r="D102" s="2"/>
    </row>
    <row r="103" spans="1:4" x14ac:dyDescent="0.25">
      <c r="A103" s="2" t="s">
        <v>24</v>
      </c>
      <c r="B103" s="2" t="s">
        <v>7</v>
      </c>
      <c r="C103" s="2"/>
      <c r="D103" s="2"/>
    </row>
    <row r="104" spans="1:4" x14ac:dyDescent="0.25">
      <c r="A104" s="2" t="s">
        <v>24</v>
      </c>
      <c r="B104" s="2" t="s">
        <v>6</v>
      </c>
      <c r="C104" s="2"/>
      <c r="D104" s="2"/>
    </row>
    <row r="105" spans="1:4" x14ac:dyDescent="0.25">
      <c r="A105" s="2" t="s">
        <v>24</v>
      </c>
      <c r="B105" s="2" t="s">
        <v>3</v>
      </c>
      <c r="C105" s="2"/>
      <c r="D105" s="2"/>
    </row>
    <row r="106" spans="1:4" x14ac:dyDescent="0.25">
      <c r="A106" s="2" t="s">
        <v>24</v>
      </c>
      <c r="B106" s="2" t="s">
        <v>12</v>
      </c>
      <c r="C106" s="2"/>
      <c r="D106" s="2"/>
    </row>
    <row r="107" spans="1:4" x14ac:dyDescent="0.25">
      <c r="A107" s="2" t="s">
        <v>24</v>
      </c>
      <c r="B107" s="2" t="s">
        <v>11</v>
      </c>
      <c r="C107" s="2"/>
      <c r="D107" s="2"/>
    </row>
    <row r="108" spans="1:4" x14ac:dyDescent="0.25">
      <c r="A108" s="2" t="s">
        <v>24</v>
      </c>
      <c r="B108" s="2" t="s">
        <v>10</v>
      </c>
      <c r="C108" s="2"/>
      <c r="D108" s="2"/>
    </row>
    <row r="109" spans="1:4" x14ac:dyDescent="0.25">
      <c r="A109" s="2" t="s">
        <v>24</v>
      </c>
      <c r="B109" s="2" t="s">
        <v>5</v>
      </c>
      <c r="C109" s="2"/>
      <c r="D1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 по отделу</vt:lpstr>
      <vt:lpstr>Итоги по менеджерам</vt:lpstr>
      <vt:lpstr>Исходные данные по отделу</vt:lpstr>
      <vt:lpstr>Исходные данные по менеджерам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Chubrikus</dc:creator>
  <cp:lastModifiedBy>Chubrikus</cp:lastModifiedBy>
  <dcterms:created xsi:type="dcterms:W3CDTF">2025-07-25T13:00:51Z</dcterms:created>
  <dcterms:modified xsi:type="dcterms:W3CDTF">2025-07-25T14:53:07Z</dcterms:modified>
</cp:coreProperties>
</file>