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Antoine\Documents\CU Senior Year\CS444\malenfc_gridAssignment\"/>
    </mc:Choice>
  </mc:AlternateContent>
  <xr:revisionPtr revIDLastSave="0" documentId="13_ncr:1_{5B6502A5-0A55-4012-9463-745842B499A7}" xr6:coauthVersionLast="36" xr6:coauthVersionMax="36" xr10:uidLastSave="{00000000-0000-0000-0000-000000000000}"/>
  <bookViews>
    <workbookView xWindow="0" yWindow="0" windowWidth="20490" windowHeight="7545" xr2:uid="{7D079A4A-F0E3-495C-AD66-2A60EC0B85AD}"/>
  </bookViews>
  <sheets>
    <sheet name="NONE" sheetId="1" r:id="rId1"/>
    <sheet name="CELL" sheetId="2" r:id="rId2"/>
    <sheet name="ROW" sheetId="3" r:id="rId3"/>
    <sheet name="GRID" sheetId="4" r:id="rId4"/>
    <sheet name="COMPREHENSIVE 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4" i="4"/>
  <c r="R3" i="4"/>
  <c r="Q5" i="4"/>
  <c r="Q6" i="4"/>
  <c r="Q7" i="4"/>
  <c r="Q8" i="4"/>
  <c r="Q9" i="4"/>
  <c r="Q10" i="4"/>
  <c r="Q11" i="4"/>
  <c r="Q4" i="4"/>
  <c r="Q3" i="4"/>
  <c r="G5" i="4"/>
  <c r="G6" i="4"/>
  <c r="G7" i="4"/>
  <c r="G8" i="4"/>
  <c r="G9" i="4"/>
  <c r="G10" i="4"/>
  <c r="G11" i="4"/>
  <c r="G12" i="4"/>
  <c r="G4" i="4"/>
  <c r="G3" i="4"/>
  <c r="F5" i="4"/>
  <c r="F6" i="4"/>
  <c r="F7" i="4"/>
  <c r="F8" i="4"/>
  <c r="F9" i="4"/>
  <c r="F10" i="4"/>
  <c r="F11" i="4"/>
  <c r="F12" i="4"/>
  <c r="F4" i="4"/>
  <c r="F3" i="4"/>
  <c r="R5" i="3"/>
  <c r="R6" i="3"/>
  <c r="R7" i="3"/>
  <c r="R8" i="3"/>
  <c r="R9" i="3"/>
  <c r="R10" i="3"/>
  <c r="R11" i="3"/>
  <c r="R4" i="3"/>
  <c r="R3" i="3"/>
  <c r="Q5" i="3"/>
  <c r="Q6" i="3"/>
  <c r="Q7" i="3"/>
  <c r="Q8" i="3"/>
  <c r="Q9" i="3"/>
  <c r="Q10" i="3"/>
  <c r="Q11" i="3"/>
  <c r="Q4" i="3"/>
  <c r="Q3" i="3"/>
  <c r="G5" i="3" l="1"/>
  <c r="G6" i="3"/>
  <c r="G7" i="3"/>
  <c r="G8" i="3"/>
  <c r="G9" i="3"/>
  <c r="G10" i="3"/>
  <c r="G11" i="3"/>
  <c r="G12" i="3"/>
  <c r="G4" i="3"/>
  <c r="G3" i="3"/>
  <c r="F5" i="3"/>
  <c r="F6" i="3"/>
  <c r="F7" i="3"/>
  <c r="F8" i="3"/>
  <c r="F9" i="3"/>
  <c r="F10" i="3"/>
  <c r="F11" i="3"/>
  <c r="F12" i="3"/>
  <c r="F4" i="3"/>
  <c r="F3" i="3"/>
  <c r="R5" i="2"/>
  <c r="R6" i="2"/>
  <c r="R7" i="2"/>
  <c r="R8" i="2"/>
  <c r="R9" i="2"/>
  <c r="R10" i="2"/>
  <c r="R11" i="2"/>
  <c r="R4" i="2"/>
  <c r="R3" i="2"/>
  <c r="Q11" i="2"/>
  <c r="Q5" i="2"/>
  <c r="Q6" i="2"/>
  <c r="Q7" i="2"/>
  <c r="Q8" i="2"/>
  <c r="Q9" i="2"/>
  <c r="Q10" i="2"/>
  <c r="Q4" i="2"/>
  <c r="Q3" i="2"/>
  <c r="G5" i="2"/>
  <c r="G6" i="2"/>
  <c r="G7" i="2"/>
  <c r="G8" i="2"/>
  <c r="G9" i="2"/>
  <c r="G10" i="2"/>
  <c r="G11" i="2"/>
  <c r="G12" i="2"/>
  <c r="G4" i="2"/>
  <c r="G3" i="2"/>
  <c r="F5" i="2"/>
  <c r="F6" i="2"/>
  <c r="F7" i="2"/>
  <c r="F8" i="2"/>
  <c r="F9" i="2"/>
  <c r="F10" i="2"/>
  <c r="F11" i="2"/>
  <c r="F12" i="2"/>
  <c r="F4" i="2"/>
  <c r="F3" i="2"/>
  <c r="R5" i="1" l="1"/>
  <c r="R6" i="1"/>
  <c r="R7" i="1"/>
  <c r="R8" i="1"/>
  <c r="R9" i="1"/>
  <c r="R10" i="1"/>
  <c r="R11" i="1"/>
  <c r="R4" i="1"/>
  <c r="R3" i="1"/>
  <c r="G5" i="1"/>
  <c r="G6" i="1"/>
  <c r="G7" i="1"/>
  <c r="G8" i="1"/>
  <c r="G9" i="1"/>
  <c r="G10" i="1"/>
  <c r="G11" i="1"/>
  <c r="G12" i="1"/>
  <c r="G4" i="1"/>
  <c r="G3" i="1"/>
  <c r="Q5" i="1"/>
  <c r="Q6" i="1"/>
  <c r="Q7" i="1"/>
  <c r="Q8" i="1"/>
  <c r="Q9" i="1"/>
  <c r="Q10" i="1"/>
  <c r="Q11" i="1"/>
  <c r="Q4" i="1"/>
  <c r="Q3" i="1"/>
  <c r="F7" i="1"/>
  <c r="F8" i="1"/>
  <c r="F9" i="1"/>
  <c r="F10" i="1"/>
  <c r="F11" i="1"/>
  <c r="F12" i="1"/>
  <c r="F6" i="1"/>
  <c r="F5" i="1"/>
  <c r="F4" i="1"/>
  <c r="F3" i="1"/>
</calcChain>
</file>

<file path=xl/sharedStrings.xml><?xml version="1.0" encoding="utf-8"?>
<sst xmlns="http://schemas.openxmlformats.org/spreadsheetml/2006/main" count="144" uniqueCount="12">
  <si>
    <t>GRID SIZE</t>
  </si>
  <si>
    <t>THREAD COUNT</t>
  </si>
  <si>
    <t>MEAN</t>
  </si>
  <si>
    <t>VARIANCE</t>
  </si>
  <si>
    <t>RUN 1*</t>
  </si>
  <si>
    <t>RUN 2*</t>
  </si>
  <si>
    <t>RUN 3*</t>
  </si>
  <si>
    <t>*IN SECONDS</t>
  </si>
  <si>
    <t>DATA INTEGRITY</t>
  </si>
  <si>
    <t>Yes/Yes/Yes</t>
  </si>
  <si>
    <t>Yes/No/No</t>
  </si>
  <si>
    <t>No/No/No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</si>
</sst>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Thread Count w/ Grid Size</a:t>
            </a:r>
            <a:r>
              <a:rPr lang="en-CA" baseline="0"/>
              <a:t> 10 - No Granularity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NONE!$B$3:$B$12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NONE!$F$3:$F$12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F-447B-9E0D-F03506B61C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342912"/>
        <c:axId val="443349144"/>
      </c:scatterChart>
      <c:valAx>
        <c:axId val="4433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9144"/>
        <c:crosses val="autoZero"/>
        <c:crossBetween val="midCat"/>
        <c:majorUnit val="1"/>
      </c:valAx>
      <c:valAx>
        <c:axId val="443349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29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Effect</a:t>
            </a:r>
            <a:r>
              <a:rPr lang="en-CA" baseline="0"/>
              <a:t> of Grid Size on Performance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NONE!$Q$3:$Q$11</c:f>
              <c:numCache>
                <c:formatCode>General</c:formatCode>
                <c:ptCount val="9"/>
                <c:pt idx="0">
                  <c:v>18.333333333333332</c:v>
                </c:pt>
                <c:pt idx="1">
                  <c:v>19.666666666666668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D-4B93-905C-F75589A79411}"/>
            </c:ext>
          </c:extLst>
        </c:ser>
        <c:ser>
          <c:idx val="1"/>
          <c:order val="1"/>
          <c:tx>
            <c:v>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CELL!$L$3:$L$11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CELL!$Q$3:$Q$11</c:f>
              <c:numCache>
                <c:formatCode>General</c:formatCode>
                <c:ptCount val="9"/>
                <c:pt idx="0">
                  <c:v>126.33333333333333</c:v>
                </c:pt>
                <c:pt idx="1">
                  <c:v>86</c:v>
                </c:pt>
                <c:pt idx="2">
                  <c:v>64.666666666666671</c:v>
                </c:pt>
                <c:pt idx="3">
                  <c:v>47</c:v>
                </c:pt>
                <c:pt idx="4">
                  <c:v>42</c:v>
                </c:pt>
                <c:pt idx="5">
                  <c:v>35.666666666666664</c:v>
                </c:pt>
                <c:pt idx="6">
                  <c:v>29</c:v>
                </c:pt>
                <c:pt idx="7">
                  <c:v>28.333333333333332</c:v>
                </c:pt>
                <c:pt idx="8">
                  <c:v>25.666666666666668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D-4B93-905C-F75589A79411}"/>
            </c:ext>
          </c:extLst>
        </c:ser>
        <c:ser>
          <c:idx val="2"/>
          <c:order val="2"/>
          <c:tx>
            <c:v>ROW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ROW!$L$3:$L$11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ROW!$Q$3:$Q$11</c:f>
              <c:numCache>
                <c:formatCode>General</c:formatCode>
                <c:ptCount val="9"/>
                <c:pt idx="0">
                  <c:v>146.33333333333334</c:v>
                </c:pt>
                <c:pt idx="1">
                  <c:v>155</c:v>
                </c:pt>
                <c:pt idx="2">
                  <c:v>145</c:v>
                </c:pt>
                <c:pt idx="3">
                  <c:v>130.66666666666666</c:v>
                </c:pt>
                <c:pt idx="4">
                  <c:v>121.33333333333333</c:v>
                </c:pt>
                <c:pt idx="5">
                  <c:v>103.33333333333333</c:v>
                </c:pt>
                <c:pt idx="6">
                  <c:v>101.33333333333333</c:v>
                </c:pt>
                <c:pt idx="7">
                  <c:v>93.333333333333329</c:v>
                </c:pt>
                <c:pt idx="8">
                  <c:v>81.666666666666671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CD-4B93-905C-F75589A79411}"/>
            </c:ext>
          </c:extLst>
        </c:ser>
        <c:ser>
          <c:idx val="3"/>
          <c:order val="3"/>
          <c:tx>
            <c:v>GRID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GRID!$M$3:$M$11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GRID!$Q$3:$Q$11</c:f>
              <c:numCache>
                <c:formatCode>General</c:formatCode>
                <c:ptCount val="9"/>
                <c:pt idx="0">
                  <c:v>143.66666666666666</c:v>
                </c:pt>
                <c:pt idx="1">
                  <c:v>181</c:v>
                </c:pt>
                <c:pt idx="2">
                  <c:v>190.66666666666666</c:v>
                </c:pt>
                <c:pt idx="3">
                  <c:v>193.66666666666666</c:v>
                </c:pt>
                <c:pt idx="4">
                  <c:v>193.33333333333334</c:v>
                </c:pt>
                <c:pt idx="5">
                  <c:v>198</c:v>
                </c:pt>
                <c:pt idx="6">
                  <c:v>198</c:v>
                </c:pt>
                <c:pt idx="7">
                  <c:v>198.66666666666666</c:v>
                </c:pt>
                <c:pt idx="8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CD-4B93-905C-F75589A7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10848"/>
        <c:axId val="520314128"/>
      </c:scatterChart>
      <c:valAx>
        <c:axId val="5203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4128"/>
        <c:crosses val="autoZero"/>
        <c:crossBetween val="midCat"/>
      </c:valAx>
      <c:valAx>
        <c:axId val="5203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</a:t>
                </a:r>
                <a:r>
                  <a:rPr lang="en-CA" baseline="0"/>
                  <a:t> Time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Grid Size w/ Thread</a:t>
            </a:r>
            <a:r>
              <a:rPr lang="en-CA" baseline="0"/>
              <a:t> Count 10 - No Granularity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NONE!$L$3:$L$11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NONE!$Q$3:$Q$11</c:f>
              <c:numCache>
                <c:formatCode>General</c:formatCode>
                <c:ptCount val="9"/>
                <c:pt idx="0">
                  <c:v>18.333333333333332</c:v>
                </c:pt>
                <c:pt idx="1">
                  <c:v>19.666666666666668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C-48C4-8925-3974238C58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348488"/>
        <c:axId val="443346192"/>
      </c:scatterChart>
      <c:valAx>
        <c:axId val="44334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Grid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6192"/>
        <c:crosses val="autoZero"/>
        <c:crossBetween val="midCat"/>
        <c:majorUnit val="1"/>
      </c:valAx>
      <c:valAx>
        <c:axId val="443346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84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Thread Count w/ Grid</a:t>
            </a:r>
            <a:r>
              <a:rPr lang="en-CA" baseline="0"/>
              <a:t> Size 10 - Cell Granularity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CELL!$B$3:$B$12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CELL!$F$3:$F$12</c:f>
              <c:numCache>
                <c:formatCode>General</c:formatCode>
                <c:ptCount val="10"/>
                <c:pt idx="0">
                  <c:v>20</c:v>
                </c:pt>
                <c:pt idx="1">
                  <c:v>20.666666666666668</c:v>
                </c:pt>
                <c:pt idx="2">
                  <c:v>21.666666666666668</c:v>
                </c:pt>
                <c:pt idx="3">
                  <c:v>22.666666666666668</c:v>
                </c:pt>
                <c:pt idx="4">
                  <c:v>23</c:v>
                </c:pt>
                <c:pt idx="5">
                  <c:v>22.333333333333332</c:v>
                </c:pt>
                <c:pt idx="6">
                  <c:v>25.666666666666668</c:v>
                </c:pt>
                <c:pt idx="7">
                  <c:v>25.666666666666668</c:v>
                </c:pt>
                <c:pt idx="8">
                  <c:v>26.666666666666668</c:v>
                </c:pt>
                <c:pt idx="9">
                  <c:v>26.666666666666668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A-43E3-A572-6331ACA27F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6002904"/>
        <c:axId val="516004216"/>
      </c:scatterChart>
      <c:valAx>
        <c:axId val="51600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Thread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4216"/>
        <c:crosses val="autoZero"/>
        <c:crossBetween val="midCat"/>
        <c:majorUnit val="1"/>
      </c:valAx>
      <c:valAx>
        <c:axId val="51600421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Grid Size w/</a:t>
            </a:r>
            <a:r>
              <a:rPr lang="en-CA" baseline="0"/>
              <a:t> </a:t>
            </a:r>
            <a:r>
              <a:rPr lang="en-CA"/>
              <a:t>Thread Count 10 - Cell Granularity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CELL!$L$3:$L$11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CELL!$Q$3:$Q$11</c:f>
              <c:numCache>
                <c:formatCode>General</c:formatCode>
                <c:ptCount val="9"/>
                <c:pt idx="0">
                  <c:v>126.33333333333333</c:v>
                </c:pt>
                <c:pt idx="1">
                  <c:v>86</c:v>
                </c:pt>
                <c:pt idx="2">
                  <c:v>64.666666666666671</c:v>
                </c:pt>
                <c:pt idx="3">
                  <c:v>47</c:v>
                </c:pt>
                <c:pt idx="4">
                  <c:v>42</c:v>
                </c:pt>
                <c:pt idx="5">
                  <c:v>35.666666666666664</c:v>
                </c:pt>
                <c:pt idx="6">
                  <c:v>29</c:v>
                </c:pt>
                <c:pt idx="7">
                  <c:v>28.333333333333332</c:v>
                </c:pt>
                <c:pt idx="8">
                  <c:v>25.666666666666668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1-4DC9-9C19-33DF9ABFF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6918968"/>
        <c:axId val="446918640"/>
      </c:scatterChart>
      <c:valAx>
        <c:axId val="4469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8640"/>
        <c:crosses val="autoZero"/>
        <c:crossBetween val="midCat"/>
        <c:majorUnit val="1"/>
      </c:valAx>
      <c:valAx>
        <c:axId val="446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Thread Count w/ Grid Size 10 - Row Granularity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ROW!$B$3:$B$12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ROW!$F$3:$F$12</c:f>
              <c:numCache>
                <c:formatCode>General</c:formatCode>
                <c:ptCount val="10"/>
                <c:pt idx="0">
                  <c:v>19.333333333333332</c:v>
                </c:pt>
                <c:pt idx="1">
                  <c:v>23.666666666666668</c:v>
                </c:pt>
                <c:pt idx="2">
                  <c:v>32.666666666666664</c:v>
                </c:pt>
                <c:pt idx="3">
                  <c:v>40.333333333333336</c:v>
                </c:pt>
                <c:pt idx="4">
                  <c:v>45.666666666666664</c:v>
                </c:pt>
                <c:pt idx="5">
                  <c:v>54.666666666666664</c:v>
                </c:pt>
                <c:pt idx="6">
                  <c:v>62.666666666666664</c:v>
                </c:pt>
                <c:pt idx="7">
                  <c:v>66.666666666666671</c:v>
                </c:pt>
                <c:pt idx="8">
                  <c:v>76.666666666666671</c:v>
                </c:pt>
                <c:pt idx="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5-4112-9E80-583138766C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806392"/>
        <c:axId val="318809672"/>
      </c:scatterChart>
      <c:valAx>
        <c:axId val="3188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9672"/>
        <c:crosses val="autoZero"/>
        <c:crossBetween val="midCat"/>
        <c:majorUnit val="1"/>
      </c:valAx>
      <c:valAx>
        <c:axId val="3188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Grid Size w/ Thread</a:t>
            </a:r>
            <a:r>
              <a:rPr lang="en-CA" baseline="0"/>
              <a:t> Count 10 - Row Granularity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ROW!$L$3:$L$11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ROW!$Q$3:$Q$11</c:f>
              <c:numCache>
                <c:formatCode>General</c:formatCode>
                <c:ptCount val="9"/>
                <c:pt idx="0">
                  <c:v>146.33333333333334</c:v>
                </c:pt>
                <c:pt idx="1">
                  <c:v>155</c:v>
                </c:pt>
                <c:pt idx="2">
                  <c:v>145</c:v>
                </c:pt>
                <c:pt idx="3">
                  <c:v>130.66666666666666</c:v>
                </c:pt>
                <c:pt idx="4">
                  <c:v>121.33333333333333</c:v>
                </c:pt>
                <c:pt idx="5">
                  <c:v>103.33333333333333</c:v>
                </c:pt>
                <c:pt idx="6">
                  <c:v>101.33333333333333</c:v>
                </c:pt>
                <c:pt idx="7">
                  <c:v>93.333333333333329</c:v>
                </c:pt>
                <c:pt idx="8">
                  <c:v>81.666666666666671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6-4582-BD5D-0D920BB185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8572992"/>
        <c:axId val="438574304"/>
      </c:scatterChart>
      <c:valAx>
        <c:axId val="4385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4304"/>
        <c:crosses val="autoZero"/>
        <c:crossBetween val="midCat"/>
        <c:majorUnit val="1"/>
      </c:valAx>
      <c:valAx>
        <c:axId val="4385743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 vs. Thread Count w/</a:t>
            </a:r>
            <a:r>
              <a:rPr lang="en-CA" baseline="0"/>
              <a:t> Grid Size 10 - Grid Granularity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GRID!$B$3:$B$12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GRID!$F$3:$F$12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59.666666666666664</c:v>
                </c:pt>
                <c:pt idx="3">
                  <c:v>80</c:v>
                </c:pt>
                <c:pt idx="4">
                  <c:v>98.666666666666671</c:v>
                </c:pt>
                <c:pt idx="5">
                  <c:v>119</c:v>
                </c:pt>
                <c:pt idx="6">
                  <c:v>138.33333333333334</c:v>
                </c:pt>
                <c:pt idx="7">
                  <c:v>158.66666666666666</c:v>
                </c:pt>
                <c:pt idx="8">
                  <c:v>178.66666666666666</c:v>
                </c:pt>
                <c:pt idx="9">
                  <c:v>197.66666666666666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B-4D37-BC83-532E977A88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1916704"/>
        <c:axId val="431916376"/>
      </c:scatterChart>
      <c:valAx>
        <c:axId val="4319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16376"/>
        <c:crosses val="autoZero"/>
        <c:crossBetween val="midCat"/>
        <c:majorUnit val="1"/>
      </c:valAx>
      <c:valAx>
        <c:axId val="4319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Elapsed vs. Grid Size w/ Thread Count 10 - Grid Granularity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GRID!$M$3:$M$11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GRID!$Q$3:$Q$11</c:f>
              <c:numCache>
                <c:formatCode>General</c:formatCode>
                <c:ptCount val="9"/>
                <c:pt idx="0">
                  <c:v>143.66666666666666</c:v>
                </c:pt>
                <c:pt idx="1">
                  <c:v>181</c:v>
                </c:pt>
                <c:pt idx="2">
                  <c:v>190.66666666666666</c:v>
                </c:pt>
                <c:pt idx="3">
                  <c:v>193.66666666666666</c:v>
                </c:pt>
                <c:pt idx="4">
                  <c:v>193.33333333333334</c:v>
                </c:pt>
                <c:pt idx="5">
                  <c:v>198</c:v>
                </c:pt>
                <c:pt idx="6">
                  <c:v>198</c:v>
                </c:pt>
                <c:pt idx="7">
                  <c:v>198.66666666666666</c:v>
                </c:pt>
                <c:pt idx="8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7-4C2D-81EF-6BF9DCCCAD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8572992"/>
        <c:axId val="435383120"/>
      </c:scatterChart>
      <c:valAx>
        <c:axId val="4385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83120"/>
        <c:crosses val="autoZero"/>
        <c:crossBetween val="midCat"/>
        <c:majorUnit val="1"/>
      </c:valAx>
      <c:valAx>
        <c:axId val="435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Elapsed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Effec</a:t>
            </a:r>
            <a:r>
              <a:rPr lang="en-CA" baseline="0"/>
              <a:t>t of Thread Count on Performance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NONE!$F$3:$F$12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F01-49CE-AFB7-EB2313E87F32}"/>
            </c:ext>
          </c:extLst>
        </c:ser>
        <c:ser>
          <c:idx val="1"/>
          <c:order val="1"/>
          <c:tx>
            <c:v>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CELL!$B$3:$B$12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CELL!$F$3:$F$12</c:f>
              <c:numCache>
                <c:formatCode>General</c:formatCode>
                <c:ptCount val="10"/>
                <c:pt idx="0">
                  <c:v>20</c:v>
                </c:pt>
                <c:pt idx="1">
                  <c:v>20.666666666666668</c:v>
                </c:pt>
                <c:pt idx="2">
                  <c:v>21.666666666666668</c:v>
                </c:pt>
                <c:pt idx="3">
                  <c:v>22.666666666666668</c:v>
                </c:pt>
                <c:pt idx="4">
                  <c:v>23</c:v>
                </c:pt>
                <c:pt idx="5">
                  <c:v>22.333333333333332</c:v>
                </c:pt>
                <c:pt idx="6">
                  <c:v>25.666666666666668</c:v>
                </c:pt>
                <c:pt idx="7">
                  <c:v>25.666666666666668</c:v>
                </c:pt>
                <c:pt idx="8">
                  <c:v>26.666666666666668</c:v>
                </c:pt>
                <c:pt idx="9">
                  <c:v>26.666666666666668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F01-49CE-AFB7-EB2313E87F32}"/>
            </c:ext>
          </c:extLst>
        </c:ser>
        <c:ser>
          <c:idx val="2"/>
          <c:order val="2"/>
          <c:tx>
            <c:v>ROW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ROW!$B$3:$B$12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ROW!$F$3:$F$12</c:f>
              <c:numCache>
                <c:formatCode>General</c:formatCode>
                <c:ptCount val="10"/>
                <c:pt idx="0">
                  <c:v>19.333333333333332</c:v>
                </c:pt>
                <c:pt idx="1">
                  <c:v>23.666666666666668</c:v>
                </c:pt>
                <c:pt idx="2">
                  <c:v>32.666666666666664</c:v>
                </c:pt>
                <c:pt idx="3">
                  <c:v>40.333333333333336</c:v>
                </c:pt>
                <c:pt idx="4">
                  <c:v>45.666666666666664</c:v>
                </c:pt>
                <c:pt idx="5">
                  <c:v>54.666666666666664</c:v>
                </c:pt>
                <c:pt idx="6">
                  <c:v>62.666666666666664</c:v>
                </c:pt>
                <c:pt idx="7">
                  <c:v>66.666666666666671</c:v>
                </c:pt>
                <c:pt idx="8">
                  <c:v>76.666666666666671</c:v>
                </c:pt>
                <c:pt idx="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F01-49CE-AFB7-EB2313E87F32}"/>
            </c:ext>
          </c:extLst>
        </c:ser>
        <c:ser>
          <c:idx val="3"/>
          <c:order val="3"/>
          <c:tx>
            <c:v>GRID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GRID!$F$3:$F$12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59.666666666666664</c:v>
                </c:pt>
                <c:pt idx="3">
                  <c:v>80</c:v>
                </c:pt>
                <c:pt idx="4">
                  <c:v>98.666666666666671</c:v>
                </c:pt>
                <c:pt idx="5">
                  <c:v>119</c:v>
                </c:pt>
                <c:pt idx="6">
                  <c:v>138.33333333333334</c:v>
                </c:pt>
                <c:pt idx="7">
                  <c:v>158.66666666666666</c:v>
                </c:pt>
                <c:pt idx="8">
                  <c:v>178.66666666666666</c:v>
                </c:pt>
                <c:pt idx="9">
                  <c:v>197.66666666666666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F01-49CE-AFB7-EB2313E87F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18806720"/>
        <c:axId val="318806392"/>
      </c:scatterChart>
      <c:valAx>
        <c:axId val="3188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Thread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6392"/>
        <c:crosses val="autoZero"/>
        <c:crossBetween val="midCat"/>
        <c:majorUnit val="1"/>
      </c:valAx>
      <c:valAx>
        <c:axId val="3188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</a:t>
                </a:r>
                <a:r>
                  <a:rPr lang="en-CA" baseline="0"/>
                  <a:t> Time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15</xdr:row>
      <xdr:rowOff>23812</xdr:rowOff>
    </xdr:from>
    <xdr:to>
      <xdr:col>7</xdr:col>
      <xdr:colOff>990600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C979E-717E-428A-8669-460F8433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15</xdr:row>
      <xdr:rowOff>23812</xdr:rowOff>
    </xdr:from>
    <xdr:to>
      <xdr:col>18</xdr:col>
      <xdr:colOff>419100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CE60E-2594-4C18-A4A9-A3359BD49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14287</xdr:rowOff>
    </xdr:from>
    <xdr:to>
      <xdr:col>7</xdr:col>
      <xdr:colOff>1019175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B93FA-A4BC-4F15-AE4B-0D138986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4762</xdr:rowOff>
    </xdr:from>
    <xdr:to>
      <xdr:col>18</xdr:col>
      <xdr:colOff>419100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4399A-7317-4565-8CD3-CC45C32C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4762</xdr:rowOff>
    </xdr:from>
    <xdr:to>
      <xdr:col>7</xdr:col>
      <xdr:colOff>1019175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E6D7-9827-447F-A79F-F0D9FA98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33337</xdr:rowOff>
    </xdr:from>
    <xdr:to>
      <xdr:col>18</xdr:col>
      <xdr:colOff>438150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D524B-4F58-41BB-82DA-B4B8AC3A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16</xdr:row>
      <xdr:rowOff>42862</xdr:rowOff>
    </xdr:from>
    <xdr:to>
      <xdr:col>7</xdr:col>
      <xdr:colOff>981075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78670-D5C4-4097-8433-8390C646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16</xdr:row>
      <xdr:rowOff>23812</xdr:rowOff>
    </xdr:from>
    <xdr:to>
      <xdr:col>18</xdr:col>
      <xdr:colOff>447675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ABB5C-B5FF-49FD-AC4C-8F7E693E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176212</xdr:rowOff>
    </xdr:from>
    <xdr:to>
      <xdr:col>8</xdr:col>
      <xdr:colOff>66675</xdr:colOff>
      <xdr:row>16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F56AB-0C29-4E34-BBF0-AA13C01D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2</xdr:row>
      <xdr:rowOff>23812</xdr:rowOff>
    </xdr:from>
    <xdr:to>
      <xdr:col>16</xdr:col>
      <xdr:colOff>119062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D4C5F-3097-452C-8917-3A8A5F1A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ED2A-056C-4D61-BF3C-D2418B14E77F}">
  <dimension ref="A1:S30"/>
  <sheetViews>
    <sheetView tabSelected="1" workbookViewId="0">
      <selection activeCell="K12" sqref="K12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5" width="7.28515625" bestFit="1" customWidth="1"/>
    <col min="6" max="6" width="7.7109375" bestFit="1" customWidth="1"/>
    <col min="7" max="7" width="10.140625" bestFit="1" customWidth="1"/>
    <col min="8" max="8" width="15.42578125" bestFit="1" customWidth="1"/>
    <col min="11" max="11" width="8" customWidth="1"/>
    <col min="12" max="12" width="9.28515625" bestFit="1" customWidth="1"/>
    <col min="13" max="13" width="14.85546875" bestFit="1" customWidth="1"/>
    <col min="14" max="16" width="7.28515625" bestFit="1" customWidth="1"/>
    <col min="17" max="17" width="6.42578125" bestFit="1" customWidth="1"/>
    <col min="18" max="18" width="10.140625" bestFit="1" customWidth="1"/>
    <col min="19" max="19" width="15.42578125" bestFit="1" customWidth="1"/>
  </cols>
  <sheetData>
    <row r="1" spans="1:19" x14ac:dyDescent="0.25">
      <c r="J1" s="2"/>
    </row>
    <row r="2" spans="1:19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8</v>
      </c>
      <c r="J2" s="2"/>
      <c r="L2" t="s">
        <v>0</v>
      </c>
      <c r="M2" t="s">
        <v>1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8</v>
      </c>
    </row>
    <row r="3" spans="1:19" x14ac:dyDescent="0.25">
      <c r="A3">
        <v>10</v>
      </c>
      <c r="B3">
        <v>1</v>
      </c>
      <c r="C3">
        <v>20</v>
      </c>
      <c r="D3">
        <v>20</v>
      </c>
      <c r="E3">
        <v>20</v>
      </c>
      <c r="F3">
        <f>AVERAGE(C3:E3)</f>
        <v>20</v>
      </c>
      <c r="G3">
        <f>_xlfn.VAR.S(C3:E3)</f>
        <v>0</v>
      </c>
      <c r="H3" t="s">
        <v>9</v>
      </c>
      <c r="J3" s="2"/>
      <c r="L3">
        <v>2</v>
      </c>
      <c r="M3">
        <v>10</v>
      </c>
      <c r="N3">
        <v>18</v>
      </c>
      <c r="O3">
        <v>18</v>
      </c>
      <c r="P3">
        <v>19</v>
      </c>
      <c r="Q3">
        <f>AVERAGE(N3:P3)</f>
        <v>18.333333333333332</v>
      </c>
      <c r="R3">
        <f>_xlfn.VAR.S(N3:P3)</f>
        <v>0.33333333333333337</v>
      </c>
      <c r="S3" t="s">
        <v>11</v>
      </c>
    </row>
    <row r="4" spans="1:19" x14ac:dyDescent="0.25">
      <c r="A4">
        <v>10</v>
      </c>
      <c r="B4">
        <v>2</v>
      </c>
      <c r="C4">
        <v>20</v>
      </c>
      <c r="D4">
        <v>20</v>
      </c>
      <c r="E4">
        <v>20</v>
      </c>
      <c r="F4">
        <f>AVERAGE(C4:E4)</f>
        <v>20</v>
      </c>
      <c r="G4">
        <f>_xlfn.VAR.S(C4:E4)</f>
        <v>0</v>
      </c>
      <c r="H4" t="s">
        <v>10</v>
      </c>
      <c r="J4" s="2"/>
      <c r="L4">
        <v>3</v>
      </c>
      <c r="M4">
        <v>10</v>
      </c>
      <c r="N4">
        <v>19</v>
      </c>
      <c r="O4">
        <v>20</v>
      </c>
      <c r="P4">
        <v>20</v>
      </c>
      <c r="Q4">
        <f>AVERAGE(N4:P4)</f>
        <v>19.666666666666668</v>
      </c>
      <c r="R4">
        <f>_xlfn.VAR.S(N4:P4)</f>
        <v>0.33333333333333337</v>
      </c>
      <c r="S4" t="s">
        <v>11</v>
      </c>
    </row>
    <row r="5" spans="1:19" x14ac:dyDescent="0.25">
      <c r="A5">
        <v>10</v>
      </c>
      <c r="B5">
        <v>3</v>
      </c>
      <c r="C5">
        <v>20</v>
      </c>
      <c r="D5">
        <v>20</v>
      </c>
      <c r="E5">
        <v>20</v>
      </c>
      <c r="F5">
        <f>AVERAGE(C5:E5)</f>
        <v>20</v>
      </c>
      <c r="G5">
        <f t="shared" ref="G5:G12" si="0">_xlfn.VAR.S(C5:E5)</f>
        <v>0</v>
      </c>
      <c r="H5" t="s">
        <v>11</v>
      </c>
      <c r="J5" s="2"/>
      <c r="L5">
        <v>4</v>
      </c>
      <c r="M5">
        <v>10</v>
      </c>
      <c r="N5">
        <v>20</v>
      </c>
      <c r="O5">
        <v>20</v>
      </c>
      <c r="P5">
        <v>20</v>
      </c>
      <c r="Q5">
        <f t="shared" ref="Q5:Q11" si="1">AVERAGE(N5:P5)</f>
        <v>20</v>
      </c>
      <c r="R5">
        <f t="shared" ref="R5:R11" si="2">_xlfn.VAR.S(N5:P5)</f>
        <v>0</v>
      </c>
      <c r="S5" t="s">
        <v>11</v>
      </c>
    </row>
    <row r="6" spans="1:19" x14ac:dyDescent="0.25">
      <c r="A6">
        <v>10</v>
      </c>
      <c r="B6">
        <v>4</v>
      </c>
      <c r="C6">
        <v>20</v>
      </c>
      <c r="D6">
        <v>20</v>
      </c>
      <c r="E6">
        <v>20</v>
      </c>
      <c r="F6">
        <f>AVERAGE(C6:E6)</f>
        <v>20</v>
      </c>
      <c r="G6">
        <f t="shared" si="0"/>
        <v>0</v>
      </c>
      <c r="H6" t="s">
        <v>11</v>
      </c>
      <c r="J6" s="2"/>
      <c r="L6">
        <v>5</v>
      </c>
      <c r="M6">
        <v>10</v>
      </c>
      <c r="N6">
        <v>20</v>
      </c>
      <c r="O6">
        <v>20</v>
      </c>
      <c r="P6">
        <v>20</v>
      </c>
      <c r="Q6">
        <f t="shared" si="1"/>
        <v>20</v>
      </c>
      <c r="R6">
        <f t="shared" si="2"/>
        <v>0</v>
      </c>
      <c r="S6" t="s">
        <v>11</v>
      </c>
    </row>
    <row r="7" spans="1:19" x14ac:dyDescent="0.25">
      <c r="A7">
        <v>10</v>
      </c>
      <c r="B7">
        <v>5</v>
      </c>
      <c r="C7">
        <v>20</v>
      </c>
      <c r="D7">
        <v>20</v>
      </c>
      <c r="E7">
        <v>20</v>
      </c>
      <c r="F7">
        <f t="shared" ref="F7:F12" si="3">AVERAGE(C7:E7)</f>
        <v>20</v>
      </c>
      <c r="G7">
        <f t="shared" si="0"/>
        <v>0</v>
      </c>
      <c r="H7" t="s">
        <v>11</v>
      </c>
      <c r="J7" s="2"/>
      <c r="L7">
        <v>6</v>
      </c>
      <c r="M7">
        <v>10</v>
      </c>
      <c r="N7">
        <v>20</v>
      </c>
      <c r="O7">
        <v>20</v>
      </c>
      <c r="P7">
        <v>20</v>
      </c>
      <c r="Q7">
        <f t="shared" si="1"/>
        <v>20</v>
      </c>
      <c r="R7">
        <f t="shared" si="2"/>
        <v>0</v>
      </c>
      <c r="S7" t="s">
        <v>11</v>
      </c>
    </row>
    <row r="8" spans="1:19" x14ac:dyDescent="0.25">
      <c r="A8">
        <v>10</v>
      </c>
      <c r="B8">
        <v>6</v>
      </c>
      <c r="C8">
        <v>20</v>
      </c>
      <c r="D8">
        <v>20</v>
      </c>
      <c r="E8">
        <v>20</v>
      </c>
      <c r="F8">
        <f t="shared" si="3"/>
        <v>20</v>
      </c>
      <c r="G8">
        <f t="shared" si="0"/>
        <v>0</v>
      </c>
      <c r="H8" t="s">
        <v>11</v>
      </c>
      <c r="J8" s="2"/>
      <c r="L8">
        <v>7</v>
      </c>
      <c r="M8">
        <v>10</v>
      </c>
      <c r="N8">
        <v>20</v>
      </c>
      <c r="O8">
        <v>20</v>
      </c>
      <c r="P8">
        <v>20</v>
      </c>
      <c r="Q8">
        <f t="shared" si="1"/>
        <v>20</v>
      </c>
      <c r="R8">
        <f t="shared" si="2"/>
        <v>0</v>
      </c>
      <c r="S8" t="s">
        <v>11</v>
      </c>
    </row>
    <row r="9" spans="1:19" x14ac:dyDescent="0.25">
      <c r="A9">
        <v>10</v>
      </c>
      <c r="B9">
        <v>7</v>
      </c>
      <c r="C9">
        <v>20</v>
      </c>
      <c r="D9">
        <v>20</v>
      </c>
      <c r="E9">
        <v>20</v>
      </c>
      <c r="F9">
        <f t="shared" si="3"/>
        <v>20</v>
      </c>
      <c r="G9">
        <f t="shared" si="0"/>
        <v>0</v>
      </c>
      <c r="H9" t="s">
        <v>11</v>
      </c>
      <c r="J9" s="2"/>
      <c r="L9">
        <v>8</v>
      </c>
      <c r="M9">
        <v>10</v>
      </c>
      <c r="N9">
        <v>20</v>
      </c>
      <c r="O9">
        <v>20</v>
      </c>
      <c r="P9">
        <v>20</v>
      </c>
      <c r="Q9">
        <f t="shared" si="1"/>
        <v>20</v>
      </c>
      <c r="R9">
        <f t="shared" si="2"/>
        <v>0</v>
      </c>
      <c r="S9" t="s">
        <v>11</v>
      </c>
    </row>
    <row r="10" spans="1:19" x14ac:dyDescent="0.25">
      <c r="A10">
        <v>10</v>
      </c>
      <c r="B10">
        <v>8</v>
      </c>
      <c r="C10">
        <v>20</v>
      </c>
      <c r="D10">
        <v>20</v>
      </c>
      <c r="E10">
        <v>20</v>
      </c>
      <c r="F10">
        <f t="shared" si="3"/>
        <v>20</v>
      </c>
      <c r="G10">
        <f t="shared" si="0"/>
        <v>0</v>
      </c>
      <c r="H10" t="s">
        <v>11</v>
      </c>
      <c r="J10" s="2"/>
      <c r="L10">
        <v>9</v>
      </c>
      <c r="M10">
        <v>10</v>
      </c>
      <c r="N10">
        <v>20</v>
      </c>
      <c r="O10">
        <v>20</v>
      </c>
      <c r="P10">
        <v>20</v>
      </c>
      <c r="Q10">
        <f t="shared" si="1"/>
        <v>20</v>
      </c>
      <c r="R10">
        <f t="shared" si="2"/>
        <v>0</v>
      </c>
      <c r="S10" t="s">
        <v>11</v>
      </c>
    </row>
    <row r="11" spans="1:19" x14ac:dyDescent="0.25">
      <c r="A11">
        <v>10</v>
      </c>
      <c r="B11">
        <v>9</v>
      </c>
      <c r="C11">
        <v>20</v>
      </c>
      <c r="D11">
        <v>20</v>
      </c>
      <c r="E11">
        <v>20</v>
      </c>
      <c r="F11">
        <f t="shared" si="3"/>
        <v>20</v>
      </c>
      <c r="G11">
        <f t="shared" si="0"/>
        <v>0</v>
      </c>
      <c r="H11" t="s">
        <v>11</v>
      </c>
      <c r="J11" s="2"/>
      <c r="L11">
        <v>10</v>
      </c>
      <c r="M11">
        <v>10</v>
      </c>
      <c r="N11">
        <v>20</v>
      </c>
      <c r="O11">
        <v>20</v>
      </c>
      <c r="P11">
        <v>20</v>
      </c>
      <c r="Q11">
        <f t="shared" si="1"/>
        <v>20</v>
      </c>
      <c r="R11">
        <f t="shared" si="2"/>
        <v>0</v>
      </c>
      <c r="S11" t="s">
        <v>11</v>
      </c>
    </row>
    <row r="12" spans="1:19" x14ac:dyDescent="0.25">
      <c r="A12">
        <v>10</v>
      </c>
      <c r="B12">
        <v>10</v>
      </c>
      <c r="C12">
        <v>20</v>
      </c>
      <c r="D12">
        <v>20</v>
      </c>
      <c r="E12">
        <v>20</v>
      </c>
      <c r="F12">
        <f t="shared" si="3"/>
        <v>20</v>
      </c>
      <c r="G12">
        <f t="shared" si="0"/>
        <v>0</v>
      </c>
      <c r="H12" t="s">
        <v>11</v>
      </c>
      <c r="J12" s="2"/>
    </row>
    <row r="13" spans="1:19" x14ac:dyDescent="0.25">
      <c r="J13" s="2"/>
    </row>
    <row r="14" spans="1:19" x14ac:dyDescent="0.25">
      <c r="A14" t="s">
        <v>7</v>
      </c>
      <c r="J14" s="2"/>
    </row>
    <row r="15" spans="1:19" x14ac:dyDescent="0.25">
      <c r="I15" s="1"/>
      <c r="J15" s="2"/>
    </row>
    <row r="16" spans="1:19" x14ac:dyDescent="0.25">
      <c r="I16" s="1"/>
      <c r="J16" s="2"/>
    </row>
    <row r="17" spans="9:10" x14ac:dyDescent="0.25">
      <c r="I17" s="1"/>
      <c r="J17" s="2"/>
    </row>
    <row r="18" spans="9:10" x14ac:dyDescent="0.25">
      <c r="I18" s="1"/>
      <c r="J18" s="2"/>
    </row>
    <row r="19" spans="9:10" x14ac:dyDescent="0.25">
      <c r="I19" s="1"/>
      <c r="J19" s="2"/>
    </row>
    <row r="20" spans="9:10" x14ac:dyDescent="0.25">
      <c r="I20" s="1"/>
      <c r="J20" s="2"/>
    </row>
    <row r="21" spans="9:10" x14ac:dyDescent="0.25">
      <c r="I21" s="1"/>
      <c r="J21" s="2"/>
    </row>
    <row r="22" spans="9:10" x14ac:dyDescent="0.25">
      <c r="I22" s="1"/>
      <c r="J22" s="2"/>
    </row>
    <row r="23" spans="9:10" x14ac:dyDescent="0.25">
      <c r="J23" s="2"/>
    </row>
    <row r="24" spans="9:10" x14ac:dyDescent="0.25">
      <c r="J24" s="2"/>
    </row>
    <row r="25" spans="9:10" x14ac:dyDescent="0.25">
      <c r="J25" s="2"/>
    </row>
    <row r="26" spans="9:10" x14ac:dyDescent="0.25">
      <c r="J26" s="2"/>
    </row>
    <row r="27" spans="9:10" x14ac:dyDescent="0.25">
      <c r="J27" s="2"/>
    </row>
    <row r="28" spans="9:10" x14ac:dyDescent="0.25">
      <c r="J28" s="2"/>
    </row>
    <row r="29" spans="9:10" x14ac:dyDescent="0.25">
      <c r="J29" s="2"/>
    </row>
    <row r="30" spans="9:10" x14ac:dyDescent="0.25">
      <c r="J30" s="2"/>
    </row>
  </sheetData>
  <pageMargins left="0.7" right="0.7" top="0.75" bottom="0.75" header="0.3" footer="0.3"/>
  <ignoredErrors>
    <ignoredError sqref="F3:F4 F5:F12 Q3:Q11 G3:G12 R3:R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5EA-7140-419B-954E-3743BF703618}">
  <dimension ref="A1:S31"/>
  <sheetViews>
    <sheetView workbookViewId="0">
      <selection activeCell="F3" sqref="F3:F12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5" width="7.28515625" bestFit="1" customWidth="1"/>
    <col min="6" max="6" width="6.42578125" bestFit="1" customWidth="1"/>
    <col min="7" max="7" width="10.140625" bestFit="1" customWidth="1"/>
    <col min="8" max="8" width="15.42578125" bestFit="1" customWidth="1"/>
    <col min="11" max="11" width="8.7109375" customWidth="1"/>
    <col min="12" max="12" width="9.28515625" bestFit="1" customWidth="1"/>
    <col min="13" max="13" width="14.85546875" bestFit="1" customWidth="1"/>
    <col min="14" max="16" width="7.28515625" bestFit="1" customWidth="1"/>
    <col min="17" max="17" width="6.42578125" bestFit="1" customWidth="1"/>
    <col min="18" max="18" width="10.140625" bestFit="1" customWidth="1"/>
    <col min="19" max="19" width="15.42578125" bestFit="1" customWidth="1"/>
  </cols>
  <sheetData>
    <row r="1" spans="1:19" x14ac:dyDescent="0.25">
      <c r="J1" s="2"/>
    </row>
    <row r="2" spans="1:19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8</v>
      </c>
      <c r="J2" s="2"/>
      <c r="L2" t="s">
        <v>0</v>
      </c>
      <c r="M2" t="s">
        <v>1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8</v>
      </c>
    </row>
    <row r="3" spans="1:19" x14ac:dyDescent="0.25">
      <c r="A3">
        <v>10</v>
      </c>
      <c r="B3">
        <v>1</v>
      </c>
      <c r="C3">
        <v>20</v>
      </c>
      <c r="D3">
        <v>20</v>
      </c>
      <c r="E3">
        <v>20</v>
      </c>
      <c r="F3">
        <f>AVERAGE(C3:E3)</f>
        <v>20</v>
      </c>
      <c r="G3">
        <f>_xlfn.VAR.S(C3:E3)</f>
        <v>0</v>
      </c>
      <c r="H3" t="s">
        <v>9</v>
      </c>
      <c r="J3" s="2"/>
      <c r="L3">
        <v>2</v>
      </c>
      <c r="M3">
        <v>10</v>
      </c>
      <c r="N3">
        <v>123</v>
      </c>
      <c r="O3">
        <v>128</v>
      </c>
      <c r="P3">
        <v>128</v>
      </c>
      <c r="Q3">
        <f>AVERAGE(N3:P3)</f>
        <v>126.33333333333333</v>
      </c>
      <c r="R3">
        <f>_xlfn.VAR.S(N3:P3)</f>
        <v>8.3333333333333321</v>
      </c>
      <c r="S3" t="s">
        <v>9</v>
      </c>
    </row>
    <row r="4" spans="1:19" x14ac:dyDescent="0.25">
      <c r="A4">
        <v>10</v>
      </c>
      <c r="B4">
        <v>2</v>
      </c>
      <c r="C4">
        <v>21</v>
      </c>
      <c r="D4">
        <v>20</v>
      </c>
      <c r="E4">
        <v>21</v>
      </c>
      <c r="F4">
        <f>AVERAGE(C4:E4)</f>
        <v>20.666666666666668</v>
      </c>
      <c r="G4">
        <f>_xlfn.VAR.S(C4:E4)</f>
        <v>0.33333333333333337</v>
      </c>
      <c r="H4" t="s">
        <v>9</v>
      </c>
      <c r="J4" s="2"/>
      <c r="L4">
        <v>3</v>
      </c>
      <c r="M4">
        <v>10</v>
      </c>
      <c r="N4">
        <v>88</v>
      </c>
      <c r="O4">
        <v>89</v>
      </c>
      <c r="P4">
        <v>81</v>
      </c>
      <c r="Q4">
        <f>AVERAGE(N4:P4)</f>
        <v>86</v>
      </c>
      <c r="R4">
        <f>_xlfn.VAR.S(N4:P4)</f>
        <v>19</v>
      </c>
      <c r="S4" t="s">
        <v>9</v>
      </c>
    </row>
    <row r="5" spans="1:19" x14ac:dyDescent="0.25">
      <c r="A5">
        <v>10</v>
      </c>
      <c r="B5">
        <v>3</v>
      </c>
      <c r="C5">
        <v>22</v>
      </c>
      <c r="D5">
        <v>20</v>
      </c>
      <c r="E5">
        <v>23</v>
      </c>
      <c r="F5">
        <f t="shared" ref="F5:F12" si="0">AVERAGE(C5:E5)</f>
        <v>21.666666666666668</v>
      </c>
      <c r="G5">
        <f t="shared" ref="G5:G12" si="1">_xlfn.VAR.S(C5:E5)</f>
        <v>2.333333333333333</v>
      </c>
      <c r="H5" t="s">
        <v>9</v>
      </c>
      <c r="J5" s="2"/>
      <c r="L5">
        <v>4</v>
      </c>
      <c r="M5">
        <v>10</v>
      </c>
      <c r="N5">
        <v>62</v>
      </c>
      <c r="O5">
        <v>71</v>
      </c>
      <c r="P5">
        <v>61</v>
      </c>
      <c r="Q5">
        <f t="shared" ref="Q5:Q10" si="2">AVERAGE(N5:P5)</f>
        <v>64.666666666666671</v>
      </c>
      <c r="R5">
        <f t="shared" ref="R5:R11" si="3">_xlfn.VAR.S(N5:P5)</f>
        <v>30.333333333333332</v>
      </c>
      <c r="S5" t="s">
        <v>9</v>
      </c>
    </row>
    <row r="6" spans="1:19" x14ac:dyDescent="0.25">
      <c r="A6">
        <v>10</v>
      </c>
      <c r="B6">
        <v>4</v>
      </c>
      <c r="C6">
        <v>23</v>
      </c>
      <c r="D6">
        <v>23</v>
      </c>
      <c r="E6">
        <v>22</v>
      </c>
      <c r="F6">
        <f t="shared" si="0"/>
        <v>22.666666666666668</v>
      </c>
      <c r="G6">
        <f t="shared" si="1"/>
        <v>0.33333333333333337</v>
      </c>
      <c r="H6" t="s">
        <v>9</v>
      </c>
      <c r="J6" s="2"/>
      <c r="L6">
        <v>5</v>
      </c>
      <c r="M6">
        <v>10</v>
      </c>
      <c r="N6">
        <v>53</v>
      </c>
      <c r="O6">
        <v>44</v>
      </c>
      <c r="P6">
        <v>44</v>
      </c>
      <c r="Q6">
        <f t="shared" si="2"/>
        <v>47</v>
      </c>
      <c r="R6">
        <f t="shared" si="3"/>
        <v>27</v>
      </c>
      <c r="S6" t="s">
        <v>9</v>
      </c>
    </row>
    <row r="7" spans="1:19" x14ac:dyDescent="0.25">
      <c r="A7">
        <v>10</v>
      </c>
      <c r="B7">
        <v>5</v>
      </c>
      <c r="C7">
        <v>23</v>
      </c>
      <c r="D7">
        <v>24</v>
      </c>
      <c r="E7">
        <v>22</v>
      </c>
      <c r="F7">
        <f t="shared" si="0"/>
        <v>23</v>
      </c>
      <c r="G7">
        <f t="shared" si="1"/>
        <v>1</v>
      </c>
      <c r="H7" t="s">
        <v>9</v>
      </c>
      <c r="J7" s="2"/>
      <c r="L7">
        <v>6</v>
      </c>
      <c r="M7">
        <v>10</v>
      </c>
      <c r="N7">
        <v>39</v>
      </c>
      <c r="O7">
        <v>42</v>
      </c>
      <c r="P7">
        <v>45</v>
      </c>
      <c r="Q7">
        <f t="shared" si="2"/>
        <v>42</v>
      </c>
      <c r="R7">
        <f t="shared" si="3"/>
        <v>9</v>
      </c>
      <c r="S7" t="s">
        <v>9</v>
      </c>
    </row>
    <row r="8" spans="1:19" x14ac:dyDescent="0.25">
      <c r="A8">
        <v>10</v>
      </c>
      <c r="B8">
        <v>6</v>
      </c>
      <c r="C8">
        <v>21</v>
      </c>
      <c r="D8">
        <v>23</v>
      </c>
      <c r="E8">
        <v>23</v>
      </c>
      <c r="F8">
        <f t="shared" si="0"/>
        <v>22.333333333333332</v>
      </c>
      <c r="G8">
        <f t="shared" si="1"/>
        <v>1.3333333333333333</v>
      </c>
      <c r="H8" t="s">
        <v>9</v>
      </c>
      <c r="J8" s="2"/>
      <c r="L8">
        <v>7</v>
      </c>
      <c r="M8">
        <v>10</v>
      </c>
      <c r="N8">
        <v>36</v>
      </c>
      <c r="O8">
        <v>33</v>
      </c>
      <c r="P8">
        <v>38</v>
      </c>
      <c r="Q8">
        <f t="shared" si="2"/>
        <v>35.666666666666664</v>
      </c>
      <c r="R8">
        <f t="shared" si="3"/>
        <v>6.333333333333333</v>
      </c>
      <c r="S8" t="s">
        <v>9</v>
      </c>
    </row>
    <row r="9" spans="1:19" x14ac:dyDescent="0.25">
      <c r="A9">
        <v>10</v>
      </c>
      <c r="B9">
        <v>7</v>
      </c>
      <c r="C9">
        <v>27</v>
      </c>
      <c r="D9">
        <v>25</v>
      </c>
      <c r="E9">
        <v>25</v>
      </c>
      <c r="F9">
        <f t="shared" si="0"/>
        <v>25.666666666666668</v>
      </c>
      <c r="G9">
        <f t="shared" si="1"/>
        <v>1.3333333333333333</v>
      </c>
      <c r="H9" t="s">
        <v>9</v>
      </c>
      <c r="J9" s="2"/>
      <c r="L9">
        <v>8</v>
      </c>
      <c r="M9">
        <v>10</v>
      </c>
      <c r="N9">
        <v>28</v>
      </c>
      <c r="O9">
        <v>30</v>
      </c>
      <c r="P9">
        <v>29</v>
      </c>
      <c r="Q9">
        <f t="shared" si="2"/>
        <v>29</v>
      </c>
      <c r="R9">
        <f t="shared" si="3"/>
        <v>1</v>
      </c>
      <c r="S9" t="s">
        <v>9</v>
      </c>
    </row>
    <row r="10" spans="1:19" x14ac:dyDescent="0.25">
      <c r="A10">
        <v>10</v>
      </c>
      <c r="B10">
        <v>8</v>
      </c>
      <c r="C10">
        <v>24</v>
      </c>
      <c r="D10">
        <v>27</v>
      </c>
      <c r="E10">
        <v>26</v>
      </c>
      <c r="F10">
        <f t="shared" si="0"/>
        <v>25.666666666666668</v>
      </c>
      <c r="G10">
        <f t="shared" si="1"/>
        <v>2.3333333333333335</v>
      </c>
      <c r="H10" t="s">
        <v>9</v>
      </c>
      <c r="J10" s="2"/>
      <c r="L10">
        <v>9</v>
      </c>
      <c r="M10">
        <v>10</v>
      </c>
      <c r="N10">
        <v>28</v>
      </c>
      <c r="O10">
        <v>30</v>
      </c>
      <c r="P10">
        <v>27</v>
      </c>
      <c r="Q10">
        <f t="shared" si="2"/>
        <v>28.333333333333332</v>
      </c>
      <c r="R10">
        <f t="shared" si="3"/>
        <v>2.333333333333333</v>
      </c>
      <c r="S10" t="s">
        <v>9</v>
      </c>
    </row>
    <row r="11" spans="1:19" x14ac:dyDescent="0.25">
      <c r="A11">
        <v>10</v>
      </c>
      <c r="B11">
        <v>9</v>
      </c>
      <c r="C11">
        <v>26</v>
      </c>
      <c r="D11">
        <v>28</v>
      </c>
      <c r="E11">
        <v>26</v>
      </c>
      <c r="F11">
        <f t="shared" si="0"/>
        <v>26.666666666666668</v>
      </c>
      <c r="G11">
        <f t="shared" si="1"/>
        <v>1.3333333333333333</v>
      </c>
      <c r="H11" t="s">
        <v>9</v>
      </c>
      <c r="J11" s="2"/>
      <c r="L11">
        <v>10</v>
      </c>
      <c r="M11">
        <v>10</v>
      </c>
      <c r="N11">
        <v>24</v>
      </c>
      <c r="O11">
        <v>28</v>
      </c>
      <c r="P11">
        <v>25</v>
      </c>
      <c r="Q11">
        <f>AVERAGE(N11:P11)</f>
        <v>25.666666666666668</v>
      </c>
      <c r="R11">
        <f t="shared" si="3"/>
        <v>4.3333333333333339</v>
      </c>
      <c r="S11" t="s">
        <v>9</v>
      </c>
    </row>
    <row r="12" spans="1:19" x14ac:dyDescent="0.25">
      <c r="A12">
        <v>10</v>
      </c>
      <c r="B12">
        <v>10</v>
      </c>
      <c r="C12">
        <v>27</v>
      </c>
      <c r="D12">
        <v>27</v>
      </c>
      <c r="E12">
        <v>26</v>
      </c>
      <c r="F12">
        <f t="shared" si="0"/>
        <v>26.666666666666668</v>
      </c>
      <c r="G12">
        <f t="shared" si="1"/>
        <v>0.33333333333333337</v>
      </c>
      <c r="H12" t="s">
        <v>9</v>
      </c>
      <c r="J12" s="2"/>
    </row>
    <row r="13" spans="1:19" x14ac:dyDescent="0.25">
      <c r="J13" s="2"/>
    </row>
    <row r="14" spans="1:19" x14ac:dyDescent="0.25">
      <c r="A14" t="s">
        <v>7</v>
      </c>
      <c r="J14" s="2"/>
    </row>
    <row r="15" spans="1:19" x14ac:dyDescent="0.25">
      <c r="I15" s="1"/>
      <c r="J15" s="2"/>
    </row>
    <row r="16" spans="1:19" x14ac:dyDescent="0.25">
      <c r="I16" s="1"/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</sheetData>
  <pageMargins left="0.7" right="0.7" top="0.75" bottom="0.75" header="0.3" footer="0.3"/>
  <ignoredErrors>
    <ignoredError sqref="F3:F12 G3:G12 Q3:Q11 R3:R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7703-A699-45A3-AC40-63FFE99F0009}">
  <dimension ref="A1:S31"/>
  <sheetViews>
    <sheetView workbookViewId="0">
      <selection activeCell="F3" activeCellId="1" sqref="H34 F3:F12"/>
    </sheetView>
  </sheetViews>
  <sheetFormatPr defaultRowHeight="15" x14ac:dyDescent="0.25"/>
  <cols>
    <col min="1" max="1" width="12.42578125" customWidth="1"/>
    <col min="2" max="2" width="14.85546875" bestFit="1" customWidth="1"/>
    <col min="3" max="5" width="7.28515625" bestFit="1" customWidth="1"/>
    <col min="6" max="6" width="6.42578125" bestFit="1" customWidth="1"/>
    <col min="7" max="7" width="10.140625" bestFit="1" customWidth="1"/>
    <col min="8" max="8" width="15.42578125" bestFit="1" customWidth="1"/>
    <col min="11" max="11" width="7.42578125" customWidth="1"/>
    <col min="12" max="12" width="9.28515625" bestFit="1" customWidth="1"/>
    <col min="13" max="13" width="14.85546875" bestFit="1" customWidth="1"/>
    <col min="14" max="16" width="7.28515625" bestFit="1" customWidth="1"/>
    <col min="17" max="17" width="6.42578125" bestFit="1" customWidth="1"/>
    <col min="18" max="18" width="10.140625" bestFit="1" customWidth="1"/>
    <col min="19" max="19" width="15.42578125" bestFit="1" customWidth="1"/>
  </cols>
  <sheetData>
    <row r="1" spans="1:19" x14ac:dyDescent="0.25">
      <c r="J1" s="2"/>
    </row>
    <row r="2" spans="1:19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8</v>
      </c>
      <c r="J2" s="2"/>
      <c r="L2" t="s">
        <v>0</v>
      </c>
      <c r="M2" t="s">
        <v>1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8</v>
      </c>
    </row>
    <row r="3" spans="1:19" x14ac:dyDescent="0.25">
      <c r="A3">
        <v>10</v>
      </c>
      <c r="B3">
        <v>1</v>
      </c>
      <c r="C3">
        <v>20</v>
      </c>
      <c r="D3">
        <v>19</v>
      </c>
      <c r="E3">
        <v>19</v>
      </c>
      <c r="F3">
        <f>AVERAGE(C3:E3)</f>
        <v>19.333333333333332</v>
      </c>
      <c r="G3">
        <f>_xlfn.VAR.S(C3:E3)</f>
        <v>0.33333333333333337</v>
      </c>
      <c r="H3" t="s">
        <v>9</v>
      </c>
      <c r="J3" s="2"/>
      <c r="L3">
        <v>2</v>
      </c>
      <c r="M3">
        <v>10</v>
      </c>
      <c r="N3">
        <v>139</v>
      </c>
      <c r="O3">
        <v>151</v>
      </c>
      <c r="P3">
        <v>149</v>
      </c>
      <c r="Q3">
        <f>AVERAGE(N3:P3)</f>
        <v>146.33333333333334</v>
      </c>
      <c r="R3">
        <f>_xlfn.VAR.S(N3:P3)</f>
        <v>41.333333333333329</v>
      </c>
      <c r="S3" t="s">
        <v>9</v>
      </c>
    </row>
    <row r="4" spans="1:19" x14ac:dyDescent="0.25">
      <c r="A4">
        <v>10</v>
      </c>
      <c r="B4">
        <v>2</v>
      </c>
      <c r="C4">
        <v>23</v>
      </c>
      <c r="D4">
        <v>26</v>
      </c>
      <c r="E4">
        <v>22</v>
      </c>
      <c r="F4">
        <f>AVERAGE(C4:E4)</f>
        <v>23.666666666666668</v>
      </c>
      <c r="G4">
        <f>_xlfn.VAR.S(C4:E4)</f>
        <v>4.3333333333333339</v>
      </c>
      <c r="H4" t="s">
        <v>9</v>
      </c>
      <c r="J4" s="2"/>
      <c r="L4">
        <v>3</v>
      </c>
      <c r="M4">
        <v>10</v>
      </c>
      <c r="N4">
        <v>165</v>
      </c>
      <c r="O4">
        <v>150</v>
      </c>
      <c r="P4">
        <v>150</v>
      </c>
      <c r="Q4">
        <f>AVERAGE(N4:P4)</f>
        <v>155</v>
      </c>
      <c r="R4">
        <f>_xlfn.VAR.S(N4:P4)</f>
        <v>75</v>
      </c>
      <c r="S4" t="s">
        <v>9</v>
      </c>
    </row>
    <row r="5" spans="1:19" x14ac:dyDescent="0.25">
      <c r="A5">
        <v>10</v>
      </c>
      <c r="B5">
        <v>3</v>
      </c>
      <c r="C5">
        <v>33</v>
      </c>
      <c r="D5">
        <v>31</v>
      </c>
      <c r="E5">
        <v>34</v>
      </c>
      <c r="F5">
        <f t="shared" ref="F5:F12" si="0">AVERAGE(C5:E5)</f>
        <v>32.666666666666664</v>
      </c>
      <c r="G5">
        <f t="shared" ref="G5:G12" si="1">_xlfn.VAR.S(C5:E5)</f>
        <v>2.333333333333333</v>
      </c>
      <c r="H5" t="s">
        <v>9</v>
      </c>
      <c r="J5" s="2"/>
      <c r="L5">
        <v>4</v>
      </c>
      <c r="M5">
        <v>10</v>
      </c>
      <c r="N5">
        <v>144</v>
      </c>
      <c r="O5">
        <v>148</v>
      </c>
      <c r="P5">
        <v>143</v>
      </c>
      <c r="Q5">
        <f t="shared" ref="Q5:Q11" si="2">AVERAGE(N5:P5)</f>
        <v>145</v>
      </c>
      <c r="R5">
        <f t="shared" ref="R5:R11" si="3">_xlfn.VAR.S(N5:P5)</f>
        <v>7</v>
      </c>
      <c r="S5" t="s">
        <v>9</v>
      </c>
    </row>
    <row r="6" spans="1:19" x14ac:dyDescent="0.25">
      <c r="A6">
        <v>10</v>
      </c>
      <c r="B6">
        <v>4</v>
      </c>
      <c r="C6">
        <v>44</v>
      </c>
      <c r="D6">
        <v>37</v>
      </c>
      <c r="E6">
        <v>40</v>
      </c>
      <c r="F6">
        <f t="shared" si="0"/>
        <v>40.333333333333336</v>
      </c>
      <c r="G6">
        <f t="shared" si="1"/>
        <v>12.333333333333334</v>
      </c>
      <c r="H6" t="s">
        <v>9</v>
      </c>
      <c r="J6" s="2"/>
      <c r="L6">
        <v>5</v>
      </c>
      <c r="M6">
        <v>10</v>
      </c>
      <c r="N6">
        <v>136</v>
      </c>
      <c r="O6">
        <v>132</v>
      </c>
      <c r="P6">
        <v>124</v>
      </c>
      <c r="Q6">
        <f t="shared" si="2"/>
        <v>130.66666666666666</v>
      </c>
      <c r="R6">
        <f t="shared" si="3"/>
        <v>37.333333333333329</v>
      </c>
      <c r="S6" t="s">
        <v>9</v>
      </c>
    </row>
    <row r="7" spans="1:19" x14ac:dyDescent="0.25">
      <c r="A7">
        <v>10</v>
      </c>
      <c r="B7">
        <v>5</v>
      </c>
      <c r="C7">
        <v>41</v>
      </c>
      <c r="D7">
        <v>49</v>
      </c>
      <c r="E7">
        <v>47</v>
      </c>
      <c r="F7">
        <f t="shared" si="0"/>
        <v>45.666666666666664</v>
      </c>
      <c r="G7">
        <f t="shared" si="1"/>
        <v>17.333333333333336</v>
      </c>
      <c r="H7" t="s">
        <v>9</v>
      </c>
      <c r="J7" s="2"/>
      <c r="L7">
        <v>6</v>
      </c>
      <c r="M7">
        <v>10</v>
      </c>
      <c r="N7">
        <v>124</v>
      </c>
      <c r="O7">
        <v>125</v>
      </c>
      <c r="P7">
        <v>115</v>
      </c>
      <c r="Q7">
        <f t="shared" si="2"/>
        <v>121.33333333333333</v>
      </c>
      <c r="R7">
        <f t="shared" si="3"/>
        <v>30.333333333333332</v>
      </c>
      <c r="S7" t="s">
        <v>9</v>
      </c>
    </row>
    <row r="8" spans="1:19" x14ac:dyDescent="0.25">
      <c r="A8">
        <v>10</v>
      </c>
      <c r="B8">
        <v>6</v>
      </c>
      <c r="C8">
        <v>55</v>
      </c>
      <c r="D8">
        <v>55</v>
      </c>
      <c r="E8">
        <v>54</v>
      </c>
      <c r="F8">
        <f t="shared" si="0"/>
        <v>54.666666666666664</v>
      </c>
      <c r="G8">
        <f t="shared" si="1"/>
        <v>0.33333333333333337</v>
      </c>
      <c r="H8" t="s">
        <v>9</v>
      </c>
      <c r="J8" s="2"/>
      <c r="L8">
        <v>7</v>
      </c>
      <c r="M8">
        <v>10</v>
      </c>
      <c r="N8">
        <v>100</v>
      </c>
      <c r="O8">
        <v>107</v>
      </c>
      <c r="P8">
        <v>103</v>
      </c>
      <c r="Q8">
        <f t="shared" si="2"/>
        <v>103.33333333333333</v>
      </c>
      <c r="R8">
        <f t="shared" si="3"/>
        <v>12.333333333333332</v>
      </c>
      <c r="S8" t="s">
        <v>9</v>
      </c>
    </row>
    <row r="9" spans="1:19" x14ac:dyDescent="0.25">
      <c r="A9">
        <v>10</v>
      </c>
      <c r="B9">
        <v>7</v>
      </c>
      <c r="C9">
        <v>61</v>
      </c>
      <c r="D9">
        <v>62</v>
      </c>
      <c r="E9">
        <v>65</v>
      </c>
      <c r="F9">
        <f t="shared" si="0"/>
        <v>62.666666666666664</v>
      </c>
      <c r="G9">
        <f t="shared" si="1"/>
        <v>4.333333333333333</v>
      </c>
      <c r="H9" t="s">
        <v>9</v>
      </c>
      <c r="J9" s="2"/>
      <c r="L9">
        <v>8</v>
      </c>
      <c r="M9">
        <v>10</v>
      </c>
      <c r="N9">
        <v>103</v>
      </c>
      <c r="O9">
        <v>100</v>
      </c>
      <c r="P9">
        <v>101</v>
      </c>
      <c r="Q9">
        <f t="shared" si="2"/>
        <v>101.33333333333333</v>
      </c>
      <c r="R9">
        <f t="shared" si="3"/>
        <v>2.3333333333333335</v>
      </c>
      <c r="S9" t="s">
        <v>9</v>
      </c>
    </row>
    <row r="10" spans="1:19" x14ac:dyDescent="0.25">
      <c r="A10">
        <v>10</v>
      </c>
      <c r="B10">
        <v>8</v>
      </c>
      <c r="C10">
        <v>67</v>
      </c>
      <c r="D10">
        <v>65</v>
      </c>
      <c r="E10">
        <v>68</v>
      </c>
      <c r="F10">
        <f t="shared" si="0"/>
        <v>66.666666666666671</v>
      </c>
      <c r="G10">
        <f t="shared" si="1"/>
        <v>2.3333333333333335</v>
      </c>
      <c r="H10" t="s">
        <v>9</v>
      </c>
      <c r="J10" s="2"/>
      <c r="L10">
        <v>9</v>
      </c>
      <c r="M10">
        <v>10</v>
      </c>
      <c r="N10">
        <v>90</v>
      </c>
      <c r="O10">
        <v>98</v>
      </c>
      <c r="P10">
        <v>92</v>
      </c>
      <c r="Q10">
        <f t="shared" si="2"/>
        <v>93.333333333333329</v>
      </c>
      <c r="R10">
        <f t="shared" si="3"/>
        <v>17.333333333333332</v>
      </c>
      <c r="S10" t="s">
        <v>9</v>
      </c>
    </row>
    <row r="11" spans="1:19" x14ac:dyDescent="0.25">
      <c r="A11">
        <v>10</v>
      </c>
      <c r="B11">
        <v>9</v>
      </c>
      <c r="C11">
        <v>78</v>
      </c>
      <c r="D11">
        <v>81</v>
      </c>
      <c r="E11">
        <v>71</v>
      </c>
      <c r="F11">
        <f t="shared" si="0"/>
        <v>76.666666666666671</v>
      </c>
      <c r="G11">
        <f t="shared" si="1"/>
        <v>26.333333333333332</v>
      </c>
      <c r="H11" t="s">
        <v>9</v>
      </c>
      <c r="J11" s="2"/>
      <c r="L11">
        <v>10</v>
      </c>
      <c r="M11">
        <v>10</v>
      </c>
      <c r="N11">
        <v>79</v>
      </c>
      <c r="O11">
        <v>87</v>
      </c>
      <c r="P11">
        <v>79</v>
      </c>
      <c r="Q11">
        <f t="shared" si="2"/>
        <v>81.666666666666671</v>
      </c>
      <c r="R11">
        <f t="shared" si="3"/>
        <v>21.333333333333332</v>
      </c>
      <c r="S11" t="s">
        <v>9</v>
      </c>
    </row>
    <row r="12" spans="1:19" x14ac:dyDescent="0.25">
      <c r="A12">
        <v>10</v>
      </c>
      <c r="B12">
        <v>10</v>
      </c>
      <c r="C12">
        <v>87</v>
      </c>
      <c r="D12">
        <v>74</v>
      </c>
      <c r="E12">
        <v>85</v>
      </c>
      <c r="F12">
        <f t="shared" si="0"/>
        <v>82</v>
      </c>
      <c r="G12">
        <f t="shared" si="1"/>
        <v>49</v>
      </c>
      <c r="H12" t="s">
        <v>9</v>
      </c>
      <c r="J12" s="2"/>
    </row>
    <row r="13" spans="1:19" x14ac:dyDescent="0.25">
      <c r="J13" s="2"/>
    </row>
    <row r="14" spans="1:19" x14ac:dyDescent="0.25">
      <c r="A14" t="s">
        <v>7</v>
      </c>
      <c r="J14" s="2"/>
    </row>
    <row r="15" spans="1:19" x14ac:dyDescent="0.25">
      <c r="I15" s="1"/>
      <c r="J15" s="2"/>
    </row>
    <row r="16" spans="1:19" x14ac:dyDescent="0.25">
      <c r="I16" s="1"/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</sheetData>
  <pageMargins left="0.7" right="0.7" top="0.75" bottom="0.75" header="0.3" footer="0.3"/>
  <ignoredErrors>
    <ignoredError sqref="F3:F12 G3:G12 R3:R11 Q3:Q1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7E90-2766-40F6-9737-5729BD6B9781}">
  <dimension ref="A1:S32"/>
  <sheetViews>
    <sheetView workbookViewId="0">
      <selection activeCell="L11" sqref="L11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5" width="7.28515625" bestFit="1" customWidth="1"/>
    <col min="6" max="6" width="6.42578125" bestFit="1" customWidth="1"/>
    <col min="7" max="7" width="10.140625" bestFit="1" customWidth="1"/>
    <col min="8" max="8" width="15.42578125" bestFit="1" customWidth="1"/>
    <col min="11" max="11" width="8" customWidth="1"/>
    <col min="12" max="12" width="14.85546875" bestFit="1" customWidth="1"/>
    <col min="13" max="13" width="9.28515625" bestFit="1" customWidth="1"/>
    <col min="14" max="16" width="7.28515625" bestFit="1" customWidth="1"/>
    <col min="17" max="17" width="6.42578125" bestFit="1" customWidth="1"/>
    <col min="18" max="18" width="10.140625" bestFit="1" customWidth="1"/>
    <col min="19" max="19" width="15.42578125" bestFit="1" customWidth="1"/>
  </cols>
  <sheetData>
    <row r="1" spans="1:19" x14ac:dyDescent="0.25">
      <c r="J1" s="2"/>
    </row>
    <row r="2" spans="1:19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8</v>
      </c>
      <c r="J2" s="2"/>
      <c r="L2" t="s">
        <v>1</v>
      </c>
      <c r="M2" t="s">
        <v>0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8</v>
      </c>
    </row>
    <row r="3" spans="1:19" x14ac:dyDescent="0.25">
      <c r="A3">
        <v>10</v>
      </c>
      <c r="B3">
        <v>1</v>
      </c>
      <c r="C3">
        <v>20</v>
      </c>
      <c r="D3">
        <v>20</v>
      </c>
      <c r="E3">
        <v>20</v>
      </c>
      <c r="F3">
        <f>AVERAGE(C3:E3)</f>
        <v>20</v>
      </c>
      <c r="G3">
        <f>_xlfn.VAR.S(C3:E3)</f>
        <v>0</v>
      </c>
      <c r="H3" t="s">
        <v>9</v>
      </c>
      <c r="J3" s="2"/>
      <c r="L3">
        <v>10</v>
      </c>
      <c r="M3">
        <v>2</v>
      </c>
      <c r="N3">
        <v>149</v>
      </c>
      <c r="O3">
        <v>141</v>
      </c>
      <c r="P3">
        <v>141</v>
      </c>
      <c r="Q3">
        <f>AVERAGE(N3:P3)</f>
        <v>143.66666666666666</v>
      </c>
      <c r="R3">
        <f>_xlfn.VAR.S(N3:P3)</f>
        <v>21.333333333333336</v>
      </c>
      <c r="S3" t="s">
        <v>9</v>
      </c>
    </row>
    <row r="4" spans="1:19" x14ac:dyDescent="0.25">
      <c r="B4">
        <v>2</v>
      </c>
      <c r="C4">
        <v>40</v>
      </c>
      <c r="D4">
        <v>40</v>
      </c>
      <c r="E4">
        <v>40</v>
      </c>
      <c r="F4">
        <f>AVERAGE(C4:E4)</f>
        <v>40</v>
      </c>
      <c r="G4">
        <f>_xlfn.VAR.S(C4:E4)</f>
        <v>0</v>
      </c>
      <c r="H4" t="s">
        <v>9</v>
      </c>
      <c r="J4" s="2"/>
      <c r="M4">
        <v>3</v>
      </c>
      <c r="N4">
        <v>186</v>
      </c>
      <c r="O4">
        <v>179</v>
      </c>
      <c r="P4">
        <v>178</v>
      </c>
      <c r="Q4">
        <f>AVERAGE(N4:P4)</f>
        <v>181</v>
      </c>
      <c r="R4">
        <f>_xlfn.VAR.S(N4:P4)</f>
        <v>19</v>
      </c>
      <c r="S4" t="s">
        <v>9</v>
      </c>
    </row>
    <row r="5" spans="1:19" x14ac:dyDescent="0.25">
      <c r="B5">
        <v>3</v>
      </c>
      <c r="C5">
        <v>60</v>
      </c>
      <c r="D5">
        <v>60</v>
      </c>
      <c r="E5">
        <v>59</v>
      </c>
      <c r="F5">
        <f t="shared" ref="F5:F12" si="0">AVERAGE(C5:E5)</f>
        <v>59.666666666666664</v>
      </c>
      <c r="G5">
        <f t="shared" ref="G5:G12" si="1">_xlfn.VAR.S(C5:E5)</f>
        <v>0.33333333333333337</v>
      </c>
      <c r="H5" t="s">
        <v>9</v>
      </c>
      <c r="J5" s="2"/>
      <c r="M5">
        <v>4</v>
      </c>
      <c r="N5">
        <v>188</v>
      </c>
      <c r="O5">
        <v>191</v>
      </c>
      <c r="P5">
        <v>193</v>
      </c>
      <c r="Q5">
        <f t="shared" ref="Q5:Q11" si="2">AVERAGE(N5:P5)</f>
        <v>190.66666666666666</v>
      </c>
      <c r="R5">
        <f t="shared" ref="R5:R11" si="3">_xlfn.VAR.S(N5:P5)</f>
        <v>6.3333333333333339</v>
      </c>
      <c r="S5" t="s">
        <v>9</v>
      </c>
    </row>
    <row r="6" spans="1:19" x14ac:dyDescent="0.25">
      <c r="B6">
        <v>4</v>
      </c>
      <c r="C6">
        <v>80</v>
      </c>
      <c r="D6">
        <v>80</v>
      </c>
      <c r="E6">
        <v>80</v>
      </c>
      <c r="F6">
        <f t="shared" si="0"/>
        <v>80</v>
      </c>
      <c r="G6">
        <f t="shared" si="1"/>
        <v>0</v>
      </c>
      <c r="H6" t="s">
        <v>9</v>
      </c>
      <c r="J6" s="2"/>
      <c r="M6">
        <v>5</v>
      </c>
      <c r="N6">
        <v>194</v>
      </c>
      <c r="O6">
        <v>192</v>
      </c>
      <c r="P6">
        <v>195</v>
      </c>
      <c r="Q6">
        <f t="shared" si="2"/>
        <v>193.66666666666666</v>
      </c>
      <c r="R6">
        <f t="shared" si="3"/>
        <v>2.333333333333333</v>
      </c>
      <c r="S6" t="s">
        <v>9</v>
      </c>
    </row>
    <row r="7" spans="1:19" x14ac:dyDescent="0.25">
      <c r="B7">
        <v>5</v>
      </c>
      <c r="C7">
        <v>96</v>
      </c>
      <c r="D7">
        <v>100</v>
      </c>
      <c r="E7">
        <v>100</v>
      </c>
      <c r="F7">
        <f t="shared" si="0"/>
        <v>98.666666666666671</v>
      </c>
      <c r="G7">
        <f t="shared" si="1"/>
        <v>5.3333333333333339</v>
      </c>
      <c r="H7" t="s">
        <v>9</v>
      </c>
      <c r="J7" s="2"/>
      <c r="M7">
        <v>6</v>
      </c>
      <c r="N7">
        <v>194</v>
      </c>
      <c r="O7">
        <v>192</v>
      </c>
      <c r="P7">
        <v>194</v>
      </c>
      <c r="Q7">
        <f t="shared" si="2"/>
        <v>193.33333333333334</v>
      </c>
      <c r="R7">
        <f t="shared" si="3"/>
        <v>1.3333333333333333</v>
      </c>
      <c r="S7" t="s">
        <v>9</v>
      </c>
    </row>
    <row r="8" spans="1:19" x14ac:dyDescent="0.25">
      <c r="B8">
        <v>6</v>
      </c>
      <c r="C8">
        <v>118</v>
      </c>
      <c r="D8">
        <v>119</v>
      </c>
      <c r="E8">
        <v>120</v>
      </c>
      <c r="F8">
        <f t="shared" si="0"/>
        <v>119</v>
      </c>
      <c r="G8">
        <f t="shared" si="1"/>
        <v>1</v>
      </c>
      <c r="H8" t="s">
        <v>9</v>
      </c>
      <c r="J8" s="2"/>
      <c r="M8">
        <v>7</v>
      </c>
      <c r="N8">
        <v>198</v>
      </c>
      <c r="O8">
        <v>199</v>
      </c>
      <c r="P8">
        <v>197</v>
      </c>
      <c r="Q8">
        <f t="shared" si="2"/>
        <v>198</v>
      </c>
      <c r="R8">
        <f t="shared" si="3"/>
        <v>1</v>
      </c>
      <c r="S8" t="s">
        <v>9</v>
      </c>
    </row>
    <row r="9" spans="1:19" x14ac:dyDescent="0.25">
      <c r="B9">
        <v>7</v>
      </c>
      <c r="C9">
        <v>138</v>
      </c>
      <c r="D9">
        <v>138</v>
      </c>
      <c r="E9">
        <v>139</v>
      </c>
      <c r="F9">
        <f t="shared" si="0"/>
        <v>138.33333333333334</v>
      </c>
      <c r="G9">
        <f t="shared" si="1"/>
        <v>0.33333333333333337</v>
      </c>
      <c r="H9" t="s">
        <v>9</v>
      </c>
      <c r="J9" s="2"/>
      <c r="M9">
        <v>8</v>
      </c>
      <c r="N9">
        <v>199</v>
      </c>
      <c r="O9">
        <v>199</v>
      </c>
      <c r="P9">
        <v>196</v>
      </c>
      <c r="Q9">
        <f t="shared" si="2"/>
        <v>198</v>
      </c>
      <c r="R9">
        <f t="shared" si="3"/>
        <v>3</v>
      </c>
      <c r="S9" t="s">
        <v>9</v>
      </c>
    </row>
    <row r="10" spans="1:19" x14ac:dyDescent="0.25">
      <c r="B10">
        <v>8</v>
      </c>
      <c r="C10">
        <v>158</v>
      </c>
      <c r="D10">
        <v>158</v>
      </c>
      <c r="E10">
        <v>160</v>
      </c>
      <c r="F10">
        <f t="shared" si="0"/>
        <v>158.66666666666666</v>
      </c>
      <c r="G10">
        <f t="shared" si="1"/>
        <v>1.3333333333333333</v>
      </c>
      <c r="H10" t="s">
        <v>9</v>
      </c>
      <c r="J10" s="2"/>
      <c r="M10">
        <v>9</v>
      </c>
      <c r="N10">
        <v>199</v>
      </c>
      <c r="O10">
        <v>197</v>
      </c>
      <c r="P10">
        <v>200</v>
      </c>
      <c r="Q10">
        <f t="shared" si="2"/>
        <v>198.66666666666666</v>
      </c>
      <c r="R10">
        <f t="shared" si="3"/>
        <v>2.333333333333333</v>
      </c>
      <c r="S10" t="s">
        <v>9</v>
      </c>
    </row>
    <row r="11" spans="1:19" x14ac:dyDescent="0.25">
      <c r="B11">
        <v>9</v>
      </c>
      <c r="C11">
        <v>178</v>
      </c>
      <c r="D11">
        <v>179</v>
      </c>
      <c r="E11">
        <v>179</v>
      </c>
      <c r="F11">
        <f t="shared" si="0"/>
        <v>178.66666666666666</v>
      </c>
      <c r="G11">
        <f t="shared" si="1"/>
        <v>0.33333333333333337</v>
      </c>
      <c r="H11" t="s">
        <v>9</v>
      </c>
      <c r="J11" s="2"/>
      <c r="M11">
        <v>10</v>
      </c>
      <c r="N11">
        <v>198</v>
      </c>
      <c r="O11">
        <v>195</v>
      </c>
      <c r="P11">
        <v>198</v>
      </c>
      <c r="Q11">
        <f t="shared" si="2"/>
        <v>197</v>
      </c>
      <c r="R11">
        <f t="shared" si="3"/>
        <v>3</v>
      </c>
      <c r="S11" t="s">
        <v>9</v>
      </c>
    </row>
    <row r="12" spans="1:19" x14ac:dyDescent="0.25">
      <c r="B12">
        <v>10</v>
      </c>
      <c r="C12">
        <v>196</v>
      </c>
      <c r="D12">
        <v>199</v>
      </c>
      <c r="E12">
        <v>198</v>
      </c>
      <c r="F12">
        <f t="shared" si="0"/>
        <v>197.66666666666666</v>
      </c>
      <c r="G12">
        <f t="shared" si="1"/>
        <v>2.3333333333333335</v>
      </c>
      <c r="H12" t="s">
        <v>9</v>
      </c>
      <c r="J12" s="2"/>
    </row>
    <row r="13" spans="1:19" x14ac:dyDescent="0.25">
      <c r="J13" s="2"/>
    </row>
    <row r="14" spans="1:19" x14ac:dyDescent="0.25">
      <c r="A14" t="s">
        <v>7</v>
      </c>
      <c r="J14" s="2"/>
    </row>
    <row r="15" spans="1:19" x14ac:dyDescent="0.25">
      <c r="I15" s="1"/>
      <c r="J15" s="2"/>
    </row>
    <row r="16" spans="1:19" x14ac:dyDescent="0.25">
      <c r="I16" s="1"/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</sheetData>
  <pageMargins left="0.7" right="0.7" top="0.75" bottom="0.75" header="0.3" footer="0.3"/>
  <ignoredErrors>
    <ignoredError sqref="F3:F12 G3:G12 Q3:Q11 R3:R11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BE5-BE13-4C62-882C-86980B214016}">
  <dimension ref="A1"/>
  <sheetViews>
    <sheetView workbookViewId="0">
      <selection activeCell="S8" sqref="S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NONE</vt:lpstr>
      <vt:lpstr>CELL</vt:lpstr>
      <vt:lpstr>ROW</vt:lpstr>
      <vt:lpstr>GRID</vt:lpstr>
      <vt:lpstr>COMPREHENSIVE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Antoine Malenfant</dc:creator>
  <cp:lastModifiedBy>Charles Antoine Malenfant</cp:lastModifiedBy>
  <dcterms:created xsi:type="dcterms:W3CDTF">2019-03-06T21:49:56Z</dcterms:created>
  <dcterms:modified xsi:type="dcterms:W3CDTF">2019-03-12T02:58:02Z</dcterms:modified>
</cp:coreProperties>
</file>