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arles.Burks\MyGit\La_tracker\Data\"/>
    </mc:Choice>
  </mc:AlternateContent>
  <xr:revisionPtr revIDLastSave="0" documentId="10_ncr:100000_{1A90231A-8183-4A60-A34E-21EC5A1D2B5B}" xr6:coauthVersionLast="31" xr6:coauthVersionMax="31" xr10:uidLastSave="{00000000-0000-0000-0000-000000000000}"/>
  <bookViews>
    <workbookView xWindow="0" yWindow="0" windowWidth="16932" windowHeight="8244" activeTab="1" xr2:uid="{00000000-000D-0000-FFFF-FFFF00000000}"/>
  </bookViews>
  <sheets>
    <sheet name="Dataform" sheetId="1" r:id="rId1"/>
    <sheet name="Grid" sheetId="2" r:id="rId2"/>
  </sheets>
  <definedNames>
    <definedName name="_xlnm.Print_Area" localSheetId="0">Dataform!$A$1:$S$33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A3" i="1" l="1"/>
  <c r="E30" i="1" l="1"/>
  <c r="E32" i="1" s="1"/>
  <c r="E28" i="1"/>
  <c r="E33" i="1" l="1"/>
  <c r="E34" i="1"/>
  <c r="E3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5" i="1"/>
  <c r="E6" i="1"/>
  <c r="E7" i="1"/>
  <c r="E8" i="1"/>
  <c r="E9" i="1"/>
  <c r="E10" i="1"/>
  <c r="E11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D19" i="1" s="1"/>
  <c r="A17" i="1"/>
  <c r="A18" i="1" l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8" i="1" s="1"/>
  <c r="A27" i="1"/>
</calcChain>
</file>

<file path=xl/sharedStrings.xml><?xml version="1.0" encoding="utf-8"?>
<sst xmlns="http://schemas.openxmlformats.org/spreadsheetml/2006/main" count="69" uniqueCount="35">
  <si>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</si>
  <si>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</si>
  <si>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</si>
  <si>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</si>
  <si>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</si>
  <si>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</si>
  <si>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</si>
  <si>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</si>
  <si>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</si>
  <si>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</si>
  <si>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</si>
  <si>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</si>
  <si>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</si>
  <si>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</si>
  <si>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</si>
  <si>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</si>
  <si>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</si>
  <si>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</si>
  <si>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</si>
  <si>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</si>
  <si>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</si>
  <si>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</si>
  <si>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</si>
  <si>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</si>
  <si>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</si>
  <si>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</si>
  <si>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</si>
  <si>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Days to date:</t>
  </si>
  <si>
    <t>Hours Left:</t>
  </si>
  <si>
    <t>Min. PPs left:</t>
  </si>
  <si>
    <t>Name:</t>
  </si>
  <si>
    <t>LastFirst</t>
  </si>
  <si>
    <t>Adrianna Smith</t>
  </si>
  <si>
    <t>SmithArianna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</si>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</sst>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workbookViewId="0">
      <pane ySplit="2" topLeftCell="A3" activePane="bottomLeft" state="frozen"/>
      <selection pane="bottomLeft" activeCell="B3" sqref="B3:B28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A1" t="s">
        <v>30</v>
      </c>
      <c r="C1" s="8" t="s">
        <v>32</v>
      </c>
      <c r="D1" s="8"/>
      <c r="E1" s="8"/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</row>
    <row r="3" spans="1:19" x14ac:dyDescent="0.3">
      <c r="A3" s="1">
        <f>YEAR(D3)</f>
        <v>2017</v>
      </c>
      <c r="B3">
        <v>25</v>
      </c>
      <c r="C3" s="3">
        <v>43079</v>
      </c>
      <c r="D3" s="3">
        <f>C3+13</f>
        <v>43092</v>
      </c>
      <c r="E3" s="5">
        <f>SUM(F3:S3)</f>
        <v>24</v>
      </c>
      <c r="G3">
        <v>8</v>
      </c>
      <c r="O3">
        <v>8</v>
      </c>
      <c r="R3">
        <v>8</v>
      </c>
    </row>
    <row r="4" spans="1:19" x14ac:dyDescent="0.3">
      <c r="A4" s="1">
        <f t="shared" ref="A4:A28" si="0">YEAR(D4)</f>
        <v>2018</v>
      </c>
      <c r="B4">
        <v>26</v>
      </c>
      <c r="C4" s="3">
        <f>C3+14</f>
        <v>43093</v>
      </c>
      <c r="D4" s="3">
        <f>D3+14</f>
        <v>43106</v>
      </c>
      <c r="E4" s="5">
        <f t="shared" ref="E4:E27" si="1">SUM(F4:S4)</f>
        <v>32</v>
      </c>
      <c r="I4">
        <v>8</v>
      </c>
      <c r="K4">
        <v>8</v>
      </c>
      <c r="Q4">
        <v>8</v>
      </c>
      <c r="R4">
        <v>8</v>
      </c>
    </row>
    <row r="5" spans="1:19" x14ac:dyDescent="0.3">
      <c r="A5" s="1">
        <f t="shared" si="0"/>
        <v>2018</v>
      </c>
      <c r="B5">
        <v>1</v>
      </c>
      <c r="C5" s="3">
        <f t="shared" ref="C5:C11" si="2">C4+14</f>
        <v>43107</v>
      </c>
      <c r="D5" s="3">
        <f t="shared" ref="D5:D11" si="3">D4+14</f>
        <v>43120</v>
      </c>
      <c r="E5" s="5">
        <f t="shared" si="1"/>
        <v>24</v>
      </c>
      <c r="J5">
        <v>8</v>
      </c>
      <c r="K5">
        <v>8</v>
      </c>
      <c r="R5">
        <v>8</v>
      </c>
    </row>
    <row r="6" spans="1:19" x14ac:dyDescent="0.3">
      <c r="A6" s="1">
        <f t="shared" si="0"/>
        <v>2018</v>
      </c>
      <c r="B6">
        <v>2</v>
      </c>
      <c r="C6" s="3">
        <f t="shared" si="2"/>
        <v>43121</v>
      </c>
      <c r="D6" s="3">
        <f t="shared" si="3"/>
        <v>43134</v>
      </c>
      <c r="E6" s="5">
        <f t="shared" si="1"/>
        <v>32.75</v>
      </c>
      <c r="G6">
        <v>5.5</v>
      </c>
      <c r="H6">
        <v>2.5</v>
      </c>
      <c r="I6">
        <v>5.5</v>
      </c>
      <c r="K6">
        <v>5</v>
      </c>
      <c r="N6">
        <v>5.75</v>
      </c>
      <c r="P6">
        <v>4.25</v>
      </c>
      <c r="R6">
        <v>4.25</v>
      </c>
    </row>
    <row r="7" spans="1:19" x14ac:dyDescent="0.3">
      <c r="A7" s="1">
        <f t="shared" si="0"/>
        <v>2018</v>
      </c>
      <c r="B7">
        <v>3</v>
      </c>
      <c r="C7" s="3">
        <f t="shared" si="2"/>
        <v>43135</v>
      </c>
      <c r="D7" s="3">
        <f t="shared" si="3"/>
        <v>43148</v>
      </c>
      <c r="E7" s="5">
        <f t="shared" si="1"/>
        <v>25</v>
      </c>
      <c r="G7">
        <v>4.75</v>
      </c>
      <c r="I7">
        <v>5</v>
      </c>
      <c r="K7">
        <v>5</v>
      </c>
      <c r="N7">
        <v>5.25</v>
      </c>
      <c r="R7">
        <v>5</v>
      </c>
    </row>
    <row r="8" spans="1:19" x14ac:dyDescent="0.3">
      <c r="A8" s="1">
        <f t="shared" si="0"/>
        <v>2018</v>
      </c>
      <c r="B8">
        <v>4</v>
      </c>
      <c r="C8" s="3">
        <f t="shared" si="2"/>
        <v>43149</v>
      </c>
      <c r="D8" s="3">
        <f t="shared" si="3"/>
        <v>43162</v>
      </c>
      <c r="E8" s="5">
        <f t="shared" si="1"/>
        <v>20</v>
      </c>
      <c r="I8">
        <v>4.75</v>
      </c>
      <c r="N8">
        <v>5.5</v>
      </c>
      <c r="P8">
        <v>4.75</v>
      </c>
      <c r="R8">
        <v>5</v>
      </c>
    </row>
    <row r="9" spans="1:19" x14ac:dyDescent="0.3">
      <c r="A9" s="1">
        <f t="shared" si="0"/>
        <v>2018</v>
      </c>
      <c r="B9">
        <v>5</v>
      </c>
      <c r="C9" s="3">
        <f t="shared" si="2"/>
        <v>43163</v>
      </c>
      <c r="D9" s="3">
        <f t="shared" si="3"/>
        <v>43176</v>
      </c>
      <c r="E9" s="5">
        <f t="shared" si="1"/>
        <v>32</v>
      </c>
      <c r="G9">
        <v>5.5</v>
      </c>
      <c r="I9">
        <v>5.5</v>
      </c>
      <c r="K9">
        <v>5</v>
      </c>
      <c r="N9">
        <v>5.5</v>
      </c>
      <c r="P9">
        <v>5.25</v>
      </c>
      <c r="R9">
        <v>5.25</v>
      </c>
    </row>
    <row r="10" spans="1:19" x14ac:dyDescent="0.3">
      <c r="A10" s="1">
        <f t="shared" si="0"/>
        <v>2018</v>
      </c>
      <c r="B10">
        <v>6</v>
      </c>
      <c r="C10" s="3">
        <f t="shared" si="2"/>
        <v>43177</v>
      </c>
      <c r="D10" s="3">
        <f t="shared" si="3"/>
        <v>43190</v>
      </c>
      <c r="E10" s="5">
        <f t="shared" si="1"/>
        <v>43</v>
      </c>
      <c r="G10">
        <v>5.5</v>
      </c>
      <c r="I10">
        <v>5.5</v>
      </c>
      <c r="N10">
        <v>8</v>
      </c>
      <c r="O10">
        <v>8</v>
      </c>
      <c r="P10">
        <v>8</v>
      </c>
      <c r="Q10">
        <v>8</v>
      </c>
    </row>
    <row r="11" spans="1:19" x14ac:dyDescent="0.3">
      <c r="A11" s="1">
        <f t="shared" si="0"/>
        <v>2018</v>
      </c>
      <c r="B11">
        <v>7</v>
      </c>
      <c r="C11" s="3">
        <f t="shared" si="2"/>
        <v>43191</v>
      </c>
      <c r="D11" s="3">
        <f t="shared" si="3"/>
        <v>43204</v>
      </c>
      <c r="E11" s="5">
        <f t="shared" si="1"/>
        <v>30</v>
      </c>
      <c r="G11">
        <v>5.5</v>
      </c>
      <c r="I11">
        <v>5.5</v>
      </c>
      <c r="K11">
        <v>5</v>
      </c>
      <c r="N11">
        <v>5.5</v>
      </c>
      <c r="P11">
        <v>5.5</v>
      </c>
      <c r="R11">
        <v>3</v>
      </c>
    </row>
    <row r="12" spans="1:19" x14ac:dyDescent="0.3">
      <c r="A12" s="1">
        <f t="shared" si="0"/>
        <v>2018</v>
      </c>
      <c r="B12">
        <v>8</v>
      </c>
      <c r="C12" s="3">
        <f t="shared" ref="C12:C28" si="4">C11+14</f>
        <v>43205</v>
      </c>
      <c r="D12" s="3">
        <f t="shared" ref="D12:D28" si="5">D11+14</f>
        <v>43218</v>
      </c>
      <c r="E12" s="5">
        <f t="shared" si="1"/>
        <v>26</v>
      </c>
      <c r="G12">
        <v>5.5</v>
      </c>
      <c r="I12">
        <v>5.5</v>
      </c>
      <c r="K12">
        <v>5</v>
      </c>
      <c r="N12">
        <v>5.5</v>
      </c>
      <c r="P12">
        <v>4.5</v>
      </c>
    </row>
    <row r="13" spans="1:19" x14ac:dyDescent="0.3">
      <c r="A13" s="1">
        <f t="shared" si="0"/>
        <v>2018</v>
      </c>
      <c r="B13">
        <v>9</v>
      </c>
      <c r="C13" s="3">
        <f t="shared" si="4"/>
        <v>43219</v>
      </c>
      <c r="D13" s="3">
        <f t="shared" si="5"/>
        <v>43232</v>
      </c>
      <c r="E13" s="5">
        <f t="shared" si="1"/>
        <v>26</v>
      </c>
      <c r="G13">
        <v>5.5</v>
      </c>
      <c r="K13">
        <v>5</v>
      </c>
      <c r="N13">
        <v>5.5</v>
      </c>
      <c r="P13">
        <v>5</v>
      </c>
      <c r="R13">
        <v>5</v>
      </c>
    </row>
    <row r="14" spans="1:19" x14ac:dyDescent="0.3">
      <c r="A14" s="1">
        <f t="shared" si="0"/>
        <v>2018</v>
      </c>
      <c r="B14">
        <v>10</v>
      </c>
      <c r="C14" s="3">
        <f t="shared" si="4"/>
        <v>43233</v>
      </c>
      <c r="D14" s="3">
        <f t="shared" si="5"/>
        <v>43246</v>
      </c>
      <c r="E14" s="5">
        <f t="shared" si="1"/>
        <v>29.5</v>
      </c>
      <c r="N14">
        <v>8</v>
      </c>
      <c r="O14">
        <v>8</v>
      </c>
      <c r="P14">
        <v>8</v>
      </c>
      <c r="Q14">
        <v>5.5</v>
      </c>
    </row>
    <row r="15" spans="1:19" x14ac:dyDescent="0.3">
      <c r="A15" s="1">
        <f t="shared" si="0"/>
        <v>2018</v>
      </c>
      <c r="B15">
        <v>11</v>
      </c>
      <c r="C15" s="3">
        <f t="shared" si="4"/>
        <v>43247</v>
      </c>
      <c r="D15" s="3">
        <f t="shared" si="5"/>
        <v>43260</v>
      </c>
      <c r="E15" s="5">
        <f t="shared" si="1"/>
        <v>63</v>
      </c>
      <c r="H15">
        <v>8</v>
      </c>
      <c r="I15">
        <v>8</v>
      </c>
      <c r="J15">
        <v>7</v>
      </c>
      <c r="K15">
        <v>8</v>
      </c>
      <c r="O15">
        <v>8</v>
      </c>
      <c r="P15">
        <v>8</v>
      </c>
      <c r="Q15">
        <v>8</v>
      </c>
      <c r="R15">
        <v>8</v>
      </c>
    </row>
    <row r="16" spans="1:19" x14ac:dyDescent="0.3">
      <c r="A16" s="1">
        <f t="shared" si="0"/>
        <v>2018</v>
      </c>
      <c r="B16">
        <v>12</v>
      </c>
      <c r="C16" s="3">
        <f t="shared" si="4"/>
        <v>43261</v>
      </c>
      <c r="D16" s="3">
        <f t="shared" si="5"/>
        <v>43274</v>
      </c>
      <c r="E16" s="5">
        <f t="shared" si="1"/>
        <v>80</v>
      </c>
      <c r="G16">
        <v>8</v>
      </c>
      <c r="H16">
        <v>8</v>
      </c>
      <c r="I16">
        <v>8</v>
      </c>
      <c r="J16">
        <v>8</v>
      </c>
      <c r="K16">
        <v>8</v>
      </c>
      <c r="N16">
        <v>8</v>
      </c>
      <c r="O16">
        <v>8</v>
      </c>
      <c r="P16">
        <v>8</v>
      </c>
      <c r="Q16">
        <v>8</v>
      </c>
      <c r="R16">
        <v>8</v>
      </c>
    </row>
    <row r="17" spans="1:18" x14ac:dyDescent="0.3">
      <c r="A17" s="1">
        <f t="shared" si="0"/>
        <v>2018</v>
      </c>
      <c r="B17">
        <v>13</v>
      </c>
      <c r="C17" s="3">
        <f t="shared" si="4"/>
        <v>43275</v>
      </c>
      <c r="D17" s="3">
        <f t="shared" si="5"/>
        <v>43288</v>
      </c>
      <c r="E17" s="5">
        <f t="shared" si="1"/>
        <v>80</v>
      </c>
      <c r="G17">
        <v>8</v>
      </c>
      <c r="H17">
        <v>8</v>
      </c>
      <c r="I17">
        <v>8</v>
      </c>
      <c r="J17">
        <v>8</v>
      </c>
      <c r="K17">
        <v>8</v>
      </c>
      <c r="N17">
        <v>8</v>
      </c>
      <c r="O17">
        <v>8</v>
      </c>
      <c r="P17">
        <v>8</v>
      </c>
      <c r="Q17">
        <v>8</v>
      </c>
      <c r="R17">
        <v>8</v>
      </c>
    </row>
    <row r="18" spans="1:18" x14ac:dyDescent="0.3">
      <c r="A18" s="1">
        <f t="shared" si="0"/>
        <v>2018</v>
      </c>
      <c r="B18">
        <v>14</v>
      </c>
      <c r="C18" s="3">
        <f t="shared" si="4"/>
        <v>43289</v>
      </c>
      <c r="D18" s="3">
        <f t="shared" si="5"/>
        <v>43302</v>
      </c>
      <c r="E18" s="5">
        <f t="shared" si="1"/>
        <v>80</v>
      </c>
      <c r="G18">
        <v>8</v>
      </c>
      <c r="H18">
        <v>8</v>
      </c>
      <c r="I18">
        <v>8</v>
      </c>
      <c r="J18">
        <v>8</v>
      </c>
      <c r="K18">
        <v>8</v>
      </c>
      <c r="N18">
        <v>8</v>
      </c>
      <c r="O18">
        <v>8</v>
      </c>
      <c r="P18">
        <v>8</v>
      </c>
      <c r="Q18">
        <v>8</v>
      </c>
      <c r="R18">
        <v>8</v>
      </c>
    </row>
    <row r="19" spans="1:18" x14ac:dyDescent="0.3">
      <c r="A19" s="1">
        <f t="shared" si="0"/>
        <v>2018</v>
      </c>
      <c r="B19">
        <v>15</v>
      </c>
      <c r="C19" s="3">
        <f t="shared" si="4"/>
        <v>43303</v>
      </c>
      <c r="D19" s="3">
        <f>D18+14</f>
        <v>43316</v>
      </c>
      <c r="E19" s="5">
        <f t="shared" si="1"/>
        <v>80</v>
      </c>
      <c r="G19">
        <v>8</v>
      </c>
      <c r="H19">
        <v>8</v>
      </c>
      <c r="I19">
        <v>8</v>
      </c>
      <c r="J19">
        <v>8</v>
      </c>
      <c r="K19">
        <v>8</v>
      </c>
      <c r="N19">
        <v>8</v>
      </c>
      <c r="O19">
        <v>8</v>
      </c>
      <c r="P19">
        <v>8</v>
      </c>
      <c r="Q19">
        <v>8</v>
      </c>
      <c r="R19">
        <v>8</v>
      </c>
    </row>
    <row r="20" spans="1:18" x14ac:dyDescent="0.3">
      <c r="A20" s="1">
        <f t="shared" si="0"/>
        <v>2018</v>
      </c>
      <c r="B20">
        <v>16</v>
      </c>
      <c r="C20" s="3">
        <f t="shared" si="4"/>
        <v>43317</v>
      </c>
      <c r="D20" s="3">
        <f t="shared" si="5"/>
        <v>43330</v>
      </c>
      <c r="E20" s="5">
        <f t="shared" si="1"/>
        <v>72</v>
      </c>
      <c r="H20">
        <v>8</v>
      </c>
      <c r="I20">
        <v>8</v>
      </c>
      <c r="J20">
        <v>8</v>
      </c>
      <c r="K20">
        <v>8</v>
      </c>
      <c r="N20">
        <v>8</v>
      </c>
      <c r="O20">
        <v>8</v>
      </c>
      <c r="P20">
        <v>8</v>
      </c>
      <c r="Q20">
        <v>8</v>
      </c>
      <c r="R20">
        <v>8</v>
      </c>
    </row>
    <row r="21" spans="1:18" x14ac:dyDescent="0.3">
      <c r="A21" s="1">
        <f t="shared" si="0"/>
        <v>2018</v>
      </c>
      <c r="B21">
        <v>17</v>
      </c>
      <c r="C21" s="3">
        <f t="shared" si="4"/>
        <v>43331</v>
      </c>
      <c r="D21" s="3">
        <f t="shared" si="5"/>
        <v>43344</v>
      </c>
      <c r="E21" s="5">
        <f t="shared" si="1"/>
        <v>48</v>
      </c>
      <c r="G21">
        <v>8</v>
      </c>
      <c r="H21">
        <v>8</v>
      </c>
      <c r="I21">
        <v>8</v>
      </c>
      <c r="K21">
        <v>8</v>
      </c>
      <c r="N21">
        <v>8</v>
      </c>
      <c r="R21">
        <v>8</v>
      </c>
    </row>
    <row r="22" spans="1:18" x14ac:dyDescent="0.3">
      <c r="A22" s="1">
        <f t="shared" si="0"/>
        <v>2018</v>
      </c>
      <c r="B22">
        <v>18</v>
      </c>
      <c r="C22" s="3">
        <f t="shared" si="4"/>
        <v>43345</v>
      </c>
      <c r="D22" s="3">
        <f t="shared" si="5"/>
        <v>43358</v>
      </c>
      <c r="E22" s="5">
        <f t="shared" si="1"/>
        <v>24</v>
      </c>
      <c r="K22">
        <v>8</v>
      </c>
      <c r="N22">
        <v>8</v>
      </c>
      <c r="R22">
        <v>8</v>
      </c>
    </row>
    <row r="23" spans="1:18" x14ac:dyDescent="0.3">
      <c r="A23" s="1">
        <f t="shared" si="0"/>
        <v>2018</v>
      </c>
      <c r="B23">
        <v>19</v>
      </c>
      <c r="C23" s="3">
        <f t="shared" si="4"/>
        <v>43359</v>
      </c>
      <c r="D23" s="3">
        <f t="shared" si="5"/>
        <v>43372</v>
      </c>
      <c r="E23" s="5">
        <f t="shared" si="1"/>
        <v>37</v>
      </c>
      <c r="G23">
        <v>8</v>
      </c>
      <c r="I23">
        <v>5</v>
      </c>
      <c r="K23">
        <v>8</v>
      </c>
      <c r="N23">
        <v>8</v>
      </c>
      <c r="R23">
        <v>8</v>
      </c>
    </row>
    <row r="24" spans="1:18" x14ac:dyDescent="0.3">
      <c r="A24" s="1">
        <f t="shared" si="0"/>
        <v>2018</v>
      </c>
      <c r="B24">
        <v>20</v>
      </c>
      <c r="C24" s="3">
        <f t="shared" si="4"/>
        <v>43373</v>
      </c>
      <c r="D24" s="3">
        <f t="shared" si="5"/>
        <v>43386</v>
      </c>
      <c r="E24" s="5">
        <f t="shared" si="1"/>
        <v>16</v>
      </c>
      <c r="K24">
        <v>8</v>
      </c>
      <c r="R24">
        <v>8</v>
      </c>
    </row>
    <row r="25" spans="1:18" x14ac:dyDescent="0.3">
      <c r="A25" s="1">
        <f t="shared" si="0"/>
        <v>2018</v>
      </c>
      <c r="B25">
        <v>21</v>
      </c>
      <c r="C25" s="3">
        <f t="shared" si="4"/>
        <v>43387</v>
      </c>
      <c r="D25" s="3">
        <f t="shared" si="5"/>
        <v>43400</v>
      </c>
      <c r="E25" s="5">
        <f t="shared" si="1"/>
        <v>32</v>
      </c>
      <c r="G25">
        <v>8</v>
      </c>
      <c r="K25">
        <v>8</v>
      </c>
      <c r="N25">
        <v>8</v>
      </c>
      <c r="R25">
        <v>8</v>
      </c>
    </row>
    <row r="26" spans="1:18" x14ac:dyDescent="0.3">
      <c r="A26" s="1">
        <f t="shared" si="0"/>
        <v>2018</v>
      </c>
      <c r="B26">
        <v>22</v>
      </c>
      <c r="C26" s="3">
        <f t="shared" si="4"/>
        <v>43401</v>
      </c>
      <c r="D26" s="3">
        <f t="shared" si="5"/>
        <v>43414</v>
      </c>
      <c r="E26" s="5">
        <f t="shared" si="1"/>
        <v>32</v>
      </c>
      <c r="G26">
        <v>8</v>
      </c>
      <c r="K26">
        <v>8</v>
      </c>
      <c r="N26">
        <v>8</v>
      </c>
      <c r="R26">
        <v>8</v>
      </c>
    </row>
    <row r="27" spans="1:18" x14ac:dyDescent="0.3">
      <c r="A27" s="1">
        <f t="shared" si="0"/>
        <v>2018</v>
      </c>
      <c r="B27">
        <v>23</v>
      </c>
      <c r="C27" s="3">
        <f t="shared" si="4"/>
        <v>43415</v>
      </c>
      <c r="D27" s="3">
        <f t="shared" si="5"/>
        <v>43428</v>
      </c>
      <c r="E27" s="5">
        <f t="shared" si="1"/>
        <v>0</v>
      </c>
    </row>
    <row r="28" spans="1:18" x14ac:dyDescent="0.3">
      <c r="A28" s="1">
        <f t="shared" si="0"/>
        <v>2018</v>
      </c>
      <c r="B28">
        <v>24</v>
      </c>
      <c r="C28" s="3">
        <f t="shared" si="4"/>
        <v>43429</v>
      </c>
      <c r="D28" s="3">
        <f t="shared" si="5"/>
        <v>43442</v>
      </c>
      <c r="E28" s="5">
        <f t="shared" ref="E28" si="6">SUM(F28:S28)</f>
        <v>0</v>
      </c>
    </row>
    <row r="30" spans="1:18" x14ac:dyDescent="0.3">
      <c r="D30" s="6" t="s">
        <v>26</v>
      </c>
      <c r="E30">
        <f>SUM(F3:S28)</f>
        <v>988.25</v>
      </c>
    </row>
    <row r="31" spans="1:18" x14ac:dyDescent="0.3">
      <c r="D31" s="6" t="s">
        <v>27</v>
      </c>
      <c r="E31">
        <f>COUNT(F3:S28)-COUNTIF(F3:S28,E32)</f>
        <v>139</v>
      </c>
    </row>
    <row r="32" spans="1:18" x14ac:dyDescent="0.3">
      <c r="D32" s="6" t="s">
        <v>28</v>
      </c>
      <c r="E32">
        <f>1039-E30</f>
        <v>50.75</v>
      </c>
    </row>
    <row r="33" spans="4:5" x14ac:dyDescent="0.3">
      <c r="D33" s="6" t="s">
        <v>29</v>
      </c>
      <c r="E33" s="7">
        <f>E32/80</f>
        <v>0.63437500000000002</v>
      </c>
    </row>
    <row r="34" spans="4:5" x14ac:dyDescent="0.3">
      <c r="D34" s="6" t="s">
        <v>34</v>
      </c>
      <c r="E34">
        <f>E32/32</f>
        <v>1.5859375</v>
      </c>
    </row>
  </sheetData>
  <printOptions gridLines="1"/>
  <pageMargins left="0.7" right="0.7" top="0.75" bottom="0.75" header="0.3" footer="0.3"/>
  <pageSetup scale="74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workbookViewId="0">
      <selection activeCell="C2" sqref="C2:C27"/>
    </sheetView>
  </sheetViews>
  <sheetFormatPr defaultRowHeight="14.4" x14ac:dyDescent="0.3"/>
  <cols>
    <col min="1" max="1" width="11.77734375" bestFit="1" customWidth="1"/>
  </cols>
  <sheetData>
    <row r="1" spans="1:17" x14ac:dyDescent="0.3">
      <c r="A1" s="2" t="s">
        <v>31</v>
      </c>
      <c r="B1" s="2" t="s">
        <v>0</v>
      </c>
      <c r="C1" s="2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</row>
    <row r="2" spans="1:17" x14ac:dyDescent="0.3">
      <c r="A2" t="s">
        <v>33</v>
      </c>
      <c r="B2" s="1">
        <v>2018</v>
      </c>
      <c r="C2">
        <v>25</v>
      </c>
      <c r="E2">
        <v>8</v>
      </c>
      <c r="M2">
        <v>8</v>
      </c>
      <c r="P2">
        <v>8</v>
      </c>
    </row>
    <row r="3" spans="1:17" x14ac:dyDescent="0.3">
      <c r="A3" t="s">
        <v>33</v>
      </c>
      <c r="B3" s="1">
        <v>2018</v>
      </c>
      <c r="C3">
        <v>26</v>
      </c>
      <c r="G3">
        <v>8</v>
      </c>
      <c r="I3">
        <v>8</v>
      </c>
      <c r="O3">
        <v>8</v>
      </c>
      <c r="P3">
        <v>8</v>
      </c>
    </row>
    <row r="4" spans="1:17" x14ac:dyDescent="0.3">
      <c r="A4" t="s">
        <v>33</v>
      </c>
      <c r="B4" s="1">
        <v>2018</v>
      </c>
      <c r="C4">
        <v>1</v>
      </c>
      <c r="H4">
        <v>8</v>
      </c>
      <c r="I4">
        <v>8</v>
      </c>
      <c r="P4">
        <v>8</v>
      </c>
    </row>
    <row r="5" spans="1:17" x14ac:dyDescent="0.3">
      <c r="A5" t="s">
        <v>33</v>
      </c>
      <c r="B5" s="1">
        <v>2018</v>
      </c>
      <c r="C5">
        <v>2</v>
      </c>
      <c r="E5">
        <v>5.5</v>
      </c>
      <c r="F5">
        <v>2.5</v>
      </c>
      <c r="G5">
        <v>5.5</v>
      </c>
      <c r="I5">
        <v>5</v>
      </c>
      <c r="L5">
        <v>5.75</v>
      </c>
      <c r="N5">
        <v>4.25</v>
      </c>
      <c r="P5">
        <v>4.25</v>
      </c>
    </row>
    <row r="6" spans="1:17" x14ac:dyDescent="0.3">
      <c r="A6" t="s">
        <v>33</v>
      </c>
      <c r="B6" s="1">
        <v>2018</v>
      </c>
      <c r="C6">
        <v>3</v>
      </c>
      <c r="E6">
        <v>4.75</v>
      </c>
      <c r="G6">
        <v>5</v>
      </c>
      <c r="I6">
        <v>5</v>
      </c>
      <c r="L6">
        <v>5.25</v>
      </c>
      <c r="P6">
        <v>5</v>
      </c>
    </row>
    <row r="7" spans="1:17" x14ac:dyDescent="0.3">
      <c r="A7" t="s">
        <v>33</v>
      </c>
      <c r="B7" s="1">
        <v>2018</v>
      </c>
      <c r="C7">
        <v>4</v>
      </c>
      <c r="G7">
        <v>4.75</v>
      </c>
      <c r="L7">
        <v>5.5</v>
      </c>
      <c r="N7">
        <v>4.75</v>
      </c>
      <c r="P7">
        <v>5</v>
      </c>
    </row>
    <row r="8" spans="1:17" x14ac:dyDescent="0.3">
      <c r="A8" t="s">
        <v>33</v>
      </c>
      <c r="B8" s="1">
        <v>2018</v>
      </c>
      <c r="C8">
        <v>5</v>
      </c>
      <c r="E8">
        <v>5.5</v>
      </c>
      <c r="G8">
        <v>5.5</v>
      </c>
      <c r="I8">
        <v>5</v>
      </c>
      <c r="L8">
        <v>5.5</v>
      </c>
      <c r="N8">
        <v>5.25</v>
      </c>
      <c r="P8">
        <v>5.25</v>
      </c>
    </row>
    <row r="9" spans="1:17" x14ac:dyDescent="0.3">
      <c r="A9" t="s">
        <v>33</v>
      </c>
      <c r="B9" s="1">
        <v>2018</v>
      </c>
      <c r="C9">
        <v>6</v>
      </c>
      <c r="E9">
        <v>5.5</v>
      </c>
      <c r="G9">
        <v>5.5</v>
      </c>
      <c r="L9">
        <v>8</v>
      </c>
      <c r="M9">
        <v>8</v>
      </c>
      <c r="N9">
        <v>8</v>
      </c>
      <c r="O9">
        <v>8</v>
      </c>
    </row>
    <row r="10" spans="1:17" x14ac:dyDescent="0.3">
      <c r="A10" t="s">
        <v>33</v>
      </c>
      <c r="B10" s="1">
        <v>2018</v>
      </c>
      <c r="C10">
        <v>7</v>
      </c>
      <c r="E10">
        <v>5.5</v>
      </c>
      <c r="G10">
        <v>5.5</v>
      </c>
      <c r="I10">
        <v>5</v>
      </c>
      <c r="L10">
        <v>5.5</v>
      </c>
      <c r="N10">
        <v>5.5</v>
      </c>
      <c r="P10">
        <v>3</v>
      </c>
    </row>
    <row r="11" spans="1:17" x14ac:dyDescent="0.3">
      <c r="A11" t="s">
        <v>33</v>
      </c>
      <c r="B11" s="1">
        <v>2018</v>
      </c>
      <c r="C11">
        <v>8</v>
      </c>
      <c r="E11">
        <v>5.5</v>
      </c>
      <c r="G11">
        <v>5.5</v>
      </c>
      <c r="I11">
        <v>5</v>
      </c>
      <c r="L11">
        <v>5.5</v>
      </c>
      <c r="N11">
        <v>4.5</v>
      </c>
    </row>
    <row r="12" spans="1:17" x14ac:dyDescent="0.3">
      <c r="A12" t="s">
        <v>33</v>
      </c>
      <c r="B12" s="1">
        <v>2018</v>
      </c>
      <c r="C12">
        <v>9</v>
      </c>
      <c r="E12">
        <v>5.5</v>
      </c>
      <c r="I12">
        <v>5</v>
      </c>
      <c r="L12">
        <v>5.5</v>
      </c>
      <c r="N12">
        <v>5</v>
      </c>
      <c r="P12">
        <v>5</v>
      </c>
    </row>
    <row r="13" spans="1:17" x14ac:dyDescent="0.3">
      <c r="A13" t="s">
        <v>33</v>
      </c>
      <c r="B13" s="1">
        <v>2018</v>
      </c>
      <c r="C13">
        <v>10</v>
      </c>
      <c r="L13">
        <v>8</v>
      </c>
      <c r="M13">
        <v>8</v>
      </c>
      <c r="N13">
        <v>8</v>
      </c>
      <c r="O13">
        <v>5.5</v>
      </c>
    </row>
    <row r="14" spans="1:17" x14ac:dyDescent="0.3">
      <c r="A14" t="s">
        <v>33</v>
      </c>
      <c r="B14" s="1">
        <v>2018</v>
      </c>
      <c r="C14">
        <v>11</v>
      </c>
      <c r="F14">
        <v>8</v>
      </c>
      <c r="G14">
        <v>8</v>
      </c>
      <c r="H14">
        <v>7</v>
      </c>
      <c r="I14">
        <v>8</v>
      </c>
      <c r="M14">
        <v>8</v>
      </c>
      <c r="N14">
        <v>8</v>
      </c>
      <c r="O14">
        <v>8</v>
      </c>
      <c r="P14">
        <v>8</v>
      </c>
    </row>
    <row r="15" spans="1:17" x14ac:dyDescent="0.3">
      <c r="A15" t="s">
        <v>33</v>
      </c>
      <c r="B15" s="1">
        <v>2018</v>
      </c>
      <c r="C15">
        <v>12</v>
      </c>
      <c r="E15">
        <v>8</v>
      </c>
      <c r="F15">
        <v>8</v>
      </c>
      <c r="G15">
        <v>8</v>
      </c>
      <c r="H15">
        <v>8</v>
      </c>
      <c r="I15">
        <v>8</v>
      </c>
      <c r="L15">
        <v>8</v>
      </c>
      <c r="M15">
        <v>8</v>
      </c>
      <c r="N15">
        <v>8</v>
      </c>
      <c r="O15">
        <v>8</v>
      </c>
      <c r="P15">
        <v>8</v>
      </c>
    </row>
    <row r="16" spans="1:17" x14ac:dyDescent="0.3">
      <c r="A16" t="s">
        <v>33</v>
      </c>
      <c r="B16" s="1">
        <v>2018</v>
      </c>
      <c r="C16">
        <v>13</v>
      </c>
      <c r="E16">
        <v>8</v>
      </c>
      <c r="F16">
        <v>8</v>
      </c>
      <c r="G16">
        <v>8</v>
      </c>
      <c r="H16">
        <v>8</v>
      </c>
      <c r="I16">
        <v>8</v>
      </c>
      <c r="L16">
        <v>8</v>
      </c>
      <c r="M16">
        <v>8</v>
      </c>
      <c r="N16">
        <v>8</v>
      </c>
      <c r="O16">
        <v>8</v>
      </c>
      <c r="P16">
        <v>8</v>
      </c>
    </row>
    <row r="17" spans="1:16" x14ac:dyDescent="0.3">
      <c r="A17" t="s">
        <v>33</v>
      </c>
      <c r="B17" s="1">
        <v>2018</v>
      </c>
      <c r="C17">
        <v>14</v>
      </c>
      <c r="E17">
        <v>8</v>
      </c>
      <c r="F17">
        <v>8</v>
      </c>
      <c r="G17">
        <v>8</v>
      </c>
      <c r="H17">
        <v>8</v>
      </c>
      <c r="I17">
        <v>8</v>
      </c>
      <c r="L17">
        <v>8</v>
      </c>
      <c r="M17">
        <v>8</v>
      </c>
      <c r="N17">
        <v>8</v>
      </c>
      <c r="O17">
        <v>8</v>
      </c>
      <c r="P17">
        <v>8</v>
      </c>
    </row>
    <row r="18" spans="1:16" x14ac:dyDescent="0.3">
      <c r="A18" t="s">
        <v>33</v>
      </c>
      <c r="B18" s="1">
        <v>2019</v>
      </c>
      <c r="C18">
        <v>15</v>
      </c>
      <c r="E18">
        <v>8</v>
      </c>
      <c r="F18">
        <v>8</v>
      </c>
      <c r="G18">
        <v>8</v>
      </c>
      <c r="H18">
        <v>8</v>
      </c>
      <c r="I18">
        <v>8</v>
      </c>
      <c r="L18">
        <v>8</v>
      </c>
      <c r="M18">
        <v>8</v>
      </c>
      <c r="N18">
        <v>8</v>
      </c>
      <c r="O18">
        <v>8</v>
      </c>
      <c r="P18">
        <v>8</v>
      </c>
    </row>
    <row r="19" spans="1:16" x14ac:dyDescent="0.3">
      <c r="A19" t="s">
        <v>33</v>
      </c>
      <c r="B19" s="1">
        <v>2019</v>
      </c>
      <c r="C19">
        <v>16</v>
      </c>
      <c r="F19">
        <v>8</v>
      </c>
      <c r="G19">
        <v>8</v>
      </c>
      <c r="H19">
        <v>8</v>
      </c>
      <c r="I19">
        <v>8</v>
      </c>
      <c r="L19">
        <v>8</v>
      </c>
      <c r="M19">
        <v>8</v>
      </c>
      <c r="N19">
        <v>8</v>
      </c>
      <c r="O19">
        <v>8</v>
      </c>
      <c r="P19">
        <v>8</v>
      </c>
    </row>
    <row r="20" spans="1:16" x14ac:dyDescent="0.3">
      <c r="A20" t="s">
        <v>33</v>
      </c>
      <c r="B20" s="1">
        <v>2019</v>
      </c>
      <c r="C20">
        <v>17</v>
      </c>
      <c r="E20">
        <v>8</v>
      </c>
      <c r="F20">
        <v>8</v>
      </c>
      <c r="G20">
        <v>8</v>
      </c>
      <c r="I20">
        <v>8</v>
      </c>
      <c r="L20">
        <v>8</v>
      </c>
      <c r="P20">
        <v>8</v>
      </c>
    </row>
    <row r="21" spans="1:16" x14ac:dyDescent="0.3">
      <c r="A21" t="s">
        <v>33</v>
      </c>
      <c r="B21" s="1">
        <v>2019</v>
      </c>
      <c r="C21">
        <v>18</v>
      </c>
      <c r="I21">
        <v>8</v>
      </c>
      <c r="L21">
        <v>8</v>
      </c>
      <c r="P21">
        <v>8</v>
      </c>
    </row>
    <row r="22" spans="1:16" x14ac:dyDescent="0.3">
      <c r="A22" t="s">
        <v>33</v>
      </c>
      <c r="B22" s="1">
        <v>2019</v>
      </c>
      <c r="C22">
        <v>19</v>
      </c>
      <c r="E22">
        <v>8</v>
      </c>
      <c r="G22">
        <v>5</v>
      </c>
      <c r="I22">
        <v>8</v>
      </c>
      <c r="L22">
        <v>8</v>
      </c>
      <c r="P22">
        <v>8</v>
      </c>
    </row>
    <row r="23" spans="1:16" x14ac:dyDescent="0.3">
      <c r="A23" t="s">
        <v>33</v>
      </c>
      <c r="B23" s="1">
        <v>2019</v>
      </c>
      <c r="C23">
        <v>20</v>
      </c>
      <c r="I23">
        <v>8</v>
      </c>
      <c r="P23">
        <v>8</v>
      </c>
    </row>
    <row r="24" spans="1:16" x14ac:dyDescent="0.3">
      <c r="A24" t="s">
        <v>33</v>
      </c>
      <c r="B24" s="1">
        <v>2019</v>
      </c>
      <c r="C24">
        <v>21</v>
      </c>
      <c r="E24">
        <v>8</v>
      </c>
      <c r="I24">
        <v>8</v>
      </c>
      <c r="L24">
        <v>8</v>
      </c>
      <c r="P24">
        <v>8</v>
      </c>
    </row>
    <row r="25" spans="1:16" x14ac:dyDescent="0.3">
      <c r="A25" t="s">
        <v>33</v>
      </c>
      <c r="B25" s="1">
        <v>2019</v>
      </c>
      <c r="C25">
        <v>22</v>
      </c>
      <c r="E25">
        <v>8</v>
      </c>
      <c r="I25">
        <v>8</v>
      </c>
      <c r="L25">
        <v>8</v>
      </c>
      <c r="P25">
        <v>8</v>
      </c>
    </row>
    <row r="26" spans="1:16" x14ac:dyDescent="0.3">
      <c r="A26" t="s">
        <v>33</v>
      </c>
      <c r="B26" s="1">
        <v>2019</v>
      </c>
      <c r="C26">
        <v>23</v>
      </c>
    </row>
    <row r="27" spans="1:16" x14ac:dyDescent="0.3">
      <c r="A27" t="s">
        <v>33</v>
      </c>
      <c r="B27" s="1">
        <v>2019</v>
      </c>
      <c r="C27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Grid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Reviewer</cp:lastModifiedBy>
  <cp:lastPrinted>2017-10-26T00:58:10Z</cp:lastPrinted>
  <dcterms:created xsi:type="dcterms:W3CDTF">2017-04-04T18:21:55Z</dcterms:created>
  <dcterms:modified xsi:type="dcterms:W3CDTF">2018-10-25T17:17:48Z</dcterms:modified>
</cp:coreProperties>
</file>