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изики" sheetId="1" r:id="rId4"/>
    <sheet state="visible" name="Люди" sheetId="2" r:id="rId5"/>
  </sheets>
  <definedNames/>
  <calcPr/>
</workbook>
</file>

<file path=xl/sharedStrings.xml><?xml version="1.0" encoding="utf-8"?>
<sst xmlns="http://schemas.openxmlformats.org/spreadsheetml/2006/main" count="112" uniqueCount="95">
  <si>
    <t>#</t>
  </si>
  <si>
    <t>Умова</t>
  </si>
  <si>
    <t>Наслідки</t>
  </si>
  <si>
    <t>Ймовірність
(0-1)</t>
  </si>
  <si>
    <t>Загроза
(1-5)</t>
  </si>
  <si>
    <t>Очікуваний вплив</t>
  </si>
  <si>
    <t>Попередження</t>
  </si>
  <si>
    <t>Реагування</t>
  </si>
  <si>
    <t>Тригер</t>
  </si>
  <si>
    <t>Відповідальний</t>
  </si>
  <si>
    <t>Відсутність світла</t>
  </si>
  <si>
    <t>Неможливо зібратися командою</t>
  </si>
  <si>
    <t>Додаткове обладнання у вигляді повербанків, чи генераторів</t>
  </si>
  <si>
    <t>Використання додаткового обладнання, чи зміна місця роботи з наявністю світла</t>
  </si>
  <si>
    <t>Світло вимикають</t>
  </si>
  <si>
    <t>Олександр Уманець</t>
  </si>
  <si>
    <t>Проблеми зі стандартами кодування</t>
  </si>
  <si>
    <t>Перенесення роботи або зміна відповідальних</t>
  </si>
  <si>
    <t>Робота згідно правилам структури коду і класів всередині нього</t>
  </si>
  <si>
    <t>Провести спілкування для вирішення умов для зручності написання</t>
  </si>
  <si>
    <t>Програмісти не розуміют код одне одного</t>
  </si>
  <si>
    <t>Іван Тумко</t>
  </si>
  <si>
    <t>Неякісній розподіл робочих обов'язків</t>
  </si>
  <si>
    <t>Уповільнення деяких етапів роботи</t>
  </si>
  <si>
    <t>Якісна комунікація між робітниками та регулювання розподілу обов'язків та задач</t>
  </si>
  <si>
    <t>Перерозподіл обов'язків</t>
  </si>
  <si>
    <t>Неякісне виконнаня роботи</t>
  </si>
  <si>
    <t>Марія Цикура</t>
  </si>
  <si>
    <t>Клієнта не задовольнив результат</t>
  </si>
  <si>
    <t>По новой делать придётся какой-то этап. Смещение сроков.</t>
  </si>
  <si>
    <t>Узгодження всіх етапів роботи та результатів із клієнтом, створення детального інтерв'ю</t>
  </si>
  <si>
    <t>Виявлення незадовільних деталів та їх вирішення</t>
  </si>
  <si>
    <t xml:space="preserve"> Клієнт повідомить що йому не подобається результат</t>
  </si>
  <si>
    <t>Рустам Майборода</t>
  </si>
  <si>
    <t>Невідповідальність члена команди</t>
  </si>
  <si>
    <t>Необхідність виконання додаткової роботи іншим учасникам</t>
  </si>
  <si>
    <t>Проведення бесіди з учасником</t>
  </si>
  <si>
    <t>Закриття репозиторію для даного учасника, виключення з команди</t>
  </si>
  <si>
    <t>Людина не бере участь в обговореннях, не комунікує з іншими</t>
  </si>
  <si>
    <t>Микола ткаченко</t>
  </si>
  <si>
    <t>Недостатній досвід робітників</t>
  </si>
  <si>
    <t xml:space="preserve">Розподіл обов'язків, виходячи зі знань робітників та досвіду </t>
  </si>
  <si>
    <t>Нерозуміння поставленої задачі або деяких етапів</t>
  </si>
  <si>
    <t>Проект виявиться не таким еффективним як минулий метод долання проблеми</t>
  </si>
  <si>
    <t>Незадоволений замовник</t>
  </si>
  <si>
    <t>Детальне обговорення кожного етапу роботи, спроби покращення із задоволенням всіх необхідних потреб</t>
  </si>
  <si>
    <t>Розмова з клієнтом з приводу потреб, які не задоволняє продукт; вирішення необхідних проблем із покращення роботи продукту</t>
  </si>
  <si>
    <t>Навіть вайбер працює краще нашого застосунку</t>
  </si>
  <si>
    <t xml:space="preserve">Відсутність командної комунікації </t>
  </si>
  <si>
    <t>Невиконання, або уповільнення деяких етапів роботи</t>
  </si>
  <si>
    <t>Налагодження спільних обговорень та рішень всією  командою</t>
  </si>
  <si>
    <t>Спробувати поспілкуватися з командою та налагодити відносини</t>
  </si>
  <si>
    <t>Відсутнє угодження всієї роботи та зібрання з вирішення питань</t>
  </si>
  <si>
    <t>Несприятливі умови</t>
  </si>
  <si>
    <t xml:space="preserve"> Може створити перешкоди для ефективної розробки сайту </t>
  </si>
  <si>
    <t>Контроль ситуації та умов роботи, вчасне реагування на зміну ситуації</t>
  </si>
  <si>
    <t>Відновити умови, обладнання в команді</t>
  </si>
  <si>
    <t>За вікном видно смерч, або ядерний вибух</t>
  </si>
  <si>
    <t>Влад Христенко</t>
  </si>
  <si>
    <t>Відсутність доступа до інтернету у членів команди</t>
  </si>
  <si>
    <t>Додаткове обладнання у вигляді мобільного інтернету</t>
  </si>
  <si>
    <t>Використання додаткового обладнання</t>
  </si>
  <si>
    <t>Людина не виходить на зв'язок</t>
  </si>
  <si>
    <t>Протестування деяких учасників</t>
  </si>
  <si>
    <t>Пошук нових робітників, уповільнення деяких етапів роботи</t>
  </si>
  <si>
    <t>Налагоджене спілкування між робітниками, враховування думки кожного</t>
  </si>
  <si>
    <t>Спроба вирішення конфлікту</t>
  </si>
  <si>
    <t>Конфлікти та непорозуміння між учасником та іншими членами команди</t>
  </si>
  <si>
    <t>Проблеми з якістю продукту</t>
  </si>
  <si>
    <t>Призводить до проблеми з його функціональністю та виконанням, що може завдати шкоди репутації проекту та його користувачам.</t>
  </si>
  <si>
    <t>Узлагоджена робота працівників, узгодження кожного етапу та результату із клієнтом</t>
  </si>
  <si>
    <t>Налагодження роботи учасників, виявлення та вирішення проблеми із якістю</t>
  </si>
  <si>
    <t>Неповна функціональність або проблеми з відображенням/завантаженням інформації</t>
  </si>
  <si>
    <t xml:space="preserve"> Відсутність контролю за виконанням робіт</t>
  </si>
  <si>
    <t>Проблема з якістю продукту, невчасне виконання роботи</t>
  </si>
  <si>
    <t>Обрання якісного менеджера програми, що контролюватиме весь процес роботи</t>
  </si>
  <si>
    <t>Налагодження роботи менеджера, або його зміна</t>
  </si>
  <si>
    <t>Несвоєчасне виконання роботи</t>
  </si>
  <si>
    <t>Відсутність якісного обладнання</t>
  </si>
  <si>
    <t>Перенесення роботи або її частин</t>
  </si>
  <si>
    <t>Узгодження необхідного обладнання або додаткових умов роботи</t>
  </si>
  <si>
    <t>Придбання необхідного якісного обладнання, або облаштовування наявного</t>
  </si>
  <si>
    <t>Неможливе встановлення деяких програм</t>
  </si>
  <si>
    <t>Погіршення здоров'я працівників</t>
  </si>
  <si>
    <t>Перенесення або зміна відповідальних за етап роботи</t>
  </si>
  <si>
    <t>Задовільні умови для роботи, підтримка здоров'я учасників</t>
  </si>
  <si>
    <t>Допомога іншими учасниками та підтримка одужання</t>
  </si>
  <si>
    <t>Лідер групи повідомить про стан здоров'я одного з учасників</t>
  </si>
  <si>
    <t>Артем Макаренко</t>
  </si>
  <si>
    <t>Артем Чепіга</t>
  </si>
  <si>
    <t>Богдан Савченко</t>
  </si>
  <si>
    <t>Влад Палько</t>
  </si>
  <si>
    <t>Іван Носов</t>
  </si>
  <si>
    <t>Кирило Лукомець</t>
  </si>
  <si>
    <t>Микола Ткаченко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</si>
</sst>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sz val="14.0"/>
      <color rgb="FFFFFFFF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color theme="1"/>
      <name val="Arial"/>
      <scheme val="minor"/>
    </font>
    <font>
      <i/>
      <sz val="12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2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56.63"/>
    <col customWidth="1" min="3" max="3" width="65.38"/>
    <col customWidth="1" min="4" max="4" width="16.25"/>
    <col customWidth="1" min="5" max="5" width="11.38"/>
    <col customWidth="1" min="6" max="6" width="13.38"/>
    <col customWidth="1" min="7" max="7" width="43.25"/>
    <col customWidth="1" min="8" max="8" width="29.13"/>
    <col customWidth="1" min="9" max="9" width="15.75"/>
    <col customWidth="1" min="10" max="10" width="18.88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3" t="s">
        <v>10</v>
      </c>
      <c r="C2" s="3" t="s">
        <v>11</v>
      </c>
      <c r="D2" s="4">
        <v>0.3</v>
      </c>
      <c r="E2" s="3">
        <v>4.0</v>
      </c>
      <c r="F2" s="5">
        <f t="shared" ref="F2:F16" si="1">D2*E2</f>
        <v>1.2</v>
      </c>
      <c r="G2" s="3" t="s">
        <v>12</v>
      </c>
      <c r="H2" s="3" t="s">
        <v>13</v>
      </c>
      <c r="I2" s="3" t="s">
        <v>14</v>
      </c>
      <c r="J2" s="3" t="s">
        <v>15</v>
      </c>
    </row>
    <row r="3" ht="15.75" customHeight="1">
      <c r="A3" s="3">
        <v>2.0</v>
      </c>
      <c r="B3" s="3" t="s">
        <v>16</v>
      </c>
      <c r="C3" s="3" t="s">
        <v>17</v>
      </c>
      <c r="D3" s="6">
        <f>1/2</f>
        <v>0.5</v>
      </c>
      <c r="E3" s="3">
        <v>2.0</v>
      </c>
      <c r="F3" s="2">
        <f t="shared" si="1"/>
        <v>1</v>
      </c>
      <c r="G3" s="3" t="s">
        <v>18</v>
      </c>
      <c r="H3" s="3" t="s">
        <v>19</v>
      </c>
      <c r="I3" s="3" t="s">
        <v>20</v>
      </c>
      <c r="J3" s="3" t="s">
        <v>21</v>
      </c>
    </row>
    <row r="4" ht="15.75" customHeight="1">
      <c r="A4" s="2">
        <v>3.0</v>
      </c>
      <c r="B4" s="3" t="s">
        <v>22</v>
      </c>
      <c r="C4" s="3" t="s">
        <v>23</v>
      </c>
      <c r="D4" s="4">
        <f>6/12</f>
        <v>0.5</v>
      </c>
      <c r="E4" s="3">
        <v>1.0</v>
      </c>
      <c r="F4" s="2">
        <f t="shared" si="1"/>
        <v>0.5</v>
      </c>
      <c r="G4" s="3" t="s">
        <v>24</v>
      </c>
      <c r="H4" s="3" t="s">
        <v>25</v>
      </c>
      <c r="I4" s="3" t="s">
        <v>26</v>
      </c>
      <c r="J4" s="3" t="s">
        <v>27</v>
      </c>
    </row>
    <row r="5" ht="37.5" customHeight="1">
      <c r="A5" s="3">
        <v>4.0</v>
      </c>
      <c r="B5" s="3" t="s">
        <v>28</v>
      </c>
      <c r="C5" s="3" t="s">
        <v>29</v>
      </c>
      <c r="D5" s="6">
        <f>1/5</f>
        <v>0.2</v>
      </c>
      <c r="E5" s="3">
        <v>2.0</v>
      </c>
      <c r="F5" s="2">
        <f t="shared" si="1"/>
        <v>0.4</v>
      </c>
      <c r="G5" s="3" t="s">
        <v>30</v>
      </c>
      <c r="H5" s="3" t="s">
        <v>31</v>
      </c>
      <c r="I5" s="3" t="s">
        <v>32</v>
      </c>
      <c r="J5" s="3" t="s">
        <v>33</v>
      </c>
    </row>
    <row r="6" ht="15.75" customHeight="1">
      <c r="A6" s="2">
        <v>5.0</v>
      </c>
      <c r="B6" s="3" t="s">
        <v>34</v>
      </c>
      <c r="C6" s="3" t="s">
        <v>35</v>
      </c>
      <c r="D6" s="6">
        <f>2/12</f>
        <v>0.1666666667</v>
      </c>
      <c r="E6" s="3">
        <v>2.0</v>
      </c>
      <c r="F6" s="5">
        <f t="shared" si="1"/>
        <v>0.3333333333</v>
      </c>
      <c r="G6" s="3" t="s">
        <v>36</v>
      </c>
      <c r="H6" s="3" t="s">
        <v>37</v>
      </c>
      <c r="I6" s="3" t="s">
        <v>38</v>
      </c>
      <c r="J6" s="3" t="s">
        <v>39</v>
      </c>
    </row>
    <row r="7" ht="15.75" customHeight="1">
      <c r="A7" s="3">
        <v>6.0</v>
      </c>
      <c r="B7" s="3" t="s">
        <v>40</v>
      </c>
      <c r="C7" s="3" t="s">
        <v>23</v>
      </c>
      <c r="D7" s="4">
        <f>3/12</f>
        <v>0.25</v>
      </c>
      <c r="E7" s="3">
        <v>1.0</v>
      </c>
      <c r="F7" s="5">
        <f t="shared" si="1"/>
        <v>0.25</v>
      </c>
      <c r="G7" s="3" t="s">
        <v>41</v>
      </c>
      <c r="H7" s="3" t="s">
        <v>41</v>
      </c>
      <c r="I7" s="3" t="s">
        <v>42</v>
      </c>
      <c r="J7" s="3" t="s">
        <v>27</v>
      </c>
    </row>
    <row r="8" ht="15.75" customHeight="1">
      <c r="A8" s="2">
        <v>7.0</v>
      </c>
      <c r="B8" s="3" t="s">
        <v>43</v>
      </c>
      <c r="C8" s="3" t="s">
        <v>44</v>
      </c>
      <c r="D8" s="6">
        <f>1/16</f>
        <v>0.0625</v>
      </c>
      <c r="E8" s="3">
        <v>3.0</v>
      </c>
      <c r="F8" s="2">
        <f t="shared" si="1"/>
        <v>0.1875</v>
      </c>
      <c r="G8" s="3" t="s">
        <v>45</v>
      </c>
      <c r="H8" s="3" t="s">
        <v>46</v>
      </c>
      <c r="I8" s="3" t="s">
        <v>47</v>
      </c>
      <c r="J8" s="3" t="s">
        <v>33</v>
      </c>
    </row>
    <row r="9" ht="15.75" customHeight="1">
      <c r="A9" s="3">
        <v>8.0</v>
      </c>
      <c r="B9" s="3" t="s">
        <v>48</v>
      </c>
      <c r="C9" s="7" t="s">
        <v>49</v>
      </c>
      <c r="D9" s="6">
        <f>1/24</f>
        <v>0.04166666667</v>
      </c>
      <c r="E9" s="3">
        <v>3.0</v>
      </c>
      <c r="F9" s="2">
        <f t="shared" si="1"/>
        <v>0.125</v>
      </c>
      <c r="G9" s="8" t="s">
        <v>50</v>
      </c>
      <c r="H9" s="3" t="s">
        <v>51</v>
      </c>
      <c r="I9" s="3" t="s">
        <v>52</v>
      </c>
      <c r="J9" s="3" t="s">
        <v>27</v>
      </c>
    </row>
    <row r="10">
      <c r="A10" s="2">
        <v>9.0</v>
      </c>
      <c r="B10" s="3" t="s">
        <v>53</v>
      </c>
      <c r="C10" s="3" t="s">
        <v>54</v>
      </c>
      <c r="D10" s="4">
        <f>12/200</f>
        <v>0.06</v>
      </c>
      <c r="E10" s="3">
        <v>2.0</v>
      </c>
      <c r="F10" s="2">
        <f t="shared" si="1"/>
        <v>0.12</v>
      </c>
      <c r="G10" s="3" t="s">
        <v>55</v>
      </c>
      <c r="H10" s="3" t="s">
        <v>56</v>
      </c>
      <c r="I10" s="3" t="s">
        <v>57</v>
      </c>
      <c r="J10" s="3" t="s">
        <v>58</v>
      </c>
    </row>
    <row r="11">
      <c r="A11" s="3">
        <v>10.0</v>
      </c>
      <c r="B11" s="3" t="s">
        <v>59</v>
      </c>
      <c r="C11" s="3" t="s">
        <v>23</v>
      </c>
      <c r="D11" s="6">
        <f>1/24</f>
        <v>0.04166666667</v>
      </c>
      <c r="E11" s="3">
        <v>1.0</v>
      </c>
      <c r="F11" s="5">
        <f t="shared" si="1"/>
        <v>0.04166666667</v>
      </c>
      <c r="G11" s="3" t="s">
        <v>60</v>
      </c>
      <c r="H11" s="3" t="s">
        <v>61</v>
      </c>
      <c r="I11" s="3" t="s">
        <v>62</v>
      </c>
      <c r="J11" s="3" t="s">
        <v>58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2">
        <v>11.0</v>
      </c>
      <c r="B12" s="3" t="s">
        <v>63</v>
      </c>
      <c r="C12" s="3" t="s">
        <v>64</v>
      </c>
      <c r="D12" s="6">
        <f>1/120</f>
        <v>0.008333333333</v>
      </c>
      <c r="E12" s="3">
        <v>5.0</v>
      </c>
      <c r="F12" s="5">
        <f t="shared" si="1"/>
        <v>0.04166666667</v>
      </c>
      <c r="G12" s="3" t="s">
        <v>65</v>
      </c>
      <c r="H12" s="3" t="s">
        <v>66</v>
      </c>
      <c r="I12" s="3" t="s">
        <v>67</v>
      </c>
      <c r="J12" s="3" t="s">
        <v>27</v>
      </c>
    </row>
    <row r="13">
      <c r="A13" s="3">
        <v>12.0</v>
      </c>
      <c r="B13" s="3" t="s">
        <v>68</v>
      </c>
      <c r="C13" s="3" t="s">
        <v>69</v>
      </c>
      <c r="D13" s="6">
        <f>1/100</f>
        <v>0.01</v>
      </c>
      <c r="E13" s="3">
        <v>3.0</v>
      </c>
      <c r="F13" s="2">
        <f t="shared" si="1"/>
        <v>0.03</v>
      </c>
      <c r="G13" s="3" t="s">
        <v>70</v>
      </c>
      <c r="H13" s="3" t="s">
        <v>71</v>
      </c>
      <c r="I13" s="3" t="s">
        <v>72</v>
      </c>
      <c r="J13" s="3" t="s">
        <v>33</v>
      </c>
    </row>
    <row r="14">
      <c r="A14" s="2">
        <v>13.0</v>
      </c>
      <c r="B14" s="3" t="s">
        <v>73</v>
      </c>
      <c r="C14" s="3" t="s">
        <v>74</v>
      </c>
      <c r="D14" s="6">
        <f>1/240</f>
        <v>0.004166666667</v>
      </c>
      <c r="E14" s="3">
        <v>4.0</v>
      </c>
      <c r="F14" s="5">
        <f t="shared" si="1"/>
        <v>0.01666666667</v>
      </c>
      <c r="G14" s="3" t="s">
        <v>75</v>
      </c>
      <c r="H14" s="3" t="s">
        <v>76</v>
      </c>
      <c r="I14" s="3" t="s">
        <v>77</v>
      </c>
      <c r="J14" s="3" t="s">
        <v>15</v>
      </c>
    </row>
    <row r="15" ht="15.75" customHeight="1">
      <c r="A15" s="3">
        <v>14.0</v>
      </c>
      <c r="B15" s="3" t="s">
        <v>78</v>
      </c>
      <c r="C15" s="3" t="s">
        <v>79</v>
      </c>
      <c r="D15" s="6">
        <f>1/30/3</f>
        <v>0.01111111111</v>
      </c>
      <c r="E15" s="3">
        <v>1.0</v>
      </c>
      <c r="F15" s="5">
        <f t="shared" si="1"/>
        <v>0.01111111111</v>
      </c>
      <c r="G15" s="3" t="s">
        <v>80</v>
      </c>
      <c r="H15" s="3" t="s">
        <v>81</v>
      </c>
      <c r="I15" s="3" t="s">
        <v>82</v>
      </c>
      <c r="J15" s="3" t="s">
        <v>58</v>
      </c>
    </row>
    <row r="16" ht="15.75" customHeight="1">
      <c r="A16" s="2">
        <v>15.0</v>
      </c>
      <c r="B16" s="3" t="s">
        <v>83</v>
      </c>
      <c r="C16" s="3" t="s">
        <v>84</v>
      </c>
      <c r="D16" s="6">
        <f>1*(0.6/100)/12 </f>
        <v>0.0005</v>
      </c>
      <c r="E16" s="3">
        <v>5.0</v>
      </c>
      <c r="F16" s="2">
        <f t="shared" si="1"/>
        <v>0.0025</v>
      </c>
      <c r="G16" s="3" t="s">
        <v>85</v>
      </c>
      <c r="H16" s="3" t="s">
        <v>86</v>
      </c>
      <c r="I16" s="3" t="s">
        <v>87</v>
      </c>
      <c r="J16" s="3" t="s">
        <v>27</v>
      </c>
    </row>
    <row r="17" ht="15.75" customHeight="1"/>
    <row r="18" ht="15.75" customHeight="1"/>
    <row r="19" ht="15.75" customHeight="1"/>
    <row r="20" ht="15.75" customHeight="1">
      <c r="A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ataValidations>
    <dataValidation type="list" allowBlank="1" showInputMessage="1" prompt="Нажмите здесь и введите значение из диапазона." sqref="J2:J16">
      <formula1>'Люди'!$A$1:$A$12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1" t="s">
        <v>88</v>
      </c>
    </row>
    <row r="2" ht="15.75" customHeight="1">
      <c r="A2" s="11" t="s">
        <v>89</v>
      </c>
    </row>
    <row r="3" ht="15.75" customHeight="1">
      <c r="A3" s="12" t="s">
        <v>90</v>
      </c>
    </row>
    <row r="4" ht="15.75" customHeight="1">
      <c r="A4" s="12" t="s">
        <v>91</v>
      </c>
    </row>
    <row r="5" ht="15.75" customHeight="1">
      <c r="A5" s="13" t="s">
        <v>58</v>
      </c>
    </row>
    <row r="6" ht="15.75" customHeight="1">
      <c r="A6" s="12" t="s">
        <v>92</v>
      </c>
    </row>
    <row r="7" ht="15.75" customHeight="1">
      <c r="A7" s="11" t="s">
        <v>21</v>
      </c>
    </row>
    <row r="8" ht="15.75" customHeight="1">
      <c r="A8" s="12" t="s">
        <v>93</v>
      </c>
    </row>
    <row r="9" ht="15.75" customHeight="1">
      <c r="A9" s="13" t="s">
        <v>27</v>
      </c>
    </row>
    <row r="10" ht="15.75" customHeight="1">
      <c r="A10" s="12" t="s">
        <v>94</v>
      </c>
    </row>
    <row r="11" ht="15.75" customHeight="1">
      <c r="A11" s="12" t="s">
        <v>15</v>
      </c>
    </row>
    <row r="12" ht="15.75" customHeight="1">
      <c r="A12" s="11" t="s">
        <v>33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