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Боты\Создание почт\Уроки\Универ\3 курс\6 семестр\Численные методы\Лабы\Решение дифференциальных уравнений\Метод Рунге-Кутта\"/>
    </mc:Choice>
  </mc:AlternateContent>
  <bookViews>
    <workbookView xWindow="0" yWindow="0" windowWidth="20490" windowHeight="73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E6" i="1"/>
  <c r="E5" i="1"/>
  <c r="I6" i="1"/>
  <c r="H6" i="1"/>
  <c r="G6" i="1"/>
  <c r="F6" i="1"/>
  <c r="I5" i="1"/>
  <c r="H5" i="1"/>
  <c r="G5" i="1"/>
  <c r="F5" i="1"/>
  <c r="E4" i="1"/>
  <c r="D4" i="1"/>
  <c r="C5" i="1" l="1"/>
  <c r="D5" i="1" l="1"/>
  <c r="C6" i="1" l="1"/>
  <c r="D6" i="1" l="1"/>
  <c r="C7" i="1" l="1"/>
  <c r="D7" i="1" l="1"/>
  <c r="F8" i="1" l="1"/>
  <c r="G8" i="1" s="1"/>
  <c r="H8" i="1" s="1"/>
  <c r="I8" i="1" s="1"/>
  <c r="E7" i="1"/>
  <c r="C8" i="1" l="1"/>
  <c r="D8" i="1" s="1"/>
  <c r="F9" i="1" l="1"/>
  <c r="E8" i="1"/>
  <c r="G9" i="1"/>
  <c r="H9" i="1" s="1"/>
  <c r="I9" i="1" s="1"/>
  <c r="C9" i="1" l="1"/>
  <c r="D9" i="1"/>
  <c r="F10" i="1" l="1"/>
  <c r="E9" i="1"/>
  <c r="G10" i="1"/>
  <c r="H10" i="1" l="1"/>
  <c r="I10" i="1" s="1"/>
  <c r="C10" i="1" l="1"/>
  <c r="D10" i="1" l="1"/>
  <c r="F11" i="1" l="1"/>
  <c r="E10" i="1"/>
  <c r="G11" i="1" l="1"/>
  <c r="H11" i="1" s="1"/>
  <c r="I11" i="1" s="1"/>
  <c r="C11" i="1" l="1"/>
  <c r="D11" i="1" l="1"/>
  <c r="F12" i="1" l="1"/>
  <c r="E11" i="1"/>
  <c r="G12" i="1" l="1"/>
  <c r="H12" i="1" s="1"/>
  <c r="I12" i="1" s="1"/>
  <c r="C12" i="1" l="1"/>
  <c r="D12" i="1" l="1"/>
  <c r="F13" i="1" l="1"/>
  <c r="E12" i="1"/>
  <c r="G13" i="1" l="1"/>
  <c r="H13" i="1" s="1"/>
  <c r="I13" i="1" s="1"/>
  <c r="C13" i="1" l="1"/>
  <c r="D13" i="1" l="1"/>
  <c r="F14" i="1" l="1"/>
  <c r="E13" i="1"/>
  <c r="G14" i="1" l="1"/>
  <c r="H14" i="1" s="1"/>
  <c r="I14" i="1" s="1"/>
  <c r="C14" i="1" l="1"/>
  <c r="D14" i="1" s="1"/>
  <c r="E14" i="1" s="1"/>
</calcChain>
</file>

<file path=xl/sharedStrings.xml><?xml version="1.0" encoding="utf-8"?>
<sst xmlns="http://schemas.openxmlformats.org/spreadsheetml/2006/main" count="13" uniqueCount="13">
  <si>
    <t>y' = (y - x) / (y + x)</t>
  </si>
  <si>
    <t>y(0) = 1</t>
  </si>
  <si>
    <t>Методом Рунге-Кутта на отрезке [0, 0.5]</t>
  </si>
  <si>
    <t>Шаг h = 0.05</t>
  </si>
  <si>
    <t>i</t>
  </si>
  <si>
    <r>
      <t>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</si>
  <si>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</si>
  <si>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</si>
  <si>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r>
      <t>hf(x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</si>
  <si>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r>
      <t>φ</t>
    </r>
    <r>
      <rPr>
        <i/>
        <vertAlign val="subscript"/>
        <sz val="11"/>
        <color theme="1"/>
        <rFont val="Calibri"/>
        <family val="2"/>
        <charset val="204"/>
      </rPr>
      <t>0</t>
    </r>
  </si>
  <si>
    <r>
      <t>φ</t>
    </r>
    <r>
      <rPr>
        <i/>
        <vertAlign val="subscript"/>
        <sz val="11"/>
        <color theme="1"/>
        <rFont val="Calibri"/>
        <family val="2"/>
        <charset val="204"/>
      </rPr>
      <t>1</t>
    </r>
  </si>
  <si>
    <r>
      <t>φ</t>
    </r>
    <r>
      <rPr>
        <i/>
        <vertAlign val="subscript"/>
        <sz val="11"/>
        <color theme="1"/>
        <rFont val="Calibri"/>
        <family val="2"/>
        <charset val="204"/>
      </rPr>
      <t>2</t>
    </r>
  </si>
  <si>
    <r>
      <t>φ</t>
    </r>
    <r>
      <rPr>
        <i/>
        <vertAlign val="subscript"/>
        <sz val="11"/>
        <color theme="1"/>
        <rFont val="Calibri"/>
        <family val="2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</si>
</sst>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vertAlign val="subscript"/>
      <sz val="11"/>
      <color theme="1"/>
      <name val="Calibri"/>
      <family val="2"/>
      <charset val="204"/>
    </font>
    <font>
      <sz val="11"/>
      <color rgb="FF000000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4" sqref="C14"/>
    </sheetView>
  </sheetViews>
  <sheetFormatPr defaultRowHeight="15" x14ac:dyDescent="0.25"/>
  <cols>
    <col min="1" max="1" width="37.5703125" customWidth="1"/>
    <col min="2" max="2" width="12.28515625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t="s">
        <v>3</v>
      </c>
    </row>
    <row r="3" spans="1:9" ht="1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 t="s">
        <v>9</v>
      </c>
      <c r="G3" s="2" t="s">
        <v>10</v>
      </c>
      <c r="H3" s="2" t="s">
        <v>11</v>
      </c>
      <c r="I3" s="2" t="s">
        <v>12</v>
      </c>
    </row>
    <row r="4" spans="1:9" x14ac:dyDescent="0.25">
      <c r="A4">
        <v>0</v>
      </c>
      <c r="B4">
        <v>0</v>
      </c>
      <c r="C4">
        <v>1</v>
      </c>
      <c r="D4">
        <f>(C4-B4)/(C4+B4)</f>
        <v>1</v>
      </c>
      <c r="E4">
        <f>0.05*D4</f>
        <v>0.05</v>
      </c>
    </row>
    <row r="5" spans="1:9" x14ac:dyDescent="0.25">
      <c r="A5">
        <v>1</v>
      </c>
      <c r="B5">
        <v>0.05</v>
      </c>
      <c r="C5">
        <f>1/6*(F5+2*G5+2*H5+I5) +C4</f>
        <v>1.047652576602202</v>
      </c>
      <c r="D5">
        <f>(C5-B5)/(C5+B5)</f>
        <v>0.9088964922675703</v>
      </c>
      <c r="E5">
        <f>0.05*D5</f>
        <v>4.5444824613378516E-2</v>
      </c>
      <c r="F5">
        <f>0.05*D4</f>
        <v>0.05</v>
      </c>
      <c r="G5">
        <f>0.05*(C4+F5/2-B4-0.05/2)/(C4+F5/2 + B4+0.05/2)</f>
        <v>4.7619047619047623E-2</v>
      </c>
      <c r="H5" s="3">
        <f>0.05*(C4+G5/2-B4-0.05/2)/(C4+G5/2+B4 +0.05/2)</f>
        <v>4.7616345062429066E-2</v>
      </c>
      <c r="I5" s="3">
        <f>0.05*(C4+H5-B4-0.05)/(C4+H5+B4+0.05)</f>
        <v>4.5444674250258527E-2</v>
      </c>
    </row>
    <row r="6" spans="1:9" x14ac:dyDescent="0.25">
      <c r="A6">
        <v>2</v>
      </c>
      <c r="B6">
        <v>0.1</v>
      </c>
      <c r="C6">
        <f>1/6*(F6+2*G6+2*H6+I6) +C5</f>
        <v>1.0911268294095595</v>
      </c>
      <c r="D6">
        <f>(C6-B6)/(C6+B6)</f>
        <v>0.83209176801169038</v>
      </c>
      <c r="E6">
        <f>0.05*D6</f>
        <v>4.1604588400584522E-2</v>
      </c>
      <c r="F6">
        <f>0.05*D5</f>
        <v>4.5444824613378516E-2</v>
      </c>
      <c r="G6">
        <f>0.05*(C5+F6/2-B5-0.05/2)/(C5+F6/2 + B5+0.05/2)</f>
        <v>4.3451926161627942E-2</v>
      </c>
      <c r="H6" s="3">
        <f>0.05*(C5+G6/2-B5-0.05/2)/(C5+G6/2+B5 +0.05/2)</f>
        <v>4.3446224531545792E-2</v>
      </c>
      <c r="I6" s="3">
        <f>0.05*(C5+H6-B5-0.05)/(C5+H6+B5+0.05)</f>
        <v>4.160439084441904E-2</v>
      </c>
    </row>
    <row r="7" spans="1:9" x14ac:dyDescent="0.25">
      <c r="A7">
        <v>3</v>
      </c>
      <c r="B7">
        <v>0.15</v>
      </c>
      <c r="C7">
        <f t="shared" ref="C7:C14" si="0">1/6*(F7+2*G7+2*H7+I7) +C6</f>
        <v>1.1310365703449483</v>
      </c>
      <c r="D7">
        <f t="shared" ref="D7:D14" si="1">(C7-B7)/(C7+B7)</f>
        <v>0.76581464811795485</v>
      </c>
      <c r="E7">
        <f t="shared" ref="E7:E14" si="2">0.05*D7</f>
        <v>3.8290732405897747E-2</v>
      </c>
      <c r="F7">
        <f t="shared" ref="F7:F14" si="3">0.05*D6</f>
        <v>4.1604588400584522E-2</v>
      </c>
      <c r="G7">
        <f t="shared" ref="G7:G14" si="4">0.05*(C6+F7/2-B6-0.05/2)/(C6+F7/2 + B6+0.05/2)</f>
        <v>3.9894328008447222E-2</v>
      </c>
      <c r="H7" s="3">
        <f t="shared" ref="H7:H14" si="5">0.05*(C6+G7/2-B6-0.05/2)/(C6+G7/2+B6 +0.05/2)</f>
        <v>3.9887336788408952E-2</v>
      </c>
      <c r="I7" s="3">
        <f t="shared" ref="I7:I14" si="6">0.05*(C6+H7-B6-0.05)/(C6+H7+B6+0.05)</f>
        <v>3.8290527618035801E-2</v>
      </c>
    </row>
    <row r="8" spans="1:9" x14ac:dyDescent="0.25">
      <c r="A8">
        <v>4</v>
      </c>
      <c r="B8">
        <v>0.2</v>
      </c>
      <c r="C8">
        <f t="shared" si="0"/>
        <v>1.1678417545042084</v>
      </c>
      <c r="D8">
        <f t="shared" si="1"/>
        <v>0.70756851172087154</v>
      </c>
      <c r="E8">
        <f t="shared" si="2"/>
        <v>3.537842558604358E-2</v>
      </c>
      <c r="F8">
        <f t="shared" si="3"/>
        <v>3.8290732405897747E-2</v>
      </c>
      <c r="G8">
        <f t="shared" si="4"/>
        <v>3.6794266117460415E-2</v>
      </c>
      <c r="H8" s="3">
        <f t="shared" si="5"/>
        <v>3.6786805594703209E-2</v>
      </c>
      <c r="I8" s="3">
        <f t="shared" si="6"/>
        <v>3.537822912533526E-2</v>
      </c>
    </row>
    <row r="9" spans="1:9" x14ac:dyDescent="0.25">
      <c r="A9">
        <v>5</v>
      </c>
      <c r="B9">
        <v>0.25</v>
      </c>
      <c r="C9">
        <f t="shared" si="0"/>
        <v>1.2018981876270831</v>
      </c>
      <c r="D9">
        <f t="shared" si="1"/>
        <v>0.65562323566421865</v>
      </c>
      <c r="E9">
        <f t="shared" si="2"/>
        <v>3.2781161783210937E-2</v>
      </c>
      <c r="F9">
        <f t="shared" si="3"/>
        <v>3.537842558604358E-2</v>
      </c>
      <c r="G9">
        <f t="shared" si="4"/>
        <v>3.4048560065921087E-2</v>
      </c>
      <c r="H9" s="3">
        <f t="shared" si="5"/>
        <v>3.4041036914981573E-2</v>
      </c>
      <c r="I9" s="3">
        <f t="shared" si="6"/>
        <v>3.2780979189399345E-2</v>
      </c>
    </row>
    <row r="10" spans="1:9" x14ac:dyDescent="0.25">
      <c r="A10">
        <v>6</v>
      </c>
      <c r="B10">
        <v>0.3</v>
      </c>
      <c r="C10">
        <f t="shared" si="0"/>
        <v>1.2334881999478438</v>
      </c>
      <c r="D10">
        <f t="shared" si="1"/>
        <v>0.60873516990844334</v>
      </c>
      <c r="E10">
        <f t="shared" si="2"/>
        <v>3.043675849542217E-2</v>
      </c>
      <c r="F10">
        <f t="shared" si="3"/>
        <v>3.2781161783210937E-2</v>
      </c>
      <c r="G10">
        <f t="shared" si="4"/>
        <v>3.1584271857023727E-2</v>
      </c>
      <c r="H10" s="3">
        <f t="shared" si="5"/>
        <v>3.1576888678091733E-2</v>
      </c>
      <c r="I10" s="3">
        <f t="shared" si="6"/>
        <v>3.0436591071122347E-2</v>
      </c>
    </row>
    <row r="11" spans="1:9" x14ac:dyDescent="0.25">
      <c r="A11">
        <v>7</v>
      </c>
      <c r="B11">
        <v>0.35</v>
      </c>
      <c r="C11">
        <f t="shared" si="0"/>
        <v>1.2628405248585441</v>
      </c>
      <c r="D11">
        <f t="shared" si="1"/>
        <v>0.56598312777303628</v>
      </c>
      <c r="E11">
        <f t="shared" si="2"/>
        <v>2.8299156388651815E-2</v>
      </c>
      <c r="F11">
        <f t="shared" si="3"/>
        <v>3.043675849542217E-2</v>
      </c>
      <c r="G11">
        <f t="shared" si="4"/>
        <v>2.9348119637007997E-2</v>
      </c>
      <c r="H11" s="3">
        <f t="shared" si="5"/>
        <v>2.9340974016992354E-2</v>
      </c>
      <c r="I11" s="3">
        <f t="shared" si="6"/>
        <v>2.8299003660778834E-2</v>
      </c>
    </row>
    <row r="12" spans="1:9" x14ac:dyDescent="0.25">
      <c r="A12">
        <v>8</v>
      </c>
      <c r="B12">
        <v>0.4</v>
      </c>
      <c r="C12">
        <f t="shared" si="0"/>
        <v>1.2901437053741303</v>
      </c>
      <c r="D12">
        <f t="shared" si="1"/>
        <v>0.52666746770925499</v>
      </c>
      <c r="E12">
        <f t="shared" si="2"/>
        <v>2.6333373385462752E-2</v>
      </c>
      <c r="F12">
        <f t="shared" si="3"/>
        <v>2.8299156388651815E-2</v>
      </c>
      <c r="G12">
        <f t="shared" si="4"/>
        <v>2.7300106138226757E-2</v>
      </c>
      <c r="H12" s="3">
        <f t="shared" si="5"/>
        <v>2.7293240118235387E-2</v>
      </c>
      <c r="I12" s="3">
        <f t="shared" si="6"/>
        <v>2.6333234191940096E-2</v>
      </c>
    </row>
    <row r="13" spans="1:9" x14ac:dyDescent="0.25">
      <c r="A13">
        <v>9</v>
      </c>
      <c r="B13">
        <v>0.45</v>
      </c>
      <c r="C13">
        <f t="shared" si="0"/>
        <v>1.3155554398586244</v>
      </c>
      <c r="D13">
        <f t="shared" si="1"/>
        <v>0.49024540397776079</v>
      </c>
      <c r="E13">
        <f t="shared" si="2"/>
        <v>2.4512270198888041E-2</v>
      </c>
      <c r="F13">
        <f t="shared" si="3"/>
        <v>2.6333373385462752E-2</v>
      </c>
      <c r="G13">
        <f t="shared" si="4"/>
        <v>2.5409509660371331E-2</v>
      </c>
      <c r="H13" s="3">
        <f t="shared" si="5"/>
        <v>2.5402935512658084E-2</v>
      </c>
      <c r="I13" s="3">
        <f t="shared" si="6"/>
        <v>2.4512143175443011E-2</v>
      </c>
    </row>
    <row r="14" spans="1:9" x14ac:dyDescent="0.25">
      <c r="A14">
        <v>10</v>
      </c>
      <c r="B14">
        <v>0.5</v>
      </c>
      <c r="C14">
        <f t="shared" si="0"/>
        <v>1.3392092815400958</v>
      </c>
      <c r="D14">
        <f t="shared" si="1"/>
        <v>0.45628808530009612</v>
      </c>
      <c r="E14">
        <f t="shared" si="2"/>
        <v>2.2814404265004806E-2</v>
      </c>
      <c r="F14">
        <f t="shared" si="3"/>
        <v>2.4512270198888041E-2</v>
      </c>
      <c r="G14">
        <f t="shared" si="4"/>
        <v>2.3652265905212643E-2</v>
      </c>
      <c r="H14" s="3">
        <f t="shared" si="5"/>
        <v>2.3645980009708623E-2</v>
      </c>
      <c r="I14" s="3">
        <f t="shared" si="6"/>
        <v>2.2814288060097596E-2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2020-03-25T12:37:34Z</dcterms:created>
  <dcterms:modified xsi:type="dcterms:W3CDTF">2020-03-25T14:42:59Z</dcterms:modified>
</cp:coreProperties>
</file>