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heckCompatibility="1"/>
  <mc:AlternateContent xmlns:mc="http://schemas.openxmlformats.org/markup-compatibility/2006">
    <mc:Choice Requires="x15">
      <x15ac:absPath xmlns:x15ac="http://schemas.microsoft.com/office/spreadsheetml/2010/11/ac" url="/Volumes/Externo2/Contar Calorías/"/>
    </mc:Choice>
  </mc:AlternateContent>
  <bookViews>
    <workbookView xWindow="0" yWindow="0" windowWidth="28800" windowHeight="18000"/>
  </bookViews>
  <sheets>
    <sheet name="Calcula Calorías Johnny Pacman" sheetId="1" r:id="rId1"/>
  </sheets>
  <definedNames>
    <definedName name="_xlnm.Print_Area" localSheetId="0">'Calcula Calorías Johnny Pacman'!$A$1:$L$48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43" i="1"/>
  <c r="H45" i="1"/>
  <c r="F45" i="1"/>
  <c r="C34" i="1"/>
  <c r="H36" i="1"/>
  <c r="F36" i="1"/>
  <c r="C25" i="1"/>
  <c r="H27" i="1"/>
  <c r="F27" i="1"/>
  <c r="C17" i="1"/>
  <c r="H19" i="1"/>
  <c r="F19" i="1"/>
  <c r="H47" i="1"/>
  <c r="H38" i="1"/>
  <c r="H29" i="1"/>
  <c r="H21" i="1"/>
  <c r="G12" i="1"/>
</calcChain>
</file>

<file path=xl/sharedStrings.xml><?xml version="1.0" encoding="utf-8"?>
<sst xmlns="http://schemas.openxmlformats.org/spreadsheetml/2006/main" count="49" uniqueCount="25">
  <si>
    <t>x</t>
  </si>
  <si>
    <t xml:space="preserve">Poco o ningún ejercicio </t>
  </si>
  <si>
    <t xml:space="preserve">Ejercicio ligero (1-3 días por semana) </t>
  </si>
  <si>
    <t>Ejercicio Moderado (3-5 días por semana)</t>
  </si>
  <si>
    <t>Indica tu peso en kg, tu altura en cm y tu edad</t>
  </si>
  <si>
    <t>calorías al día</t>
  </si>
  <si>
    <t xml:space="preserve"> Si quieres perder peso debes consumir entre </t>
  </si>
  <si>
    <t xml:space="preserve">y </t>
  </si>
  <si>
    <t>Necesitas</t>
  </si>
  <si>
    <t>calorías para mantener tu peso actual</t>
  </si>
  <si>
    <t xml:space="preserve">Si sigues estas indicaciones, conseguirás tu objetivo en </t>
  </si>
  <si>
    <t>semanas</t>
  </si>
  <si>
    <t>calorías o más al día</t>
  </si>
  <si>
    <t>Dependiendo del tipo de actividad que realices, estas son las calorías que necesitas</t>
  </si>
  <si>
    <r>
      <t xml:space="preserve">Altura </t>
    </r>
    <r>
      <rPr>
        <sz val="11"/>
        <color theme="1"/>
        <rFont val="Arial"/>
      </rPr>
      <t>(en cm):</t>
    </r>
  </si>
  <si>
    <t>Edad:</t>
  </si>
  <si>
    <t>kg</t>
  </si>
  <si>
    <t>cm</t>
  </si>
  <si>
    <t>años</t>
  </si>
  <si>
    <t>Indica cual es el peso que te gustaría tener:</t>
  </si>
  <si>
    <t xml:space="preserve">Tu TMB es: </t>
  </si>
  <si>
    <t>Peso (en kg):</t>
  </si>
  <si>
    <t xml:space="preserve">Ejercicio Fuerte (6-7 días por semana) </t>
  </si>
  <si>
    <r>
      <t xml:space="preserve"> Si quieres </t>
    </r>
    <r>
      <rPr>
        <b/>
        <sz val="12"/>
        <color theme="1"/>
        <rFont val="Arial"/>
        <family val="2"/>
      </rPr>
      <t>perder peso</t>
    </r>
    <r>
      <rPr>
        <sz val="12"/>
        <color theme="1"/>
        <rFont val="Arial"/>
        <family val="2"/>
      </rPr>
      <t xml:space="preserve"> debes consumir entre </t>
    </r>
  </si>
  <si>
    <r>
      <t xml:space="preserve">Si por el contrario quieres </t>
    </r>
    <r>
      <rPr>
        <b/>
        <sz val="12"/>
        <color theme="1"/>
        <rFont val="Arial"/>
        <family val="2"/>
      </rPr>
      <t>subir de peso</t>
    </r>
    <r>
      <rPr>
        <sz val="12"/>
        <color theme="1"/>
        <rFont val="Arial"/>
        <family val="2"/>
      </rPr>
      <t xml:space="preserve">, debes consumir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</si>
</sst>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565656"/>
      <name val="AvenirHeavy"/>
    </font>
    <font>
      <i/>
      <sz val="11"/>
      <color rgb="FF565656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b/>
      <sz val="12"/>
      <color theme="1"/>
      <name val="AvenirHeavy"/>
    </font>
    <font>
      <sz val="11"/>
      <color theme="1"/>
      <name val="Arial"/>
    </font>
    <font>
      <sz val="12"/>
      <color theme="5" tint="-0.249977111117893"/>
      <name val="Arial"/>
      <family val="2"/>
    </font>
    <font>
      <b/>
      <i/>
      <sz val="12"/>
      <color theme="1"/>
      <name val="Arial"/>
    </font>
    <font>
      <b/>
      <sz val="12"/>
      <color theme="0"/>
      <name val="Arial"/>
      <family val="2"/>
    </font>
    <font>
      <b/>
      <sz val="12"/>
      <color rgb="FF565656"/>
      <name val="Arial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8CB149"/>
        <bgColor indexed="64"/>
      </patternFill>
    </fill>
    <fill>
      <patternFill patternType="solid">
        <fgColor rgb="FF97D65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7" fillId="0" borderId="0" xfId="0" applyFont="1" applyAlignment="1">
      <alignment vertical="center"/>
    </xf>
    <xf numFmtId="0" fontId="0" fillId="2" borderId="0" xfId="0" applyFill="1" applyBorder="1"/>
    <xf numFmtId="0" fontId="0" fillId="0" borderId="0" xfId="0" applyFont="1" applyBorder="1"/>
    <xf numFmtId="0" fontId="4" fillId="0" borderId="0" xfId="0" applyFont="1" applyBorder="1" applyAlignment="1">
      <alignment horizontal="left" wrapText="1"/>
    </xf>
    <xf numFmtId="0" fontId="2" fillId="2" borderId="0" xfId="0" applyFont="1" applyFill="1" applyBorder="1"/>
    <xf numFmtId="1" fontId="11" fillId="2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left" vertical="center"/>
    </xf>
    <xf numFmtId="0" fontId="0" fillId="5" borderId="0" xfId="0" applyFont="1" applyFill="1" applyBorder="1"/>
    <xf numFmtId="1" fontId="0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/>
    <xf numFmtId="0" fontId="12" fillId="5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/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11" fillId="6" borderId="0" xfId="0" applyFont="1" applyFill="1" applyBorder="1" applyAlignment="1">
      <alignment vertical="center"/>
    </xf>
    <xf numFmtId="1" fontId="0" fillId="5" borderId="0" xfId="0" applyNumberFormat="1" applyFont="1" applyFill="1" applyBorder="1" applyAlignment="1"/>
    <xf numFmtId="0" fontId="0" fillId="5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 applyAlignment="1">
      <alignment horizontal="left" vertical="center"/>
    </xf>
    <xf numFmtId="0" fontId="0" fillId="7" borderId="6" xfId="0" applyFill="1" applyBorder="1"/>
    <xf numFmtId="0" fontId="0" fillId="7" borderId="7" xfId="0" applyFill="1" applyBorder="1"/>
    <xf numFmtId="0" fontId="0" fillId="7" borderId="1" xfId="0" applyFill="1" applyBorder="1"/>
    <xf numFmtId="0" fontId="0" fillId="7" borderId="4" xfId="0" applyFill="1" applyBorder="1"/>
    <xf numFmtId="0" fontId="10" fillId="7" borderId="0" xfId="0" applyFont="1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0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/>
    </xf>
    <xf numFmtId="0" fontId="0" fillId="7" borderId="0" xfId="0" applyFont="1" applyFill="1" applyBorder="1"/>
    <xf numFmtId="0" fontId="2" fillId="7" borderId="0" xfId="0" applyFont="1" applyFill="1" applyBorder="1"/>
    <xf numFmtId="0" fontId="2" fillId="7" borderId="3" xfId="0" applyFont="1" applyFill="1" applyBorder="1"/>
    <xf numFmtId="0" fontId="10" fillId="7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8" xfId="0" applyFill="1" applyBorder="1"/>
    <xf numFmtId="0" fontId="0" fillId="7" borderId="3" xfId="0" applyFont="1" applyFill="1" applyBorder="1"/>
    <xf numFmtId="0" fontId="0" fillId="7" borderId="0" xfId="0" applyFont="1" applyFill="1" applyBorder="1" applyAlignment="1"/>
    <xf numFmtId="0" fontId="12" fillId="7" borderId="0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/>
    </xf>
    <xf numFmtId="1" fontId="1" fillId="5" borderId="0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left" vertical="center"/>
    </xf>
    <xf numFmtId="0" fontId="0" fillId="7" borderId="9" xfId="0" applyFont="1" applyFill="1" applyBorder="1" applyAlignment="1">
      <alignment horizontal="center"/>
    </xf>
    <xf numFmtId="0" fontId="0" fillId="7" borderId="9" xfId="0" applyFont="1" applyFill="1" applyBorder="1"/>
    <xf numFmtId="0" fontId="0" fillId="7" borderId="2" xfId="0" applyFont="1" applyFill="1" applyBorder="1"/>
    <xf numFmtId="0" fontId="4" fillId="7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CB149"/>
      <color rgb="FF97D653"/>
      <color rgb="FF7FA042"/>
      <color rgb="FF75923C"/>
      <color rgb="FFFFFFB1"/>
      <color rgb="FFFF422F"/>
      <color rgb="FFFF545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zoomScale="130" zoomScaleNormal="130" zoomScalePageLayoutView="130" workbookViewId="0">
      <selection activeCell="D4" sqref="D4"/>
    </sheetView>
  </sheetViews>
  <sheetFormatPr baseColWidth="10" defaultColWidth="8.7109375" defaultRowHeight="16" x14ac:dyDescent="0.2"/>
  <cols>
    <col min="1" max="1" width="1.7109375" customWidth="1"/>
    <col min="2" max="2" width="9.42578125" customWidth="1"/>
    <col min="3" max="3" width="5.140625" customWidth="1"/>
    <col min="4" max="4" width="5.42578125" customWidth="1"/>
    <col min="5" max="5" width="16.7109375" customWidth="1"/>
    <col min="6" max="6" width="7.85546875" customWidth="1"/>
    <col min="7" max="7" width="4.7109375" customWidth="1"/>
    <col min="8" max="8" width="7.85546875" customWidth="1"/>
    <col min="9" max="9" width="2.28515625" customWidth="1"/>
    <col min="10" max="10" width="9.28515625" customWidth="1"/>
    <col min="11" max="11" width="5.7109375" customWidth="1"/>
    <col min="12" max="12" width="1.7109375" customWidth="1"/>
    <col min="13" max="13" width="8.7109375" customWidth="1"/>
  </cols>
  <sheetData>
    <row r="1" spans="1:15" ht="6" customHeight="1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5" x14ac:dyDescent="0.2">
      <c r="A2" s="37"/>
      <c r="B2" s="38" t="s">
        <v>4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1:15" ht="11" customHeight="1" x14ac:dyDescent="0.2">
      <c r="A3" s="37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</row>
    <row r="4" spans="1:15" x14ac:dyDescent="0.2">
      <c r="A4" s="37"/>
      <c r="B4" s="41" t="s">
        <v>21</v>
      </c>
      <c r="C4" s="41"/>
      <c r="D4" s="42" t="s">
        <v>0</v>
      </c>
      <c r="E4" s="43" t="s">
        <v>16</v>
      </c>
      <c r="F4" s="39"/>
      <c r="G4" s="39"/>
      <c r="H4" s="39"/>
      <c r="I4" s="39"/>
      <c r="J4" s="39"/>
      <c r="K4" s="39"/>
      <c r="L4" s="40"/>
      <c r="N4" s="10"/>
      <c r="O4" s="5"/>
    </row>
    <row r="5" spans="1:15" x14ac:dyDescent="0.2">
      <c r="A5" s="37"/>
      <c r="B5" s="41" t="s">
        <v>14</v>
      </c>
      <c r="C5" s="41"/>
      <c r="D5" s="42" t="s">
        <v>0</v>
      </c>
      <c r="E5" s="43" t="s">
        <v>17</v>
      </c>
      <c r="F5" s="39"/>
      <c r="G5" s="39"/>
      <c r="H5" s="39"/>
      <c r="I5" s="39"/>
      <c r="J5" s="39"/>
      <c r="K5" s="39"/>
      <c r="L5" s="40"/>
      <c r="N5" s="6"/>
      <c r="O5" s="5"/>
    </row>
    <row r="6" spans="1:15" x14ac:dyDescent="0.2">
      <c r="A6" s="37"/>
      <c r="B6" s="41" t="s">
        <v>15</v>
      </c>
      <c r="C6" s="41"/>
      <c r="D6" s="42" t="s">
        <v>0</v>
      </c>
      <c r="E6" s="43" t="s">
        <v>18</v>
      </c>
      <c r="F6" s="44"/>
      <c r="G6" s="44"/>
      <c r="H6" s="44"/>
      <c r="I6" s="44"/>
      <c r="J6" s="44"/>
      <c r="K6" s="44"/>
      <c r="L6" s="45"/>
      <c r="N6" s="10"/>
      <c r="O6" s="5"/>
    </row>
    <row r="7" spans="1:15" x14ac:dyDescent="0.2">
      <c r="A7" s="37"/>
      <c r="B7" s="39"/>
      <c r="C7" s="39"/>
      <c r="D7" s="39"/>
      <c r="E7" s="44"/>
      <c r="F7" s="44"/>
      <c r="G7" s="44"/>
      <c r="H7" s="44"/>
      <c r="I7" s="44"/>
      <c r="J7" s="44"/>
      <c r="K7" s="44"/>
      <c r="L7" s="45"/>
    </row>
    <row r="8" spans="1:15" x14ac:dyDescent="0.2">
      <c r="A8" s="37"/>
      <c r="B8" s="46" t="s">
        <v>19</v>
      </c>
      <c r="C8" s="46"/>
      <c r="D8" s="46"/>
      <c r="E8" s="46"/>
      <c r="F8" s="42" t="s">
        <v>0</v>
      </c>
      <c r="G8" s="43" t="s">
        <v>16</v>
      </c>
      <c r="H8" s="44"/>
      <c r="I8" s="44"/>
      <c r="J8" s="44"/>
      <c r="K8" s="44"/>
      <c r="L8" s="45"/>
    </row>
    <row r="9" spans="1:15" ht="7" customHeight="1" x14ac:dyDescent="0.2">
      <c r="A9" s="37"/>
      <c r="B9" s="47"/>
      <c r="C9" s="47"/>
      <c r="D9" s="47"/>
      <c r="E9" s="47"/>
      <c r="F9" s="48"/>
      <c r="G9" s="43"/>
      <c r="H9" s="44"/>
      <c r="I9" s="44"/>
      <c r="J9" s="44"/>
      <c r="K9" s="44"/>
      <c r="L9" s="45"/>
    </row>
    <row r="10" spans="1:15" x14ac:dyDescent="0.2">
      <c r="A10" s="37"/>
      <c r="B10" s="39" t="s">
        <v>20</v>
      </c>
      <c r="C10" s="49" t="e">
        <f>((D4*10)+(6.25*D5)-(5*D6))+5</f>
        <v>#VALUE!</v>
      </c>
      <c r="D10" s="39"/>
      <c r="E10" s="39"/>
      <c r="F10" s="39"/>
      <c r="G10" s="39"/>
      <c r="H10" s="39"/>
      <c r="I10" s="39"/>
      <c r="J10" s="39"/>
      <c r="K10" s="39"/>
      <c r="L10" s="40"/>
    </row>
    <row r="11" spans="1:15" ht="8" customHeight="1" x14ac:dyDescent="0.2">
      <c r="A11" s="37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40"/>
    </row>
    <row r="12" spans="1:15" x14ac:dyDescent="0.2">
      <c r="A12" s="37"/>
      <c r="B12" s="14" t="s">
        <v>10</v>
      </c>
      <c r="C12" s="11"/>
      <c r="D12" s="11"/>
      <c r="E12" s="11"/>
      <c r="F12" s="11"/>
      <c r="G12" s="15" t="e">
        <f>ABS((D4-F8)*2)</f>
        <v>#VALUE!</v>
      </c>
      <c r="H12" s="14" t="s">
        <v>11</v>
      </c>
      <c r="I12" s="39"/>
      <c r="J12" s="39"/>
      <c r="K12" s="39"/>
      <c r="L12" s="40"/>
    </row>
    <row r="13" spans="1:15" ht="24" customHeight="1" x14ac:dyDescent="0.2">
      <c r="A13" s="37"/>
      <c r="B13" s="13" t="s">
        <v>13</v>
      </c>
      <c r="C13" s="13"/>
      <c r="D13" s="13"/>
      <c r="E13" s="13"/>
      <c r="F13" s="13"/>
      <c r="G13" s="13"/>
      <c r="H13" s="13"/>
      <c r="I13" s="13"/>
      <c r="J13" s="13"/>
      <c r="K13" s="66"/>
      <c r="L13" s="40"/>
    </row>
    <row r="14" spans="1:15" x14ac:dyDescent="0.2">
      <c r="A14" s="37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40"/>
    </row>
    <row r="15" spans="1:15" x14ac:dyDescent="0.2">
      <c r="A15" s="37"/>
      <c r="B15" s="31" t="s">
        <v>1</v>
      </c>
      <c r="C15" s="17"/>
      <c r="D15" s="16"/>
      <c r="E15" s="43"/>
      <c r="F15" s="43"/>
      <c r="G15" s="43"/>
      <c r="H15" s="43"/>
      <c r="I15" s="43"/>
      <c r="J15" s="43"/>
      <c r="K15" s="43"/>
      <c r="L15" s="51"/>
    </row>
    <row r="16" spans="1:15" ht="8" customHeight="1" x14ac:dyDescent="0.2">
      <c r="A16" s="37"/>
      <c r="B16" s="53"/>
      <c r="C16" s="43"/>
      <c r="D16" s="43"/>
      <c r="E16" s="43"/>
      <c r="F16" s="43"/>
      <c r="G16" s="43"/>
      <c r="H16" s="43"/>
      <c r="I16" s="43"/>
      <c r="J16" s="43"/>
      <c r="K16" s="43"/>
      <c r="L16" s="51"/>
    </row>
    <row r="17" spans="1:12" x14ac:dyDescent="0.2">
      <c r="A17" s="37"/>
      <c r="B17" s="18" t="s">
        <v>8</v>
      </c>
      <c r="C17" s="57" t="e">
        <f>C10*1.2</f>
        <v>#VALUE!</v>
      </c>
      <c r="D17" s="18" t="s">
        <v>9</v>
      </c>
      <c r="E17" s="20"/>
      <c r="F17" s="21"/>
      <c r="G17" s="18"/>
      <c r="H17" s="43"/>
      <c r="I17" s="43"/>
      <c r="J17" s="43"/>
      <c r="K17" s="43"/>
      <c r="L17" s="51"/>
    </row>
    <row r="18" spans="1:12" ht="7" customHeight="1" x14ac:dyDescent="0.2">
      <c r="A18" s="37"/>
      <c r="B18" s="43"/>
      <c r="C18" s="49"/>
      <c r="D18" s="43"/>
      <c r="E18" s="52"/>
      <c r="F18" s="53"/>
      <c r="G18" s="43"/>
      <c r="H18" s="43"/>
      <c r="I18" s="43"/>
      <c r="J18" s="43"/>
      <c r="K18" s="43"/>
      <c r="L18" s="51"/>
    </row>
    <row r="19" spans="1:12" x14ac:dyDescent="0.2">
      <c r="A19" s="37"/>
      <c r="B19" s="22" t="s">
        <v>23</v>
      </c>
      <c r="C19" s="22"/>
      <c r="D19" s="22"/>
      <c r="E19" s="22"/>
      <c r="F19" s="58" t="e">
        <f>C17-700</f>
        <v>#VALUE!</v>
      </c>
      <c r="G19" s="23" t="s">
        <v>7</v>
      </c>
      <c r="H19" s="58" t="e">
        <f>C17-500</f>
        <v>#VALUE!</v>
      </c>
      <c r="I19" s="24" t="s">
        <v>5</v>
      </c>
      <c r="J19" s="24"/>
      <c r="K19" s="24"/>
      <c r="L19" s="51"/>
    </row>
    <row r="20" spans="1:12" ht="7" customHeight="1" x14ac:dyDescent="0.2">
      <c r="A20" s="37"/>
      <c r="B20" s="49"/>
      <c r="C20" s="49"/>
      <c r="D20" s="49"/>
      <c r="E20" s="49"/>
      <c r="F20" s="54"/>
      <c r="G20" s="49"/>
      <c r="H20" s="54"/>
      <c r="I20" s="43"/>
      <c r="J20" s="43"/>
      <c r="K20" s="43"/>
      <c r="L20" s="51"/>
    </row>
    <row r="21" spans="1:12" x14ac:dyDescent="0.2">
      <c r="A21" s="37"/>
      <c r="B21" s="25" t="s">
        <v>24</v>
      </c>
      <c r="C21" s="25"/>
      <c r="D21" s="25"/>
      <c r="E21" s="25"/>
      <c r="F21" s="26"/>
      <c r="G21" s="27"/>
      <c r="H21" s="59" t="e">
        <f>C17+500</f>
        <v>#VALUE!</v>
      </c>
      <c r="I21" s="25" t="s">
        <v>12</v>
      </c>
      <c r="J21" s="27"/>
      <c r="K21" s="27"/>
      <c r="L21" s="51"/>
    </row>
    <row r="22" spans="1:12" ht="27" customHeight="1" x14ac:dyDescent="0.2">
      <c r="A22" s="37"/>
      <c r="B22" s="55"/>
      <c r="C22" s="56"/>
      <c r="D22" s="56"/>
      <c r="E22" s="56"/>
      <c r="F22" s="56"/>
      <c r="G22" s="43"/>
      <c r="H22" s="43"/>
      <c r="I22" s="43"/>
      <c r="J22" s="43"/>
      <c r="K22" s="43"/>
      <c r="L22" s="51"/>
    </row>
    <row r="23" spans="1:12" x14ac:dyDescent="0.2">
      <c r="A23" s="37"/>
      <c r="B23" s="32" t="s">
        <v>2</v>
      </c>
      <c r="C23" s="28"/>
      <c r="D23" s="28"/>
      <c r="E23" s="28"/>
      <c r="F23" s="53"/>
      <c r="G23" s="43"/>
      <c r="H23" s="43"/>
      <c r="I23" s="43"/>
      <c r="J23" s="43"/>
      <c r="K23" s="43"/>
      <c r="L23" s="51"/>
    </row>
    <row r="24" spans="1:12" ht="7" customHeight="1" x14ac:dyDescent="0.2">
      <c r="A24" s="37"/>
      <c r="B24" s="60"/>
      <c r="C24" s="60"/>
      <c r="D24" s="60"/>
      <c r="E24" s="60"/>
      <c r="F24" s="60"/>
      <c r="G24" s="49"/>
      <c r="H24" s="49"/>
      <c r="I24" s="43"/>
      <c r="J24" s="43"/>
      <c r="K24" s="43"/>
      <c r="L24" s="51"/>
    </row>
    <row r="25" spans="1:12" x14ac:dyDescent="0.2">
      <c r="A25" s="37"/>
      <c r="B25" s="18" t="s">
        <v>8</v>
      </c>
      <c r="C25" s="29" t="e">
        <f>C10*1.375</f>
        <v>#VALUE!</v>
      </c>
      <c r="D25" s="18" t="s">
        <v>9</v>
      </c>
      <c r="E25" s="20"/>
      <c r="F25" s="21"/>
      <c r="G25" s="18"/>
      <c r="H25" s="43"/>
      <c r="I25" s="43"/>
      <c r="J25" s="43"/>
      <c r="K25" s="43"/>
      <c r="L25" s="51"/>
    </row>
    <row r="26" spans="1:12" ht="7" customHeight="1" x14ac:dyDescent="0.2">
      <c r="A26" s="37"/>
      <c r="B26" s="43"/>
      <c r="C26" s="49"/>
      <c r="D26" s="43"/>
      <c r="E26" s="52"/>
      <c r="F26" s="53"/>
      <c r="G26" s="43"/>
      <c r="H26" s="43"/>
      <c r="I26" s="43"/>
      <c r="J26" s="43"/>
      <c r="K26" s="43"/>
      <c r="L26" s="51"/>
    </row>
    <row r="27" spans="1:12" x14ac:dyDescent="0.2">
      <c r="A27" s="37"/>
      <c r="B27" s="22" t="s">
        <v>6</v>
      </c>
      <c r="C27" s="22"/>
      <c r="D27" s="22"/>
      <c r="E27" s="22"/>
      <c r="F27" s="58" t="e">
        <f>C25-700</f>
        <v>#VALUE!</v>
      </c>
      <c r="G27" s="23" t="s">
        <v>7</v>
      </c>
      <c r="H27" s="58" t="e">
        <f>C25-500</f>
        <v>#VALUE!</v>
      </c>
      <c r="I27" s="24" t="s">
        <v>5</v>
      </c>
      <c r="J27" s="24"/>
      <c r="K27" s="24"/>
      <c r="L27" s="51"/>
    </row>
    <row r="28" spans="1:12" ht="5" customHeight="1" x14ac:dyDescent="0.2">
      <c r="A28" s="37"/>
      <c r="B28" s="49"/>
      <c r="C28" s="49"/>
      <c r="D28" s="49"/>
      <c r="E28" s="49"/>
      <c r="F28" s="43"/>
      <c r="G28" s="49"/>
      <c r="H28" s="56"/>
      <c r="I28" s="43"/>
      <c r="J28" s="43"/>
      <c r="K28" s="43"/>
      <c r="L28" s="51"/>
    </row>
    <row r="29" spans="1:12" x14ac:dyDescent="0.2">
      <c r="A29" s="37"/>
      <c r="B29" s="25" t="s">
        <v>24</v>
      </c>
      <c r="C29" s="25"/>
      <c r="D29" s="25"/>
      <c r="E29" s="25"/>
      <c r="F29" s="26"/>
      <c r="G29" s="27"/>
      <c r="H29" s="59" t="e">
        <f>C25+500</f>
        <v>#VALUE!</v>
      </c>
      <c r="I29" s="25" t="s">
        <v>12</v>
      </c>
      <c r="J29" s="27"/>
      <c r="K29" s="27"/>
      <c r="L29" s="51"/>
    </row>
    <row r="30" spans="1:12" x14ac:dyDescent="0.2">
      <c r="A30" s="37"/>
      <c r="B30" s="60"/>
      <c r="C30" s="60"/>
      <c r="D30" s="60"/>
      <c r="E30" s="60"/>
      <c r="F30" s="60"/>
      <c r="G30" s="49"/>
      <c r="H30" s="49"/>
      <c r="I30" s="43"/>
      <c r="J30" s="43"/>
      <c r="K30" s="43"/>
      <c r="L30" s="51"/>
    </row>
    <row r="31" spans="1:12" x14ac:dyDescent="0.2">
      <c r="A31" s="37"/>
      <c r="B31" s="55"/>
      <c r="C31" s="56"/>
      <c r="D31" s="56"/>
      <c r="E31" s="56"/>
      <c r="F31" s="56"/>
      <c r="G31" s="43"/>
      <c r="H31" s="43"/>
      <c r="I31" s="43"/>
      <c r="J31" s="43"/>
      <c r="K31" s="43"/>
      <c r="L31" s="51"/>
    </row>
    <row r="32" spans="1:12" x14ac:dyDescent="0.2">
      <c r="A32" s="37"/>
      <c r="B32" s="33" t="s">
        <v>3</v>
      </c>
      <c r="C32" s="33"/>
      <c r="D32" s="33"/>
      <c r="E32" s="33"/>
      <c r="F32" s="53"/>
      <c r="G32" s="61"/>
      <c r="H32" s="61"/>
      <c r="I32" s="43"/>
      <c r="J32" s="43"/>
      <c r="K32" s="43"/>
      <c r="L32" s="51"/>
    </row>
    <row r="33" spans="1:12" ht="7" customHeight="1" x14ac:dyDescent="0.2">
      <c r="A33" s="37"/>
      <c r="B33" s="60"/>
      <c r="C33" s="60"/>
      <c r="D33" s="60"/>
      <c r="E33" s="60"/>
      <c r="F33" s="60"/>
      <c r="G33" s="49"/>
      <c r="H33" s="49"/>
      <c r="I33" s="43"/>
      <c r="J33" s="43"/>
      <c r="K33" s="43"/>
      <c r="L33" s="51"/>
    </row>
    <row r="34" spans="1:12" x14ac:dyDescent="0.2">
      <c r="A34" s="37"/>
      <c r="B34" s="18" t="s">
        <v>8</v>
      </c>
      <c r="C34" s="30" t="e">
        <f>C10*1.55</f>
        <v>#VALUE!</v>
      </c>
      <c r="D34" s="18" t="s">
        <v>9</v>
      </c>
      <c r="E34" s="20"/>
      <c r="F34" s="21"/>
      <c r="G34" s="18"/>
      <c r="H34" s="12"/>
      <c r="I34" s="43"/>
      <c r="J34" s="43"/>
      <c r="K34" s="43"/>
      <c r="L34" s="51"/>
    </row>
    <row r="35" spans="1:12" ht="7" customHeight="1" x14ac:dyDescent="0.2">
      <c r="A35" s="37"/>
      <c r="B35" s="43"/>
      <c r="C35" s="49"/>
      <c r="D35" s="43"/>
      <c r="E35" s="52"/>
      <c r="F35" s="53"/>
      <c r="G35" s="43"/>
      <c r="H35" s="43"/>
      <c r="I35" s="43"/>
      <c r="J35" s="43"/>
      <c r="K35" s="43"/>
      <c r="L35" s="51"/>
    </row>
    <row r="36" spans="1:12" x14ac:dyDescent="0.2">
      <c r="A36" s="37"/>
      <c r="B36" s="22" t="s">
        <v>23</v>
      </c>
      <c r="C36" s="22"/>
      <c r="D36" s="22"/>
      <c r="E36" s="22"/>
      <c r="F36" s="58" t="e">
        <f>C34-700</f>
        <v>#VALUE!</v>
      </c>
      <c r="G36" s="23" t="s">
        <v>7</v>
      </c>
      <c r="H36" s="58" t="e">
        <f>C34-500</f>
        <v>#VALUE!</v>
      </c>
      <c r="I36" s="24" t="s">
        <v>5</v>
      </c>
      <c r="J36" s="24"/>
      <c r="K36" s="24"/>
      <c r="L36" s="51"/>
    </row>
    <row r="37" spans="1:12" ht="6" customHeight="1" x14ac:dyDescent="0.2">
      <c r="A37" s="37"/>
      <c r="B37" s="49"/>
      <c r="C37" s="49"/>
      <c r="D37" s="49"/>
      <c r="E37" s="49"/>
      <c r="F37" s="43"/>
      <c r="G37" s="49"/>
      <c r="H37" s="56"/>
      <c r="I37" s="43"/>
      <c r="J37" s="43"/>
      <c r="K37" s="43"/>
      <c r="L37" s="51"/>
    </row>
    <row r="38" spans="1:12" x14ac:dyDescent="0.2">
      <c r="A38" s="37"/>
      <c r="B38" s="25" t="s">
        <v>24</v>
      </c>
      <c r="C38" s="25"/>
      <c r="D38" s="25"/>
      <c r="E38" s="25"/>
      <c r="F38" s="26"/>
      <c r="G38" s="27"/>
      <c r="H38" s="59" t="e">
        <f>C34+500</f>
        <v>#VALUE!</v>
      </c>
      <c r="I38" s="25" t="s">
        <v>12</v>
      </c>
      <c r="J38" s="27"/>
      <c r="K38" s="27"/>
      <c r="L38" s="51"/>
    </row>
    <row r="39" spans="1:12" x14ac:dyDescent="0.2">
      <c r="A39" s="37"/>
      <c r="B39" s="60"/>
      <c r="C39" s="60"/>
      <c r="D39" s="60"/>
      <c r="E39" s="60"/>
      <c r="F39" s="60"/>
      <c r="G39" s="49"/>
      <c r="H39" s="49"/>
      <c r="I39" s="43"/>
      <c r="J39" s="43"/>
      <c r="K39" s="43"/>
      <c r="L39" s="51"/>
    </row>
    <row r="40" spans="1:12" x14ac:dyDescent="0.2">
      <c r="A40" s="37"/>
      <c r="B40" s="55"/>
      <c r="C40" s="56"/>
      <c r="D40" s="56"/>
      <c r="E40" s="56"/>
      <c r="F40" s="56"/>
      <c r="G40" s="43"/>
      <c r="H40" s="43"/>
      <c r="I40" s="43"/>
      <c r="J40" s="43"/>
      <c r="K40" s="43"/>
      <c r="L40" s="51"/>
    </row>
    <row r="41" spans="1:12" x14ac:dyDescent="0.2">
      <c r="A41" s="37"/>
      <c r="B41" s="32" t="s">
        <v>22</v>
      </c>
      <c r="C41" s="28"/>
      <c r="D41" s="28"/>
      <c r="E41" s="28"/>
      <c r="F41" s="53"/>
      <c r="G41" s="61"/>
      <c r="H41" s="61"/>
      <c r="I41" s="43"/>
      <c r="J41" s="43"/>
      <c r="K41" s="43"/>
      <c r="L41" s="51"/>
    </row>
    <row r="42" spans="1:12" ht="8" customHeight="1" x14ac:dyDescent="0.2">
      <c r="A42" s="37"/>
      <c r="B42" s="60"/>
      <c r="C42" s="60"/>
      <c r="D42" s="60"/>
      <c r="E42" s="60"/>
      <c r="F42" s="60"/>
      <c r="G42" s="49"/>
      <c r="H42" s="49"/>
      <c r="I42" s="43"/>
      <c r="J42" s="43"/>
      <c r="K42" s="43"/>
      <c r="L42" s="51"/>
    </row>
    <row r="43" spans="1:12" x14ac:dyDescent="0.2">
      <c r="A43" s="37"/>
      <c r="B43" s="18" t="s">
        <v>8</v>
      </c>
      <c r="C43" s="19" t="e">
        <f>C10*1.725</f>
        <v>#VALUE!</v>
      </c>
      <c r="D43" s="18" t="s">
        <v>9</v>
      </c>
      <c r="E43" s="20"/>
      <c r="F43" s="21"/>
      <c r="G43" s="18"/>
      <c r="H43" s="12"/>
      <c r="I43" s="43"/>
      <c r="J43" s="43"/>
      <c r="K43" s="43"/>
      <c r="L43" s="51"/>
    </row>
    <row r="44" spans="1:12" ht="8" customHeight="1" x14ac:dyDescent="0.2">
      <c r="A44" s="37"/>
      <c r="B44" s="43"/>
      <c r="C44" s="49"/>
      <c r="D44" s="43"/>
      <c r="E44" s="52"/>
      <c r="F44" s="53"/>
      <c r="G44" s="43"/>
      <c r="H44" s="43"/>
      <c r="I44" s="43"/>
      <c r="J44" s="43"/>
      <c r="K44" s="43"/>
      <c r="L44" s="51"/>
    </row>
    <row r="45" spans="1:12" x14ac:dyDescent="0.2">
      <c r="A45" s="37"/>
      <c r="B45" s="22" t="s">
        <v>23</v>
      </c>
      <c r="C45" s="22"/>
      <c r="D45" s="22"/>
      <c r="E45" s="22"/>
      <c r="F45" s="58" t="e">
        <f>C43-700</f>
        <v>#VALUE!</v>
      </c>
      <c r="G45" s="23" t="s">
        <v>7</v>
      </c>
      <c r="H45" s="58" t="e">
        <f>C43-500</f>
        <v>#VALUE!</v>
      </c>
      <c r="I45" s="24" t="s">
        <v>5</v>
      </c>
      <c r="J45" s="24"/>
      <c r="K45" s="24"/>
      <c r="L45" s="51"/>
    </row>
    <row r="46" spans="1:12" ht="8" customHeight="1" x14ac:dyDescent="0.2">
      <c r="A46" s="37"/>
      <c r="B46" s="49"/>
      <c r="C46" s="49"/>
      <c r="D46" s="49"/>
      <c r="E46" s="49"/>
      <c r="F46" s="43"/>
      <c r="G46" s="49"/>
      <c r="H46" s="56"/>
      <c r="I46" s="43"/>
      <c r="J46" s="43"/>
      <c r="K46" s="43"/>
      <c r="L46" s="51"/>
    </row>
    <row r="47" spans="1:12" x14ac:dyDescent="0.2">
      <c r="A47" s="37"/>
      <c r="B47" s="25" t="s">
        <v>24</v>
      </c>
      <c r="C47" s="25"/>
      <c r="D47" s="25"/>
      <c r="E47" s="25"/>
      <c r="F47" s="26"/>
      <c r="G47" s="27"/>
      <c r="H47" s="59" t="e">
        <f>C43+500</f>
        <v>#VALUE!</v>
      </c>
      <c r="I47" s="25" t="s">
        <v>12</v>
      </c>
      <c r="J47" s="27"/>
      <c r="K47" s="27"/>
      <c r="L47" s="51"/>
    </row>
    <row r="48" spans="1:12" ht="17" thickBot="1" x14ac:dyDescent="0.25">
      <c r="A48" s="50"/>
      <c r="B48" s="62"/>
      <c r="C48" s="62"/>
      <c r="D48" s="62"/>
      <c r="E48" s="62"/>
      <c r="F48" s="62"/>
      <c r="G48" s="63"/>
      <c r="H48" s="63"/>
      <c r="I48" s="64"/>
      <c r="J48" s="64"/>
      <c r="K48" s="64"/>
      <c r="L48" s="65"/>
    </row>
    <row r="49" spans="2:11" x14ac:dyDescent="0.2">
      <c r="B49" s="2"/>
      <c r="C49" s="2"/>
      <c r="D49" s="2"/>
      <c r="E49" s="2"/>
      <c r="F49" s="2"/>
      <c r="G49" s="8"/>
      <c r="H49" s="8"/>
      <c r="J49" s="1"/>
      <c r="K49" s="1"/>
    </row>
    <row r="50" spans="2:11" x14ac:dyDescent="0.2">
      <c r="B50" s="3"/>
      <c r="C50" s="4"/>
      <c r="D50" s="4"/>
      <c r="E50" s="4"/>
      <c r="F50" s="4"/>
      <c r="J50" s="1"/>
      <c r="K50" s="1"/>
    </row>
    <row r="51" spans="2:11" x14ac:dyDescent="0.2">
      <c r="B51" s="2"/>
      <c r="C51" s="2"/>
      <c r="D51" s="2"/>
      <c r="E51" s="2"/>
      <c r="F51" s="2"/>
      <c r="G51" s="8"/>
      <c r="H51" s="8"/>
      <c r="J51" s="1"/>
      <c r="K51" s="1"/>
    </row>
    <row r="54" spans="2:11" ht="12" customHeight="1" x14ac:dyDescent="0.2">
      <c r="B54" s="7"/>
      <c r="C54" s="7"/>
      <c r="D54" s="7"/>
      <c r="E54" s="8"/>
      <c r="F54" s="1"/>
      <c r="G54" s="8"/>
      <c r="H54" s="9"/>
    </row>
  </sheetData>
  <mergeCells count="12">
    <mergeCell ref="B4:C4"/>
    <mergeCell ref="B5:C5"/>
    <mergeCell ref="B6:C6"/>
    <mergeCell ref="B8:E8"/>
    <mergeCell ref="B32:E32"/>
    <mergeCell ref="B19:E19"/>
    <mergeCell ref="B27:E27"/>
    <mergeCell ref="B36:E36"/>
    <mergeCell ref="G41:H41"/>
    <mergeCell ref="G32:H32"/>
    <mergeCell ref="B45:E45"/>
    <mergeCell ref="B13:J13"/>
  </mergeCells>
  <phoneticPr fontId="6" type="noConversion"/>
  <pageMargins left="0.25" right="0.25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 Calorías Johnny Pacman</vt:lpstr>
    </vt:vector>
  </TitlesOfParts>
  <Company>Transport For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JonLartey</dc:creator>
  <cp:lastModifiedBy>Microsoft Office User</cp:lastModifiedBy>
  <cp:lastPrinted>2018-05-02T18:18:51Z</cp:lastPrinted>
  <dcterms:created xsi:type="dcterms:W3CDTF">2018-04-20T10:26:46Z</dcterms:created>
  <dcterms:modified xsi:type="dcterms:W3CDTF">2018-05-02T18:20:38Z</dcterms:modified>
</cp:coreProperties>
</file>