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toledo\Downloads\"/>
    </mc:Choice>
  </mc:AlternateContent>
  <xr:revisionPtr revIDLastSave="0" documentId="13_ncr:1_{6695F6FD-7385-4953-86CC-68E5647FCEBF}" xr6:coauthVersionLast="47" xr6:coauthVersionMax="47" xr10:uidLastSave="{00000000-0000-0000-0000-000000000000}"/>
  <bookViews>
    <workbookView xWindow="-108" yWindow="-108" windowWidth="23256" windowHeight="12456" xr2:uid="{E74FD662-C17C-49C1-A923-D69ED7C23731}"/>
  </bookViews>
  <sheets>
    <sheet name="ATS-ENGF-031 REV.02" sheetId="3" r:id="rId1"/>
    <sheet name="ATS-ENGF-031" sheetId="1" state="hidden" r:id="rId2"/>
    <sheet name="ATS-ENGF-XXX (Originators copy)" sheetId="2" state="hidden" r:id="rId3"/>
  </sheets>
  <definedNames>
    <definedName name="_xlnm._FilterDatabase" localSheetId="1" hidden="1">'ATS-ENGF-031'!$B$9:$Z$9</definedName>
    <definedName name="_xlnm._FilterDatabase" localSheetId="0" hidden="1">'ATS-ENGF-031 REV.02'!$B$9:$AB$9</definedName>
    <definedName name="_xlnm._FilterDatabase" localSheetId="2" hidden="1">'ATS-ENGF-XXX (Originators copy)'!$B$8:$K$8</definedName>
    <definedName name="_xlnm.Print_Area" localSheetId="1">'ATS-ENGF-031'!$A$1:$Z$88</definedName>
    <definedName name="_xlnm.Print_Area" localSheetId="0">'ATS-ENGF-031 REV.02'!$A$1:$AB$114</definedName>
    <definedName name="_xlnm.Print_Area" localSheetId="2">'ATS-ENGF-XXX (Originators copy)'!$A$1:$K$150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3" l="1"/>
  <c r="R12" i="3"/>
  <c r="R13" i="3"/>
  <c r="R10" i="3" l="1"/>
  <c r="Z4" i="3"/>
  <c r="AA4" i="3"/>
  <c r="Z5" i="3"/>
  <c r="AA5" i="3"/>
  <c r="Z6" i="3"/>
  <c r="AA6" i="3"/>
  <c r="T10" i="3"/>
  <c r="U11" i="3"/>
  <c r="T11" i="3"/>
  <c r="X11" i="3"/>
  <c r="U12" i="3"/>
  <c r="T12" i="3"/>
  <c r="X12" i="3"/>
  <c r="U13" i="3"/>
  <c r="T13" i="3"/>
  <c r="W13" i="3"/>
  <c r="X13" i="3"/>
  <c r="R14" i="3"/>
  <c r="T14" i="3"/>
  <c r="U14" i="3"/>
  <c r="W14" i="3"/>
  <c r="X14" i="3"/>
  <c r="R15" i="3"/>
  <c r="U15" i="3" s="1"/>
  <c r="T15" i="3"/>
  <c r="W15" i="3"/>
  <c r="X15" i="3"/>
  <c r="R16" i="3"/>
  <c r="U16" i="3" s="1"/>
  <c r="T16" i="3"/>
  <c r="W16" i="3"/>
  <c r="X16" i="3"/>
  <c r="R17" i="3"/>
  <c r="U17" i="3" s="1"/>
  <c r="T17" i="3"/>
  <c r="W17" i="3"/>
  <c r="X17" i="3" s="1"/>
  <c r="R18" i="3"/>
  <c r="U18" i="3" s="1"/>
  <c r="T18" i="3"/>
  <c r="W18" i="3"/>
  <c r="X18" i="3" s="1"/>
  <c r="R19" i="3"/>
  <c r="U19" i="3" s="1"/>
  <c r="T19" i="3"/>
  <c r="W19" i="3"/>
  <c r="X19" i="3"/>
  <c r="R20" i="3"/>
  <c r="U20" i="3" s="1"/>
  <c r="T20" i="3"/>
  <c r="W20" i="3"/>
  <c r="X20" i="3"/>
  <c r="R21" i="3"/>
  <c r="U21" i="3" s="1"/>
  <c r="T21" i="3"/>
  <c r="W21" i="3"/>
  <c r="X21" i="3"/>
  <c r="R22" i="3"/>
  <c r="U22" i="3" s="1"/>
  <c r="T22" i="3"/>
  <c r="W22" i="3"/>
  <c r="X22" i="3"/>
  <c r="R23" i="3"/>
  <c r="T23" i="3"/>
  <c r="U23" i="3"/>
  <c r="W23" i="3"/>
  <c r="X23" i="3"/>
  <c r="R24" i="3"/>
  <c r="U24" i="3" s="1"/>
  <c r="T24" i="3"/>
  <c r="W24" i="3"/>
  <c r="X24" i="3"/>
  <c r="R25" i="3"/>
  <c r="U25" i="3" s="1"/>
  <c r="T25" i="3"/>
  <c r="W25" i="3"/>
  <c r="X25" i="3" s="1"/>
  <c r="R26" i="3"/>
  <c r="T26" i="3"/>
  <c r="U26" i="3"/>
  <c r="W26" i="3"/>
  <c r="X26" i="3" s="1"/>
  <c r="R27" i="3"/>
  <c r="U27" i="3" s="1"/>
  <c r="T27" i="3"/>
  <c r="W27" i="3"/>
  <c r="X27" i="3"/>
  <c r="R28" i="3"/>
  <c r="U28" i="3" s="1"/>
  <c r="T28" i="3"/>
  <c r="W28" i="3"/>
  <c r="X28" i="3"/>
  <c r="R29" i="3"/>
  <c r="T29" i="3"/>
  <c r="U29" i="3"/>
  <c r="W29" i="3"/>
  <c r="X29" i="3"/>
  <c r="R30" i="3"/>
  <c r="T30" i="3"/>
  <c r="U30" i="3"/>
  <c r="W30" i="3"/>
  <c r="X30" i="3"/>
  <c r="R31" i="3"/>
  <c r="U31" i="3" s="1"/>
  <c r="T31" i="3"/>
  <c r="W31" i="3"/>
  <c r="X31" i="3"/>
  <c r="R32" i="3"/>
  <c r="U32" i="3" s="1"/>
  <c r="T32" i="3"/>
  <c r="W32" i="3"/>
  <c r="X32" i="3"/>
  <c r="R33" i="3"/>
  <c r="U33" i="3" s="1"/>
  <c r="T33" i="3"/>
  <c r="W33" i="3"/>
  <c r="X33" i="3" s="1"/>
  <c r="R34" i="3"/>
  <c r="T34" i="3"/>
  <c r="U34" i="3"/>
  <c r="W34" i="3"/>
  <c r="X34" i="3" s="1"/>
  <c r="R35" i="3"/>
  <c r="U35" i="3" s="1"/>
  <c r="T35" i="3"/>
  <c r="W35" i="3"/>
  <c r="X35" i="3"/>
  <c r="R36" i="3"/>
  <c r="U36" i="3" s="1"/>
  <c r="T36" i="3"/>
  <c r="W36" i="3"/>
  <c r="X36" i="3"/>
  <c r="R37" i="3"/>
  <c r="U37" i="3" s="1"/>
  <c r="T37" i="3"/>
  <c r="W37" i="3"/>
  <c r="X37" i="3"/>
  <c r="R38" i="3"/>
  <c r="U38" i="3" s="1"/>
  <c r="T38" i="3"/>
  <c r="W38" i="3"/>
  <c r="X38" i="3"/>
  <c r="R39" i="3"/>
  <c r="T39" i="3"/>
  <c r="U39" i="3"/>
  <c r="W39" i="3"/>
  <c r="X39" i="3"/>
  <c r="R40" i="3"/>
  <c r="U40" i="3" s="1"/>
  <c r="T40" i="3"/>
  <c r="W40" i="3"/>
  <c r="X40" i="3"/>
  <c r="R41" i="3"/>
  <c r="U41" i="3" s="1"/>
  <c r="T41" i="3"/>
  <c r="W41" i="3"/>
  <c r="X41" i="3" s="1"/>
  <c r="R42" i="3"/>
  <c r="T42" i="3"/>
  <c r="U42" i="3"/>
  <c r="W42" i="3"/>
  <c r="X42" i="3" s="1"/>
  <c r="R43" i="3"/>
  <c r="U43" i="3" s="1"/>
  <c r="T43" i="3"/>
  <c r="W43" i="3"/>
  <c r="X43" i="3"/>
  <c r="R44" i="3"/>
  <c r="U44" i="3" s="1"/>
  <c r="T44" i="3"/>
  <c r="W44" i="3"/>
  <c r="X44" i="3"/>
  <c r="R45" i="3"/>
  <c r="U45" i="3" s="1"/>
  <c r="T45" i="3"/>
  <c r="W45" i="3"/>
  <c r="X45" i="3"/>
  <c r="R46" i="3"/>
  <c r="T46" i="3"/>
  <c r="U46" i="3"/>
  <c r="W46" i="3"/>
  <c r="X46" i="3"/>
  <c r="R47" i="3"/>
  <c r="T47" i="3"/>
  <c r="U47" i="3"/>
  <c r="W47" i="3"/>
  <c r="X47" i="3"/>
  <c r="R48" i="3"/>
  <c r="U48" i="3" s="1"/>
  <c r="T48" i="3"/>
  <c r="W48" i="3"/>
  <c r="X48" i="3"/>
  <c r="R49" i="3"/>
  <c r="U49" i="3" s="1"/>
  <c r="T49" i="3"/>
  <c r="W49" i="3"/>
  <c r="X49" i="3" s="1"/>
  <c r="R50" i="3"/>
  <c r="U50" i="3" s="1"/>
  <c r="T50" i="3"/>
  <c r="W50" i="3"/>
  <c r="X50" i="3" s="1"/>
  <c r="R51" i="3"/>
  <c r="U51" i="3" s="1"/>
  <c r="T51" i="3"/>
  <c r="W51" i="3"/>
  <c r="X51" i="3"/>
  <c r="R52" i="3"/>
  <c r="U52" i="3" s="1"/>
  <c r="T52" i="3"/>
  <c r="W52" i="3"/>
  <c r="X52" i="3"/>
  <c r="R53" i="3"/>
  <c r="U53" i="3" s="1"/>
  <c r="T53" i="3"/>
  <c r="W53" i="3"/>
  <c r="X53" i="3"/>
  <c r="R54" i="3"/>
  <c r="U54" i="3" s="1"/>
  <c r="T54" i="3"/>
  <c r="W54" i="3"/>
  <c r="X54" i="3"/>
  <c r="R55" i="3"/>
  <c r="T55" i="3"/>
  <c r="U55" i="3"/>
  <c r="W55" i="3"/>
  <c r="X55" i="3"/>
  <c r="R56" i="3"/>
  <c r="U56" i="3" s="1"/>
  <c r="T56" i="3"/>
  <c r="W56" i="3"/>
  <c r="X56" i="3"/>
  <c r="R57" i="3"/>
  <c r="U57" i="3" s="1"/>
  <c r="T57" i="3"/>
  <c r="W57" i="3"/>
  <c r="X57" i="3" s="1"/>
  <c r="R58" i="3"/>
  <c r="T58" i="3"/>
  <c r="U58" i="3"/>
  <c r="W58" i="3"/>
  <c r="X58" i="3" s="1"/>
  <c r="R59" i="3"/>
  <c r="U59" i="3" s="1"/>
  <c r="T59" i="3"/>
  <c r="W59" i="3"/>
  <c r="X59" i="3"/>
  <c r="R60" i="3"/>
  <c r="U60" i="3" s="1"/>
  <c r="T60" i="3"/>
  <c r="W60" i="3"/>
  <c r="X60" i="3"/>
  <c r="R61" i="3"/>
  <c r="T61" i="3"/>
  <c r="U61" i="3"/>
  <c r="W61" i="3"/>
  <c r="X61" i="3"/>
  <c r="R62" i="3"/>
  <c r="T62" i="3"/>
  <c r="U62" i="3"/>
  <c r="W62" i="3"/>
  <c r="X62" i="3"/>
  <c r="R63" i="3"/>
  <c r="U63" i="3" s="1"/>
  <c r="T63" i="3"/>
  <c r="W63" i="3"/>
  <c r="X63" i="3"/>
  <c r="R64" i="3"/>
  <c r="U64" i="3" s="1"/>
  <c r="T64" i="3"/>
  <c r="W64" i="3"/>
  <c r="X64" i="3"/>
  <c r="R65" i="3"/>
  <c r="U65" i="3" s="1"/>
  <c r="T65" i="3"/>
  <c r="W65" i="3"/>
  <c r="X65" i="3" s="1"/>
  <c r="R66" i="3"/>
  <c r="T66" i="3"/>
  <c r="U66" i="3"/>
  <c r="W66" i="3"/>
  <c r="X66" i="3" s="1"/>
  <c r="R67" i="3"/>
  <c r="U67" i="3" s="1"/>
  <c r="T67" i="3"/>
  <c r="W67" i="3"/>
  <c r="X67" i="3"/>
  <c r="R68" i="3"/>
  <c r="U68" i="3" s="1"/>
  <c r="T68" i="3"/>
  <c r="W68" i="3"/>
  <c r="X68" i="3"/>
  <c r="R69" i="3"/>
  <c r="U69" i="3" s="1"/>
  <c r="T69" i="3"/>
  <c r="W69" i="3"/>
  <c r="X69" i="3"/>
  <c r="R70" i="3"/>
  <c r="U70" i="3" s="1"/>
  <c r="T70" i="3"/>
  <c r="W70" i="3"/>
  <c r="X70" i="3"/>
  <c r="R71" i="3"/>
  <c r="T71" i="3"/>
  <c r="R72" i="3"/>
  <c r="T72" i="3"/>
  <c r="R73" i="3"/>
  <c r="T73" i="3"/>
  <c r="R74" i="3"/>
  <c r="T74" i="3"/>
  <c r="R75" i="3"/>
  <c r="T75" i="3"/>
  <c r="R76" i="3"/>
  <c r="T76" i="3"/>
  <c r="R77" i="3"/>
  <c r="T77" i="3"/>
  <c r="R78" i="3"/>
  <c r="T78" i="3"/>
  <c r="R79" i="3"/>
  <c r="T79" i="3"/>
  <c r="R80" i="3"/>
  <c r="T80" i="3"/>
  <c r="R81" i="3"/>
  <c r="T81" i="3"/>
  <c r="R82" i="3"/>
  <c r="T82" i="3"/>
  <c r="R83" i="3"/>
  <c r="T83" i="3"/>
  <c r="R84" i="3"/>
  <c r="T84" i="3"/>
  <c r="R85" i="3"/>
  <c r="T85" i="3"/>
  <c r="R86" i="3"/>
  <c r="T86" i="3"/>
  <c r="R87" i="3"/>
  <c r="T87" i="3"/>
  <c r="R88" i="3"/>
  <c r="T88" i="3"/>
  <c r="R89" i="3"/>
  <c r="T89" i="3"/>
  <c r="R90" i="3"/>
  <c r="T90" i="3"/>
  <c r="R91" i="3"/>
  <c r="T91" i="3"/>
  <c r="R92" i="3"/>
  <c r="T92" i="3"/>
  <c r="R93" i="3"/>
  <c r="T93" i="3"/>
  <c r="R94" i="3"/>
  <c r="T94" i="3"/>
  <c r="R95" i="3"/>
  <c r="T95" i="3"/>
  <c r="R96" i="3"/>
  <c r="T96" i="3"/>
  <c r="R97" i="3"/>
  <c r="T97" i="3"/>
  <c r="U97" i="3"/>
  <c r="R98" i="3"/>
  <c r="T98" i="3"/>
  <c r="U98" i="3"/>
  <c r="R99" i="3"/>
  <c r="T99" i="3"/>
  <c r="U99" i="3"/>
  <c r="R100" i="3"/>
  <c r="T100" i="3"/>
  <c r="U100" i="3"/>
  <c r="R101" i="3"/>
  <c r="T101" i="3"/>
  <c r="U101" i="3"/>
  <c r="R102" i="3"/>
  <c r="T102" i="3"/>
  <c r="U102" i="3"/>
  <c r="R103" i="3"/>
  <c r="T103" i="3"/>
  <c r="U103" i="3"/>
  <c r="R104" i="3"/>
  <c r="T104" i="3"/>
  <c r="U104" i="3"/>
  <c r="R105" i="3"/>
  <c r="T105" i="3"/>
  <c r="U105" i="3"/>
  <c r="R106" i="3"/>
  <c r="T106" i="3"/>
  <c r="U106" i="3"/>
  <c r="R107" i="3"/>
  <c r="T107" i="3"/>
  <c r="U107" i="3"/>
  <c r="R108" i="3"/>
  <c r="T108" i="3"/>
  <c r="U108" i="3"/>
  <c r="R109" i="3"/>
  <c r="T109" i="3"/>
  <c r="U109" i="3"/>
  <c r="R110" i="3"/>
  <c r="T110" i="3"/>
  <c r="U110" i="3"/>
  <c r="R111" i="3"/>
  <c r="T111" i="3"/>
  <c r="U111" i="3"/>
  <c r="R112" i="3"/>
  <c r="T112" i="3"/>
  <c r="U112" i="3"/>
  <c r="R113" i="3"/>
  <c r="T113" i="3"/>
  <c r="V1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10" i="1"/>
  <c r="W6" i="3" l="1"/>
  <c r="R6" i="3"/>
  <c r="W4" i="3"/>
  <c r="W5" i="3"/>
  <c r="R4" i="3"/>
  <c r="R5" i="3"/>
  <c r="Y6" i="1"/>
  <c r="Y5" i="1"/>
  <c r="Y4" i="1"/>
  <c r="X6" i="1"/>
  <c r="X5" i="1"/>
  <c r="X4" i="1"/>
  <c r="U4" i="1"/>
  <c r="U6" i="1"/>
  <c r="U5" i="1"/>
  <c r="R6" i="1"/>
  <c r="R5" i="1"/>
  <c r="R4" i="1"/>
</calcChain>
</file>

<file path=xl/sharedStrings.xml><?xml version="1.0" encoding="utf-8"?>
<sst xmlns="http://schemas.openxmlformats.org/spreadsheetml/2006/main" count="193" uniqueCount="78">
  <si>
    <t>PRODUCT:</t>
  </si>
  <si>
    <t>YEAR:</t>
  </si>
  <si>
    <t>ORIGINATOR</t>
  </si>
  <si>
    <t>LOG DATE</t>
  </si>
  <si>
    <t>AFFECTED PARTICULAR</t>
  </si>
  <si>
    <t>REPORTED BY</t>
  </si>
  <si>
    <t>REMARKS</t>
  </si>
  <si>
    <t>ROOT CAUSE</t>
  </si>
  <si>
    <t>STATUS</t>
  </si>
  <si>
    <t>BOM</t>
  </si>
  <si>
    <t>PART NO.</t>
  </si>
  <si>
    <t>DESCRIPTION</t>
  </si>
  <si>
    <t>VALID</t>
  </si>
  <si>
    <t>INVALID</t>
  </si>
  <si>
    <t>DRAWING</t>
  </si>
  <si>
    <t>DATASHEET</t>
  </si>
  <si>
    <t>MPI</t>
  </si>
  <si>
    <t>MTI</t>
  </si>
  <si>
    <t>PROCESS SPECIFICATION</t>
  </si>
  <si>
    <t>SCHEMATIC / WIRING DIAGRAM</t>
  </si>
  <si>
    <t>PROBLEM / CONCERN</t>
  </si>
  <si>
    <t>PRODUCT / PROCESS ENGINEER</t>
  </si>
  <si>
    <t>TCD</t>
  </si>
  <si>
    <t>VALIDATED BY</t>
  </si>
  <si>
    <t>ATS-ENGF-031</t>
  </si>
  <si>
    <t>OPEN</t>
  </si>
  <si>
    <t>CLOSE</t>
  </si>
  <si>
    <t>JLP</t>
  </si>
  <si>
    <t>JTP</t>
  </si>
  <si>
    <t>MATRIX</t>
  </si>
  <si>
    <t>SPARES</t>
  </si>
  <si>
    <t>OLB</t>
  </si>
  <si>
    <t>CABLE ASSY</t>
  </si>
  <si>
    <t>PRODUCTION ENGINEER</t>
  </si>
  <si>
    <t>DOCUMENT NO.</t>
  </si>
  <si>
    <t>MAJOR</t>
  </si>
  <si>
    <t>MINOR</t>
  </si>
  <si>
    <t>VALIDATION</t>
  </si>
  <si>
    <t>PRODUCTION ENGINEER (ACKNOWLEDGMENT)</t>
  </si>
  <si>
    <t>ILLUSTRATION 
(IF NEEDED)</t>
  </si>
  <si>
    <t>STATUS 
(INTERIM)</t>
  </si>
  <si>
    <t>PROBLEM LOG NO.</t>
  </si>
  <si>
    <t>ATS-ENGF-XXX</t>
  </si>
  <si>
    <t>REV. 00</t>
  </si>
  <si>
    <t>PROBLEM LOG FORM (ORIGINATORS COPY)</t>
  </si>
  <si>
    <t>INTERIM</t>
  </si>
  <si>
    <t>PERMANENT</t>
  </si>
  <si>
    <t>FOR VALIDATION</t>
  </si>
  <si>
    <t>VALIDATION
(Valid / Invalid )</t>
  </si>
  <si>
    <t>PROBLEM LOG FORM</t>
  </si>
  <si>
    <t>WORKWEEK</t>
  </si>
  <si>
    <t>PART NUMBER / DOCUMENT CONTROL NO.</t>
  </si>
  <si>
    <t>INTERIM DOCUMENT</t>
  </si>
  <si>
    <t>CATEGORY</t>
  </si>
  <si>
    <t>STATUS (STANDARDIZATION)</t>
  </si>
  <si>
    <t>High Importance - Urgent</t>
  </si>
  <si>
    <t>High Importance - Not Urgent</t>
  </si>
  <si>
    <t>AFFECTED  DOCUMENT</t>
  </si>
  <si>
    <t>CORRECTIVE ACTION</t>
  </si>
  <si>
    <t>STANDARDIZED DOCUMENT</t>
  </si>
  <si>
    <t>PRODUCT</t>
  </si>
  <si>
    <t>REMARKS
(IF NEEDED)</t>
  </si>
  <si>
    <t>TRAVELER</t>
  </si>
  <si>
    <t>Standard Process Instruction</t>
  </si>
  <si>
    <t>Packaging Standard Instruction</t>
  </si>
  <si>
    <t>Process Guide</t>
  </si>
  <si>
    <t>Process Card</t>
  </si>
  <si>
    <t>FVI Checksheet</t>
  </si>
  <si>
    <t>Teradyne</t>
  </si>
  <si>
    <t>REV.02</t>
  </si>
  <si>
    <t>High Importance - Urgent (B)</t>
  </si>
  <si>
    <t>High Importance - Urgent (A)</t>
  </si>
  <si>
    <t>ACTUAL TAT</t>
  </si>
  <si>
    <t xml:space="preserve">ACTUAL 
COMPLETION DATE </t>
  </si>
  <si>
    <t>High Importance - Not Urgent (C)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</si>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</sst>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3409]dd\-mmm\-yy;@"/>
    <numFmt numFmtId="165" formatCode="0.0"/>
    <numFmt numFmtId="166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/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right" vertical="center"/>
    </xf>
    <xf numFmtId="164" fontId="4" fillId="2" borderId="0" xfId="0" applyNumberFormat="1" applyFont="1" applyFill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0" fillId="2" borderId="10" xfId="0" applyFill="1" applyBorder="1"/>
    <xf numFmtId="0" fontId="0" fillId="2" borderId="10" xfId="0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14" fontId="3" fillId="2" borderId="0" xfId="0" applyNumberFormat="1" applyFont="1" applyFill="1" applyAlignment="1">
      <alignment horizontal="center" vertical="center"/>
    </xf>
    <xf numFmtId="14" fontId="4" fillId="2" borderId="1" xfId="0" applyNumberFormat="1" applyFont="1" applyFill="1" applyBorder="1" applyAlignment="1">
      <alignment vertical="center"/>
    </xf>
    <xf numFmtId="14" fontId="4" fillId="2" borderId="1" xfId="0" quotePrefix="1" applyNumberFormat="1" applyFont="1" applyFill="1" applyBorder="1" applyAlignment="1">
      <alignment vertical="center"/>
    </xf>
    <xf numFmtId="14" fontId="4" fillId="2" borderId="10" xfId="0" applyNumberFormat="1" applyFont="1" applyFill="1" applyBorder="1" applyAlignment="1">
      <alignment horizontal="left" vertical="center"/>
    </xf>
    <xf numFmtId="14" fontId="0" fillId="2" borderId="0" xfId="0" applyNumberForma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2" borderId="7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14" fontId="3" fillId="2" borderId="7" xfId="0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 indent="1"/>
    </xf>
    <xf numFmtId="14" fontId="10" fillId="4" borderId="17" xfId="0" applyNumberFormat="1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/>
    </xf>
    <xf numFmtId="14" fontId="4" fillId="2" borderId="0" xfId="0" quotePrefix="1" applyNumberFormat="1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14" fontId="4" fillId="2" borderId="0" xfId="0" applyNumberFormat="1" applyFont="1" applyFill="1" applyAlignment="1">
      <alignment vertical="center"/>
    </xf>
    <xf numFmtId="0" fontId="6" fillId="4" borderId="22" xfId="0" applyFont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1" fontId="2" fillId="2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/>
    </xf>
    <xf numFmtId="0" fontId="0" fillId="2" borderId="2" xfId="0" quotePrefix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 wrapText="1"/>
    </xf>
    <xf numFmtId="14" fontId="4" fillId="2" borderId="0" xfId="0" applyNumberFormat="1" applyFont="1" applyFill="1" applyAlignment="1">
      <alignment horizontal="left" vertical="center"/>
    </xf>
    <xf numFmtId="0" fontId="7" fillId="7" borderId="2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2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14" fontId="4" fillId="4" borderId="2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right" vertical="center"/>
    </xf>
    <xf numFmtId="0" fontId="5" fillId="2" borderId="9" xfId="0" applyFont="1" applyFill="1" applyBorder="1" applyAlignment="1">
      <alignment horizontal="left" vertical="center"/>
    </xf>
    <xf numFmtId="1" fontId="0" fillId="2" borderId="20" xfId="0" applyNumberForma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164" fontId="2" fillId="2" borderId="20" xfId="0" applyNumberFormat="1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vertical="center" wrapText="1"/>
    </xf>
    <xf numFmtId="164" fontId="0" fillId="2" borderId="20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14" fontId="0" fillId="2" borderId="14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right" vertical="center"/>
    </xf>
    <xf numFmtId="0" fontId="0" fillId="2" borderId="14" xfId="0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0" fillId="2" borderId="0" xfId="0" applyFill="1" applyAlignment="1" applyProtection="1">
      <alignment horizontal="left" vertical="center"/>
      <protection locked="0"/>
    </xf>
    <xf numFmtId="165" fontId="2" fillId="2" borderId="0" xfId="0" applyNumberFormat="1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5" fontId="0" fillId="2" borderId="14" xfId="0" applyNumberFormat="1" applyFill="1" applyBorder="1" applyAlignment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  <protection locked="0"/>
    </xf>
    <xf numFmtId="166" fontId="0" fillId="2" borderId="14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6" fontId="0" fillId="2" borderId="2" xfId="0" applyNumberFormat="1" applyFill="1" applyBorder="1" applyAlignment="1" applyProtection="1">
      <alignment horizontal="center" vertical="center"/>
      <protection locked="0"/>
    </xf>
    <xf numFmtId="16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14" fontId="2" fillId="2" borderId="2" xfId="0" applyNumberFormat="1" applyFont="1" applyFill="1" applyBorder="1" applyAlignment="1" applyProtection="1">
      <alignment horizontal="center"/>
      <protection locked="0"/>
    </xf>
    <xf numFmtId="0" fontId="2" fillId="2" borderId="20" xfId="0" applyFont="1" applyFill="1" applyBorder="1" applyAlignment="1" applyProtection="1">
      <alignment horizont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1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left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164" fontId="2" fillId="2" borderId="20" xfId="0" applyNumberFormat="1" applyFont="1" applyFill="1" applyBorder="1" applyAlignment="1" applyProtection="1">
      <alignment horizontal="center" vertical="center"/>
      <protection locked="0"/>
    </xf>
    <xf numFmtId="164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quotePrefix="1" applyFont="1" applyFill="1" applyBorder="1" applyAlignment="1" applyProtection="1">
      <alignment horizontal="left" vertical="center" wrapText="1"/>
      <protection locked="0"/>
    </xf>
    <xf numFmtId="1" fontId="2" fillId="2" borderId="2" xfId="0" applyNumberFormat="1" applyFon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22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left" vertical="center" wrapText="1"/>
      <protection locked="0"/>
    </xf>
    <xf numFmtId="14" fontId="0" fillId="2" borderId="2" xfId="0" applyNumberFormat="1" applyFill="1" applyBorder="1" applyAlignment="1" applyProtection="1">
      <alignment horizontal="center" vertical="center"/>
      <protection locked="0"/>
    </xf>
    <xf numFmtId="1" fontId="0" fillId="2" borderId="2" xfId="0" applyNumberFormat="1" applyFill="1" applyBorder="1" applyAlignment="1" applyProtection="1">
      <alignment horizontal="center" vertical="center" wrapText="1"/>
      <protection locked="0"/>
    </xf>
    <xf numFmtId="0" fontId="0" fillId="2" borderId="21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2" xfId="0" quotePrefix="1" applyFill="1" applyBorder="1" applyAlignment="1" applyProtection="1">
      <alignment horizontal="center" vertical="center" wrapText="1"/>
      <protection locked="0"/>
    </xf>
    <xf numFmtId="0" fontId="7" fillId="8" borderId="22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 applyProtection="1">
      <alignment vertical="center"/>
      <protection locked="0"/>
    </xf>
    <xf numFmtId="1" fontId="4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14" fontId="2" fillId="2" borderId="18" xfId="0" applyNumberFormat="1" applyFont="1" applyFill="1" applyBorder="1" applyAlignment="1">
      <alignment horizontal="center" vertical="center"/>
    </xf>
    <xf numFmtId="14" fontId="2" fillId="2" borderId="19" xfId="0" applyNumberFormat="1" applyFont="1" applyFill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 wrapText="1"/>
    </xf>
    <xf numFmtId="164" fontId="2" fillId="2" borderId="19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352184</xdr:colOff>
      <xdr:row>0</xdr:row>
      <xdr:rowOff>61653</xdr:rowOff>
    </xdr:from>
    <xdr:ext cx="1321228" cy="590549"/>
    <xdr:pic>
      <xdr:nvPicPr>
        <xdr:cNvPr id="2" name="Picture 1">
          <a:extLst>
            <a:ext uri="{FF2B5EF4-FFF2-40B4-BE49-F238E27FC236}">
              <a16:creationId xmlns:a16="http://schemas.microsoft.com/office/drawing/2014/main" id="{F3F8B690-E31C-4010-A643-41E93CDF20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9815" b="63426" l="36094" r="64063">
                      <a14:foregroundMark x1="40625" y1="49074" x2="40625" y2="49074"/>
                      <a14:foregroundMark x1="52969" y1="45370" x2="52969" y2="45370"/>
                      <a14:foregroundMark x1="49115" y1="44722" x2="49115" y2="44722"/>
                      <a14:foregroundMark x1="53490" y1="50278" x2="53490" y2="50278"/>
                      <a14:foregroundMark x1="57969" y1="45648" x2="57969" y2="45648"/>
                      <a14:foregroundMark x1="52969" y1="56759" x2="52969" y2="56759"/>
                      <a14:foregroundMark x1="52083" y1="51204" x2="52083" y2="51204"/>
                      <a14:foregroundMark x1="40469" y1="50926" x2="40469" y2="50926"/>
                      <a14:foregroundMark x1="58854" y1="46574" x2="58854" y2="46574"/>
                      <a14:foregroundMark x1="40990" y1="41019" x2="40990" y2="41019"/>
                      <a14:foregroundMark x1="42708" y1="40093" x2="43594" y2="39815"/>
                      <a14:foregroundMark x1="64063" y1="49074" x2="64063" y2="49074"/>
                      <a14:foregroundMark x1="62656" y1="45370" x2="62656" y2="45370"/>
                      <a14:foregroundMark x1="58698" y1="41667" x2="58698" y2="41667"/>
                      <a14:foregroundMark x1="61979" y1="57130" x2="59219" y2="57685"/>
                      <a14:foregroundMark x1="39583" y1="42593" x2="38021" y2="44167"/>
                      <a14:foregroundMark x1="37135" y1="46019" x2="36094" y2="52130"/>
                      <a14:foregroundMark x1="39219" y1="58981" x2="47969" y2="63426"/>
                      <a14:foregroundMark x1="47969" y1="63426" x2="59375" y2="61111"/>
                      <a14:foregroundMark x1="47396" y1="58611" x2="55573" y2="60463"/>
                      <a14:foregroundMark x1="61615" y1="53704" x2="63229" y2="49352"/>
                      <a14:foregroundMark x1="46198" y1="42315" x2="49115" y2="41944"/>
                      <a14:backgroundMark x1="37135" y1="39167" x2="41667" y2="37685"/>
                      <a14:backgroundMark x1="36302" y1="42593" x2="37034" y2="42316"/>
                    </a14:backgroundRemoval>
                  </a14:imgEffect>
                </a14:imgLayer>
              </a14:imgProps>
            </a:ext>
          </a:extLst>
        </a:blip>
        <a:srcRect l="35379" t="37338" r="35366" b="36733"/>
        <a:stretch/>
      </xdr:blipFill>
      <xdr:spPr>
        <a:xfrm>
          <a:off x="15706484" y="61653"/>
          <a:ext cx="1321228" cy="590549"/>
        </a:xfrm>
        <a:prstGeom prst="rect">
          <a:avLst/>
        </a:prstGeom>
      </xdr:spPr>
    </xdr:pic>
    <xdr:clientData/>
  </xdr:oneCellAnchor>
  <xdr:oneCellAnchor>
    <xdr:from>
      <xdr:col>0</xdr:col>
      <xdr:colOff>116540</xdr:colOff>
      <xdr:row>0</xdr:row>
      <xdr:rowOff>53788</xdr:rowOff>
    </xdr:from>
    <xdr:ext cx="1604683" cy="628011"/>
    <xdr:pic>
      <xdr:nvPicPr>
        <xdr:cNvPr id="3" name="Picture 2">
          <a:extLst>
            <a:ext uri="{FF2B5EF4-FFF2-40B4-BE49-F238E27FC236}">
              <a16:creationId xmlns:a16="http://schemas.microsoft.com/office/drawing/2014/main" id="{7B022CF7-DF05-4B3F-8EF3-1EC68BBEA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40" y="53788"/>
          <a:ext cx="1604683" cy="62801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352184</xdr:colOff>
      <xdr:row>0</xdr:row>
      <xdr:rowOff>61653</xdr:rowOff>
    </xdr:from>
    <xdr:to>
      <xdr:col>25</xdr:col>
      <xdr:colOff>239059</xdr:colOff>
      <xdr:row>1</xdr:row>
      <xdr:rowOff>271202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DA87E-9364-456F-B294-A0E8031A2C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9815" b="63426" l="36094" r="64063">
                      <a14:foregroundMark x1="40625" y1="49074" x2="40625" y2="49074"/>
                      <a14:foregroundMark x1="52969" y1="45370" x2="52969" y2="45370"/>
                      <a14:foregroundMark x1="49115" y1="44722" x2="49115" y2="44722"/>
                      <a14:foregroundMark x1="53490" y1="50278" x2="53490" y2="50278"/>
                      <a14:foregroundMark x1="57969" y1="45648" x2="57969" y2="45648"/>
                      <a14:foregroundMark x1="52969" y1="56759" x2="52969" y2="56759"/>
                      <a14:foregroundMark x1="52083" y1="51204" x2="52083" y2="51204"/>
                      <a14:foregroundMark x1="40469" y1="50926" x2="40469" y2="50926"/>
                      <a14:foregroundMark x1="58854" y1="46574" x2="58854" y2="46574"/>
                      <a14:foregroundMark x1="40990" y1="41019" x2="40990" y2="41019"/>
                      <a14:foregroundMark x1="42708" y1="40093" x2="43594" y2="39815"/>
                      <a14:foregroundMark x1="64063" y1="49074" x2="64063" y2="49074"/>
                      <a14:foregroundMark x1="62656" y1="45370" x2="62656" y2="45370"/>
                      <a14:foregroundMark x1="58698" y1="41667" x2="58698" y2="41667"/>
                      <a14:foregroundMark x1="61979" y1="57130" x2="59219" y2="57685"/>
                      <a14:foregroundMark x1="39583" y1="42593" x2="38021" y2="44167"/>
                      <a14:foregroundMark x1="37135" y1="46019" x2="36094" y2="52130"/>
                      <a14:foregroundMark x1="39219" y1="58981" x2="47969" y2="63426"/>
                      <a14:foregroundMark x1="47969" y1="63426" x2="59375" y2="61111"/>
                      <a14:foregroundMark x1="47396" y1="58611" x2="55573" y2="60463"/>
                      <a14:foregroundMark x1="61615" y1="53704" x2="63229" y2="49352"/>
                      <a14:foregroundMark x1="46198" y1="42315" x2="49115" y2="41944"/>
                      <a14:backgroundMark x1="37135" y1="39167" x2="41667" y2="37685"/>
                      <a14:backgroundMark x1="36302" y1="42593" x2="37034" y2="42316"/>
                    </a14:backgroundRemoval>
                  </a14:imgEffect>
                </a14:imgLayer>
              </a14:imgProps>
            </a:ext>
          </a:extLst>
        </a:blip>
        <a:srcRect l="35379" t="37338" r="35366" b="36733"/>
        <a:stretch/>
      </xdr:blipFill>
      <xdr:spPr>
        <a:xfrm>
          <a:off x="25117184" y="61653"/>
          <a:ext cx="1346522" cy="590549"/>
        </a:xfrm>
        <a:prstGeom prst="rect">
          <a:avLst/>
        </a:prstGeom>
      </xdr:spPr>
    </xdr:pic>
    <xdr:clientData/>
  </xdr:twoCellAnchor>
  <xdr:twoCellAnchor editAs="oneCell">
    <xdr:from>
      <xdr:col>0</xdr:col>
      <xdr:colOff>116540</xdr:colOff>
      <xdr:row>0</xdr:row>
      <xdr:rowOff>53788</xdr:rowOff>
    </xdr:from>
    <xdr:to>
      <xdr:col>1</xdr:col>
      <xdr:colOff>779929</xdr:colOff>
      <xdr:row>1</xdr:row>
      <xdr:rowOff>300799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B92A74-E4EC-43EA-BDB8-F78F0541E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40" y="53788"/>
          <a:ext cx="1631577" cy="6324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332509</xdr:colOff>
      <xdr:row>0</xdr:row>
      <xdr:rowOff>65670</xdr:rowOff>
    </xdr:from>
    <xdr:to>
      <xdr:col>10</xdr:col>
      <xdr:colOff>1116280</xdr:colOff>
      <xdr:row>1</xdr:row>
      <xdr:rowOff>387928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32C4AC-72CF-4D3F-9E6A-3D8A2F426E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9815" b="63426" l="36094" r="64063">
                      <a14:foregroundMark x1="40625" y1="49074" x2="40625" y2="49074"/>
                      <a14:foregroundMark x1="52969" y1="45370" x2="52969" y2="45370"/>
                      <a14:foregroundMark x1="49115" y1="44722" x2="49115" y2="44722"/>
                      <a14:foregroundMark x1="53490" y1="50278" x2="53490" y2="50278"/>
                      <a14:foregroundMark x1="57969" y1="45648" x2="57969" y2="45648"/>
                      <a14:foregroundMark x1="52969" y1="56759" x2="52969" y2="56759"/>
                      <a14:foregroundMark x1="52083" y1="51204" x2="52083" y2="51204"/>
                      <a14:foregroundMark x1="40469" y1="50926" x2="40469" y2="50926"/>
                      <a14:foregroundMark x1="58854" y1="46574" x2="58854" y2="46574"/>
                      <a14:foregroundMark x1="40990" y1="41019" x2="40990" y2="41019"/>
                      <a14:foregroundMark x1="42708" y1="40093" x2="43594" y2="39815"/>
                      <a14:foregroundMark x1="64063" y1="49074" x2="64063" y2="49074"/>
                      <a14:foregroundMark x1="62656" y1="45370" x2="62656" y2="45370"/>
                      <a14:foregroundMark x1="58698" y1="41667" x2="58698" y2="41667"/>
                      <a14:foregroundMark x1="61979" y1="57130" x2="59219" y2="57685"/>
                      <a14:foregroundMark x1="39583" y1="42593" x2="38021" y2="44167"/>
                      <a14:foregroundMark x1="37135" y1="46019" x2="36094" y2="52130"/>
                      <a14:foregroundMark x1="39219" y1="58981" x2="47969" y2="63426"/>
                      <a14:foregroundMark x1="47969" y1="63426" x2="59375" y2="61111"/>
                      <a14:foregroundMark x1="47396" y1="58611" x2="55573" y2="60463"/>
                      <a14:foregroundMark x1="61615" y1="53704" x2="63229" y2="49352"/>
                      <a14:foregroundMark x1="46198" y1="42315" x2="49115" y2="41944"/>
                      <a14:backgroundMark x1="37135" y1="39167" x2="41667" y2="37685"/>
                      <a14:backgroundMark x1="36302" y1="42593" x2="37034" y2="42316"/>
                    </a14:backgroundRemoval>
                  </a14:imgEffect>
                </a14:imgLayer>
              </a14:imgProps>
            </a:ext>
          </a:extLst>
        </a:blip>
        <a:srcRect l="35379" t="37338" r="35366" b="36733"/>
        <a:stretch/>
      </xdr:blipFill>
      <xdr:spPr>
        <a:xfrm>
          <a:off x="15475527" y="65670"/>
          <a:ext cx="2252352" cy="876440"/>
        </a:xfrm>
        <a:prstGeom prst="rect">
          <a:avLst/>
        </a:prstGeom>
      </xdr:spPr>
    </xdr:pic>
    <xdr:clientData/>
  </xdr:twoCellAnchor>
  <xdr:twoCellAnchor editAs="oneCell">
    <xdr:from>
      <xdr:col>0</xdr:col>
      <xdr:colOff>446314</xdr:colOff>
      <xdr:row>0</xdr:row>
      <xdr:rowOff>74874</xdr:rowOff>
    </xdr:from>
    <xdr:to>
      <xdr:col>1</xdr:col>
      <xdr:colOff>1510145</xdr:colOff>
      <xdr:row>1</xdr:row>
      <xdr:rowOff>401782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6A1C3F-33C1-42C5-8289-6A4A9465E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314" y="74874"/>
          <a:ext cx="2324595" cy="881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0C27-8EE4-4257-B23A-1DA5013E1332}">
  <dimension ref="A1:AG114"/>
  <sheetViews>
    <sheetView tabSelected="1" view="pageBreakPreview" zoomScale="70" zoomScaleNormal="40" zoomScaleSheetLayoutView="70" workbookViewId="0">
      <selection activeCell="AG9" sqref="AG9"/>
    </sheetView>
  </sheetViews>
  <sheetFormatPr defaultColWidth="8.88671875" defaultRowHeight="14.4" x14ac:dyDescent="0.3"/>
  <cols>
    <col min="1" max="1" width="14.109375" style="3" customWidth="1"/>
    <col min="2" max="3" width="13.33203125" style="26" customWidth="1"/>
    <col min="4" max="5" width="16" style="3" customWidth="1"/>
    <col min="6" max="6" width="28.6640625" style="7" customWidth="1"/>
    <col min="7" max="7" width="18.33203125" style="2" customWidth="1"/>
    <col min="8" max="8" width="24.6640625" style="2" customWidth="1"/>
    <col min="9" max="9" width="16.6640625" style="2" customWidth="1"/>
    <col min="10" max="10" width="18.44140625" style="2" hidden="1" customWidth="1"/>
    <col min="11" max="11" width="16.44140625" style="2" hidden="1" customWidth="1"/>
    <col min="12" max="12" width="17.88671875" style="2" hidden="1" customWidth="1"/>
    <col min="13" max="13" width="16.109375" style="2" hidden="1" customWidth="1"/>
    <col min="14" max="14" width="16" style="2" customWidth="1"/>
    <col min="15" max="16" width="18.6640625" style="2" customWidth="1"/>
    <col min="17" max="17" width="18.109375" style="2" customWidth="1"/>
    <col min="18" max="18" width="14.44140625" style="2" customWidth="1"/>
    <col min="19" max="19" width="16.6640625" style="106" hidden="1" customWidth="1"/>
    <col min="20" max="20" width="14.44140625" style="106" hidden="1" customWidth="1"/>
    <col min="21" max="21" width="14.6640625" style="2" customWidth="1"/>
    <col min="22" max="22" width="18.5546875" style="3" customWidth="1"/>
    <col min="23" max="23" width="13.33203125" style="3" customWidth="1"/>
    <col min="24" max="24" width="13.6640625" style="3" customWidth="1"/>
    <col min="25" max="25" width="18.33203125" style="3" customWidth="1"/>
    <col min="26" max="26" width="17.88671875" style="3" customWidth="1"/>
    <col min="27" max="27" width="21.5546875" style="3" customWidth="1"/>
    <col min="28" max="28" width="14.6640625" style="3" customWidth="1"/>
    <col min="29" max="30" width="8.88671875" style="1"/>
    <col min="31" max="31" width="8.88671875" style="1" customWidth="1"/>
    <col min="32" max="32" width="29.6640625" style="2" customWidth="1"/>
    <col min="33" max="34" width="8.88671875" style="1" customWidth="1"/>
    <col min="35" max="16384" width="8.88671875" style="1"/>
  </cols>
  <sheetData>
    <row r="1" spans="1:32" ht="30" customHeight="1" x14ac:dyDescent="0.3">
      <c r="A1" s="141"/>
      <c r="B1" s="142"/>
      <c r="C1" s="58"/>
      <c r="D1" s="141" t="s">
        <v>49</v>
      </c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5"/>
      <c r="AA1" s="34"/>
      <c r="AB1" s="9"/>
    </row>
    <row r="2" spans="1:32" ht="30" customHeight="1" thickBot="1" x14ac:dyDescent="0.35">
      <c r="A2" s="143"/>
      <c r="B2" s="144"/>
      <c r="C2" s="59"/>
      <c r="D2" s="143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6"/>
      <c r="AA2" s="35"/>
      <c r="AB2" s="10"/>
    </row>
    <row r="3" spans="1:32" ht="18.600000000000001" customHeight="1" x14ac:dyDescent="0.3">
      <c r="A3" s="13"/>
      <c r="B3" s="22"/>
      <c r="C3" s="22"/>
      <c r="D3" s="11"/>
      <c r="E3" s="11"/>
      <c r="F3" s="11"/>
      <c r="G3" s="11"/>
      <c r="H3" s="11"/>
      <c r="I3" s="11"/>
      <c r="J3" s="11"/>
      <c r="K3" s="147"/>
      <c r="L3" s="147"/>
      <c r="M3" s="11"/>
      <c r="N3" s="11"/>
      <c r="O3" s="11"/>
      <c r="P3" s="11"/>
      <c r="Q3" s="148" t="s">
        <v>45</v>
      </c>
      <c r="R3" s="149"/>
      <c r="S3" s="29"/>
      <c r="T3" s="29"/>
      <c r="U3" s="48"/>
      <c r="V3" s="148" t="s">
        <v>46</v>
      </c>
      <c r="W3" s="149"/>
      <c r="X3" s="11"/>
      <c r="Y3" s="54"/>
      <c r="Z3" s="55" t="s">
        <v>45</v>
      </c>
      <c r="AA3" s="56" t="s">
        <v>46</v>
      </c>
      <c r="AB3" s="12"/>
    </row>
    <row r="4" spans="1:32" ht="19.95" customHeight="1" x14ac:dyDescent="0.3">
      <c r="A4" s="14" t="s">
        <v>0</v>
      </c>
      <c r="B4" s="139"/>
      <c r="C4" s="65"/>
      <c r="D4" s="8"/>
      <c r="E4" s="8"/>
      <c r="F4" s="2"/>
      <c r="K4" s="29"/>
      <c r="L4" s="3"/>
      <c r="Q4" s="50" t="s">
        <v>25</v>
      </c>
      <c r="R4" s="51">
        <f>COUNTIF(U10:U112,"OPEN")</f>
        <v>0</v>
      </c>
      <c r="S4" s="3"/>
      <c r="T4" s="3"/>
      <c r="V4" s="50" t="s">
        <v>25</v>
      </c>
      <c r="W4" s="51">
        <f>COUNTIF(X10:X112,"OPEN")</f>
        <v>0</v>
      </c>
      <c r="Y4" s="50" t="s">
        <v>25</v>
      </c>
      <c r="Z4" s="27">
        <f>COUNTIF(Z10:Z112,"OPEN")</f>
        <v>0</v>
      </c>
      <c r="AA4" s="51">
        <f>COUNTIF(AA10:AA112,"OPEN")</f>
        <v>0</v>
      </c>
      <c r="AB4" s="15"/>
    </row>
    <row r="5" spans="1:32" ht="19.95" customHeight="1" x14ac:dyDescent="0.3">
      <c r="A5" s="14" t="s">
        <v>1</v>
      </c>
      <c r="B5" s="140"/>
      <c r="C5" s="47"/>
      <c r="D5" s="2"/>
      <c r="E5" s="2"/>
      <c r="F5" s="2"/>
      <c r="K5" s="29"/>
      <c r="L5" s="3"/>
      <c r="Q5" s="50" t="s">
        <v>26</v>
      </c>
      <c r="R5" s="51">
        <f>COUNTIF(U10:U112, "CLOSE")</f>
        <v>0</v>
      </c>
      <c r="S5" s="3"/>
      <c r="T5" s="3"/>
      <c r="V5" s="50" t="s">
        <v>26</v>
      </c>
      <c r="W5" s="51">
        <f>COUNTIF(X10:X112, "CLOSE")</f>
        <v>0</v>
      </c>
      <c r="Y5" s="50" t="s">
        <v>26</v>
      </c>
      <c r="Z5" s="27">
        <f>COUNTIF(Z10:Z112, "CLOSE")</f>
        <v>0</v>
      </c>
      <c r="AA5" s="51">
        <f>COUNTIF(AA10:AA112, "CLOSE")</f>
        <v>0</v>
      </c>
      <c r="AB5" s="15"/>
    </row>
    <row r="6" spans="1:32" ht="19.95" customHeight="1" thickBot="1" x14ac:dyDescent="0.35">
      <c r="A6" s="14"/>
      <c r="B6" s="47"/>
      <c r="C6" s="47"/>
      <c r="D6" s="2"/>
      <c r="E6" s="2"/>
      <c r="F6" s="2"/>
      <c r="K6" s="29"/>
      <c r="L6" s="3"/>
      <c r="Q6" s="52" t="s">
        <v>47</v>
      </c>
      <c r="R6" s="53">
        <f>COUNTIF(U11:U113, "FOR VALIDATION")</f>
        <v>0</v>
      </c>
      <c r="S6" s="3"/>
      <c r="T6" s="3"/>
      <c r="V6" s="52" t="s">
        <v>47</v>
      </c>
      <c r="W6" s="53">
        <f>COUNTIF(X11:X113, "FOR VALIDATION")</f>
        <v>0</v>
      </c>
      <c r="Y6" s="52" t="s">
        <v>47</v>
      </c>
      <c r="Z6" s="57">
        <f>COUNTIF(Z10:Z112, "FOR VALIDATION")</f>
        <v>0</v>
      </c>
      <c r="AA6" s="53">
        <f>COUNTIF(AA10:AA112, "FOR VALIDATION")</f>
        <v>0</v>
      </c>
      <c r="AB6" s="15"/>
    </row>
    <row r="7" spans="1:32" ht="21.6" thickBot="1" x14ac:dyDescent="0.35">
      <c r="A7" s="91"/>
      <c r="B7" s="82"/>
      <c r="C7" s="82"/>
      <c r="D7" s="33"/>
      <c r="E7" s="33"/>
      <c r="F7" s="1"/>
      <c r="S7" s="2"/>
      <c r="T7" s="2"/>
      <c r="AB7" s="15"/>
    </row>
    <row r="8" spans="1:32" s="4" customFormat="1" ht="33.6" customHeight="1" x14ac:dyDescent="0.3">
      <c r="A8" s="150" t="s">
        <v>41</v>
      </c>
      <c r="B8" s="152" t="s">
        <v>2</v>
      </c>
      <c r="C8" s="152"/>
      <c r="D8" s="152"/>
      <c r="E8" s="152"/>
      <c r="F8" s="152"/>
      <c r="G8" s="152"/>
      <c r="H8" s="152"/>
      <c r="I8" s="152"/>
      <c r="J8" s="153" t="s">
        <v>33</v>
      </c>
      <c r="K8" s="153"/>
      <c r="L8" s="153"/>
      <c r="M8" s="154"/>
      <c r="N8" s="155" t="s">
        <v>21</v>
      </c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7" t="s">
        <v>38</v>
      </c>
      <c r="Z8" s="158"/>
      <c r="AA8" s="158"/>
      <c r="AB8" s="159"/>
      <c r="AF8" s="32"/>
    </row>
    <row r="9" spans="1:32" s="5" customFormat="1" ht="31.2" x14ac:dyDescent="0.3">
      <c r="A9" s="151"/>
      <c r="B9" s="88" t="s">
        <v>3</v>
      </c>
      <c r="C9" s="88" t="s">
        <v>50</v>
      </c>
      <c r="D9" s="60" t="s">
        <v>57</v>
      </c>
      <c r="E9" s="60" t="s">
        <v>60</v>
      </c>
      <c r="F9" s="66" t="s">
        <v>51</v>
      </c>
      <c r="G9" s="60" t="s">
        <v>11</v>
      </c>
      <c r="H9" s="60" t="s">
        <v>20</v>
      </c>
      <c r="I9" s="60" t="s">
        <v>5</v>
      </c>
      <c r="J9" s="81" t="s">
        <v>48</v>
      </c>
      <c r="K9" s="61" t="s">
        <v>23</v>
      </c>
      <c r="L9" s="61" t="s">
        <v>39</v>
      </c>
      <c r="M9" s="62" t="s">
        <v>6</v>
      </c>
      <c r="N9" s="63" t="s">
        <v>53</v>
      </c>
      <c r="O9" s="63" t="s">
        <v>7</v>
      </c>
      <c r="P9" s="63" t="s">
        <v>58</v>
      </c>
      <c r="Q9" s="63" t="s">
        <v>52</v>
      </c>
      <c r="R9" s="63" t="s">
        <v>22</v>
      </c>
      <c r="S9" s="138" t="s">
        <v>73</v>
      </c>
      <c r="T9" s="138" t="s">
        <v>72</v>
      </c>
      <c r="U9" s="63" t="s">
        <v>8</v>
      </c>
      <c r="V9" s="63" t="s">
        <v>59</v>
      </c>
      <c r="W9" s="63" t="s">
        <v>22</v>
      </c>
      <c r="X9" s="63" t="s">
        <v>8</v>
      </c>
      <c r="Y9" s="64" t="s">
        <v>23</v>
      </c>
      <c r="Z9" s="64" t="s">
        <v>40</v>
      </c>
      <c r="AA9" s="64" t="s">
        <v>54</v>
      </c>
      <c r="AB9" s="83" t="s">
        <v>61</v>
      </c>
      <c r="AF9" s="33"/>
    </row>
    <row r="10" spans="1:32" s="21" customFormat="1" ht="15" customHeight="1" x14ac:dyDescent="0.3">
      <c r="A10" s="134"/>
      <c r="B10" s="133"/>
      <c r="C10" s="133"/>
      <c r="D10" s="130"/>
      <c r="E10" s="130"/>
      <c r="F10" s="130"/>
      <c r="G10" s="132"/>
      <c r="H10" s="132"/>
      <c r="I10" s="130"/>
      <c r="J10" s="131"/>
      <c r="K10" s="130"/>
      <c r="L10" s="130"/>
      <c r="M10" s="115"/>
      <c r="N10" s="115"/>
      <c r="O10" s="115"/>
      <c r="P10" s="115"/>
      <c r="Q10" s="130"/>
      <c r="R10" s="114" t="str">
        <f>IF(ISBLANK(B10),"",IF(N10="A",WORKDAY.INTL(B10,1),IF(N10="B",WORKDAY.INTL(B10,2),IF(N10="C",WORKDAY.INTL(B10,5), ""))))</f>
        <v/>
      </c>
      <c r="S10" s="113"/>
      <c r="T10" s="112" t="str">
        <f t="shared" ref="T10:T41" si="0">IF(S10="", "", S10-B10)</f>
        <v/>
      </c>
      <c r="U10" s="27"/>
      <c r="V10" s="115"/>
      <c r="W10" s="114"/>
      <c r="X10" s="27"/>
      <c r="Y10" s="130"/>
      <c r="Z10" s="130"/>
      <c r="AA10" s="130"/>
      <c r="AB10" s="135"/>
      <c r="AF10" s="2"/>
    </row>
    <row r="11" spans="1:32" s="21" customFormat="1" ht="15" customHeight="1" x14ac:dyDescent="0.3">
      <c r="A11" s="134"/>
      <c r="B11" s="133"/>
      <c r="C11" s="133"/>
      <c r="D11" s="130"/>
      <c r="E11" s="130"/>
      <c r="F11" s="115"/>
      <c r="G11" s="132"/>
      <c r="H11" s="132"/>
      <c r="I11" s="130"/>
      <c r="J11" s="131"/>
      <c r="K11" s="130"/>
      <c r="L11" s="130"/>
      <c r="M11" s="115"/>
      <c r="N11" s="115"/>
      <c r="O11" s="115"/>
      <c r="P11" s="115"/>
      <c r="Q11" s="137"/>
      <c r="R11" s="114" t="str">
        <f t="shared" ref="R11:R13" si="1">IF(ISBLANK(B11),"",IF(N11="A",WORKDAY.INTL(B11,1),IF(N11="B",WORKDAY.INTL(B11,2),IF(N11="C",WORKDAY.INTL(B11,5), ""))))</f>
        <v/>
      </c>
      <c r="S11" s="113"/>
      <c r="T11" s="112" t="str">
        <f t="shared" si="0"/>
        <v/>
      </c>
      <c r="U11" s="27" t="str">
        <f t="shared" ref="U10:U41" si="2">IF(Z11="CLOSE", "CLOSE", IF(R11="", "", "FOR VALIDATION"))</f>
        <v/>
      </c>
      <c r="V11" s="115"/>
      <c r="W11" s="114"/>
      <c r="X11" s="27" t="str">
        <f t="shared" ref="X10:X41" si="3">IF(AA11="CLOSE", "CLOSE", IF(W11="", "", "OPEN"))</f>
        <v/>
      </c>
      <c r="Y11" s="130"/>
      <c r="Z11" s="130"/>
      <c r="AA11" s="136"/>
      <c r="AB11" s="135"/>
      <c r="AF11" s="2" t="s">
        <v>12</v>
      </c>
    </row>
    <row r="12" spans="1:32" s="3" customFormat="1" ht="15" customHeight="1" x14ac:dyDescent="0.3">
      <c r="A12" s="134"/>
      <c r="B12" s="133"/>
      <c r="C12" s="133"/>
      <c r="D12" s="130"/>
      <c r="E12" s="130"/>
      <c r="F12" s="115"/>
      <c r="G12" s="132"/>
      <c r="H12" s="132"/>
      <c r="I12" s="130"/>
      <c r="J12" s="131"/>
      <c r="K12" s="130"/>
      <c r="L12" s="130"/>
      <c r="M12" s="115"/>
      <c r="N12" s="115"/>
      <c r="O12" s="115"/>
      <c r="P12" s="115"/>
      <c r="Q12" s="115"/>
      <c r="R12" s="114" t="str">
        <f t="shared" si="1"/>
        <v/>
      </c>
      <c r="S12" s="113"/>
      <c r="T12" s="112" t="str">
        <f t="shared" si="0"/>
        <v/>
      </c>
      <c r="U12" s="27" t="str">
        <f t="shared" si="2"/>
        <v/>
      </c>
      <c r="V12" s="115"/>
      <c r="W12" s="114"/>
      <c r="X12" s="27" t="str">
        <f t="shared" si="3"/>
        <v/>
      </c>
      <c r="Y12" s="130"/>
      <c r="Z12" s="130"/>
      <c r="AA12" s="130"/>
      <c r="AB12" s="135"/>
      <c r="AF12" s="2"/>
    </row>
    <row r="13" spans="1:32" s="6" customFormat="1" x14ac:dyDescent="0.3">
      <c r="A13" s="134"/>
      <c r="B13" s="133"/>
      <c r="C13" s="133"/>
      <c r="D13" s="130"/>
      <c r="E13" s="130"/>
      <c r="F13" s="115"/>
      <c r="G13" s="132"/>
      <c r="H13" s="132"/>
      <c r="I13" s="130"/>
      <c r="J13" s="131"/>
      <c r="K13" s="130"/>
      <c r="L13" s="121"/>
      <c r="M13" s="115"/>
      <c r="N13" s="115"/>
      <c r="O13" s="121"/>
      <c r="P13" s="121"/>
      <c r="Q13" s="121"/>
      <c r="R13" s="114" t="str">
        <f t="shared" si="1"/>
        <v/>
      </c>
      <c r="S13" s="113"/>
      <c r="T13" s="112" t="str">
        <f t="shared" si="0"/>
        <v/>
      </c>
      <c r="U13" s="27" t="str">
        <f t="shared" si="2"/>
        <v/>
      </c>
      <c r="V13" s="121"/>
      <c r="W13" s="114" t="str">
        <f t="shared" ref="W10:W41" si="4">IF(ISBLANK(B13), "", DATE(YEAR(B13),MONTH(B13)+1,10))</f>
        <v/>
      </c>
      <c r="X13" s="27" t="str">
        <f t="shared" si="3"/>
        <v/>
      </c>
      <c r="Y13" s="121"/>
      <c r="Z13" s="121"/>
      <c r="AA13" s="121"/>
      <c r="AB13" s="120"/>
      <c r="AF13" s="2"/>
    </row>
    <row r="14" spans="1:32" s="6" customFormat="1" x14ac:dyDescent="0.3">
      <c r="A14" s="126"/>
      <c r="B14" s="122"/>
      <c r="C14" s="129"/>
      <c r="D14" s="121"/>
      <c r="E14" s="121"/>
      <c r="F14" s="128"/>
      <c r="G14" s="124"/>
      <c r="H14" s="124"/>
      <c r="I14" s="121"/>
      <c r="J14" s="121"/>
      <c r="K14" s="121"/>
      <c r="L14" s="121"/>
      <c r="M14" s="121"/>
      <c r="N14" s="115"/>
      <c r="O14" s="121"/>
      <c r="P14" s="121"/>
      <c r="Q14" s="121"/>
      <c r="R14" s="114" t="str">
        <f t="shared" ref="R11:R41" si="5">IF(ISBLANK(B14),"",IF(N14="High Importance - Urgent (A)",WORKDAY.INTL(B14,1),IF(N14="High Importance - Urgent (B)",WORKDAY.INTL(B14,2),IF(N14="High Importance - Not Urgent",WORKDAY.INTL(B14,5), ""))))</f>
        <v/>
      </c>
      <c r="S14" s="113"/>
      <c r="T14" s="112" t="str">
        <f t="shared" si="0"/>
        <v/>
      </c>
      <c r="U14" s="27" t="str">
        <f t="shared" si="2"/>
        <v/>
      </c>
      <c r="V14" s="121"/>
      <c r="W14" s="114" t="str">
        <f t="shared" si="4"/>
        <v/>
      </c>
      <c r="X14" s="27" t="str">
        <f t="shared" si="3"/>
        <v/>
      </c>
      <c r="Y14" s="121"/>
      <c r="Z14" s="121"/>
      <c r="AA14" s="121"/>
      <c r="AB14" s="120"/>
      <c r="AF14" s="2"/>
    </row>
    <row r="15" spans="1:32" s="6" customFormat="1" x14ac:dyDescent="0.3">
      <c r="A15" s="126"/>
      <c r="B15" s="122"/>
      <c r="C15" s="129"/>
      <c r="D15" s="121"/>
      <c r="E15" s="121"/>
      <c r="F15" s="128"/>
      <c r="G15" s="124"/>
      <c r="H15" s="124"/>
      <c r="I15" s="121"/>
      <c r="J15" s="121"/>
      <c r="K15" s="121"/>
      <c r="L15" s="121"/>
      <c r="M15" s="121"/>
      <c r="N15" s="115"/>
      <c r="O15" s="121"/>
      <c r="P15" s="121"/>
      <c r="Q15" s="121"/>
      <c r="R15" s="114" t="str">
        <f t="shared" si="5"/>
        <v/>
      </c>
      <c r="S15" s="113"/>
      <c r="T15" s="112" t="str">
        <f t="shared" si="0"/>
        <v/>
      </c>
      <c r="U15" s="27" t="str">
        <f t="shared" si="2"/>
        <v/>
      </c>
      <c r="V15" s="121"/>
      <c r="W15" s="114" t="str">
        <f t="shared" si="4"/>
        <v/>
      </c>
      <c r="X15" s="27" t="str">
        <f t="shared" si="3"/>
        <v/>
      </c>
      <c r="Y15" s="121"/>
      <c r="Z15" s="121"/>
      <c r="AA15" s="121"/>
      <c r="AB15" s="120"/>
      <c r="AF15" s="2"/>
    </row>
    <row r="16" spans="1:32" s="6" customFormat="1" x14ac:dyDescent="0.3">
      <c r="A16" s="126"/>
      <c r="B16" s="122"/>
      <c r="C16" s="129"/>
      <c r="D16" s="121"/>
      <c r="E16" s="121"/>
      <c r="F16" s="128"/>
      <c r="G16" s="124"/>
      <c r="H16" s="124"/>
      <c r="I16" s="121"/>
      <c r="J16" s="121"/>
      <c r="K16" s="121"/>
      <c r="L16" s="121"/>
      <c r="M16" s="121"/>
      <c r="N16" s="115"/>
      <c r="O16" s="121"/>
      <c r="P16" s="121"/>
      <c r="Q16" s="121"/>
      <c r="R16" s="114" t="str">
        <f t="shared" si="5"/>
        <v/>
      </c>
      <c r="S16" s="113"/>
      <c r="T16" s="112" t="str">
        <f t="shared" si="0"/>
        <v/>
      </c>
      <c r="U16" s="27" t="str">
        <f t="shared" si="2"/>
        <v/>
      </c>
      <c r="V16" s="121"/>
      <c r="W16" s="114" t="str">
        <f t="shared" si="4"/>
        <v/>
      </c>
      <c r="X16" s="27" t="str">
        <f t="shared" si="3"/>
        <v/>
      </c>
      <c r="Y16" s="121"/>
      <c r="Z16" s="121"/>
      <c r="AA16" s="121"/>
      <c r="AB16" s="120"/>
      <c r="AF16" s="2"/>
    </row>
    <row r="17" spans="1:32" s="6" customFormat="1" x14ac:dyDescent="0.3">
      <c r="A17" s="126"/>
      <c r="B17" s="122"/>
      <c r="C17" s="129"/>
      <c r="D17" s="121"/>
      <c r="E17" s="121"/>
      <c r="F17" s="128"/>
      <c r="G17" s="124"/>
      <c r="H17" s="124"/>
      <c r="I17" s="121"/>
      <c r="J17" s="121"/>
      <c r="K17" s="121"/>
      <c r="L17" s="121"/>
      <c r="M17" s="121"/>
      <c r="N17" s="115"/>
      <c r="O17" s="121"/>
      <c r="P17" s="121"/>
      <c r="Q17" s="121"/>
      <c r="R17" s="114" t="str">
        <f t="shared" si="5"/>
        <v/>
      </c>
      <c r="S17" s="113"/>
      <c r="T17" s="112" t="str">
        <f t="shared" si="0"/>
        <v/>
      </c>
      <c r="U17" s="27" t="str">
        <f t="shared" si="2"/>
        <v/>
      </c>
      <c r="V17" s="121"/>
      <c r="W17" s="114" t="str">
        <f t="shared" si="4"/>
        <v/>
      </c>
      <c r="X17" s="27" t="str">
        <f t="shared" si="3"/>
        <v/>
      </c>
      <c r="Y17" s="121"/>
      <c r="Z17" s="121"/>
      <c r="AA17" s="121"/>
      <c r="AB17" s="120"/>
      <c r="AF17" s="2"/>
    </row>
    <row r="18" spans="1:32" s="6" customFormat="1" x14ac:dyDescent="0.3">
      <c r="A18" s="126"/>
      <c r="B18" s="122"/>
      <c r="C18" s="129"/>
      <c r="D18" s="121"/>
      <c r="E18" s="121"/>
      <c r="F18" s="128"/>
      <c r="G18" s="124"/>
      <c r="H18" s="124"/>
      <c r="I18" s="121"/>
      <c r="J18" s="121"/>
      <c r="K18" s="121"/>
      <c r="L18" s="121"/>
      <c r="M18" s="121"/>
      <c r="N18" s="115"/>
      <c r="O18" s="121"/>
      <c r="P18" s="121"/>
      <c r="Q18" s="121"/>
      <c r="R18" s="114" t="str">
        <f t="shared" si="5"/>
        <v/>
      </c>
      <c r="S18" s="113"/>
      <c r="T18" s="112" t="str">
        <f t="shared" si="0"/>
        <v/>
      </c>
      <c r="U18" s="27" t="str">
        <f t="shared" si="2"/>
        <v/>
      </c>
      <c r="V18" s="121"/>
      <c r="W18" s="114" t="str">
        <f t="shared" si="4"/>
        <v/>
      </c>
      <c r="X18" s="27" t="str">
        <f t="shared" si="3"/>
        <v/>
      </c>
      <c r="Y18" s="121"/>
      <c r="Z18" s="121"/>
      <c r="AA18" s="121"/>
      <c r="AB18" s="120"/>
      <c r="AF18" s="2"/>
    </row>
    <row r="19" spans="1:32" s="6" customFormat="1" x14ac:dyDescent="0.3">
      <c r="A19" s="126"/>
      <c r="B19" s="122"/>
      <c r="C19" s="129"/>
      <c r="D19" s="121"/>
      <c r="E19" s="121"/>
      <c r="F19" s="128"/>
      <c r="G19" s="124"/>
      <c r="H19" s="124"/>
      <c r="I19" s="121"/>
      <c r="J19" s="121"/>
      <c r="K19" s="121"/>
      <c r="L19" s="121"/>
      <c r="M19" s="121"/>
      <c r="N19" s="115"/>
      <c r="O19" s="121"/>
      <c r="P19" s="121"/>
      <c r="Q19" s="121"/>
      <c r="R19" s="114" t="str">
        <f t="shared" si="5"/>
        <v/>
      </c>
      <c r="S19" s="113"/>
      <c r="T19" s="112" t="str">
        <f t="shared" si="0"/>
        <v/>
      </c>
      <c r="U19" s="27" t="str">
        <f t="shared" si="2"/>
        <v/>
      </c>
      <c r="V19" s="121"/>
      <c r="W19" s="114" t="str">
        <f t="shared" si="4"/>
        <v/>
      </c>
      <c r="X19" s="27" t="str">
        <f t="shared" si="3"/>
        <v/>
      </c>
      <c r="Y19" s="121"/>
      <c r="Z19" s="121"/>
      <c r="AA19" s="121"/>
      <c r="AB19" s="120"/>
      <c r="AF19" s="2"/>
    </row>
    <row r="20" spans="1:32" s="6" customFormat="1" x14ac:dyDescent="0.3">
      <c r="A20" s="126"/>
      <c r="B20" s="122"/>
      <c r="C20" s="129"/>
      <c r="D20" s="121"/>
      <c r="E20" s="121"/>
      <c r="F20" s="128"/>
      <c r="G20" s="124"/>
      <c r="H20" s="124"/>
      <c r="I20" s="121"/>
      <c r="J20" s="121"/>
      <c r="K20" s="121"/>
      <c r="L20" s="121"/>
      <c r="M20" s="121"/>
      <c r="N20" s="115"/>
      <c r="O20" s="121"/>
      <c r="P20" s="121"/>
      <c r="Q20" s="121"/>
      <c r="R20" s="114" t="str">
        <f t="shared" si="5"/>
        <v/>
      </c>
      <c r="S20" s="113"/>
      <c r="T20" s="112" t="str">
        <f t="shared" si="0"/>
        <v/>
      </c>
      <c r="U20" s="27" t="str">
        <f t="shared" si="2"/>
        <v/>
      </c>
      <c r="V20" s="121"/>
      <c r="W20" s="114" t="str">
        <f t="shared" si="4"/>
        <v/>
      </c>
      <c r="X20" s="27" t="str">
        <f t="shared" si="3"/>
        <v/>
      </c>
      <c r="Y20" s="121"/>
      <c r="Z20" s="121"/>
      <c r="AA20" s="121"/>
      <c r="AB20" s="120"/>
      <c r="AF20" s="2"/>
    </row>
    <row r="21" spans="1:32" s="6" customFormat="1" x14ac:dyDescent="0.3">
      <c r="A21" s="126"/>
      <c r="B21" s="122"/>
      <c r="C21" s="129"/>
      <c r="D21" s="121"/>
      <c r="E21" s="121"/>
      <c r="F21" s="128"/>
      <c r="G21" s="124"/>
      <c r="H21" s="124"/>
      <c r="I21" s="121"/>
      <c r="J21" s="121"/>
      <c r="K21" s="121"/>
      <c r="L21" s="121"/>
      <c r="M21" s="121"/>
      <c r="N21" s="115"/>
      <c r="O21" s="121"/>
      <c r="P21" s="121"/>
      <c r="Q21" s="121"/>
      <c r="R21" s="114" t="str">
        <f t="shared" si="5"/>
        <v/>
      </c>
      <c r="S21" s="113"/>
      <c r="T21" s="112" t="str">
        <f t="shared" si="0"/>
        <v/>
      </c>
      <c r="U21" s="27" t="str">
        <f t="shared" si="2"/>
        <v/>
      </c>
      <c r="V21" s="121"/>
      <c r="W21" s="114" t="str">
        <f t="shared" si="4"/>
        <v/>
      </c>
      <c r="X21" s="27" t="str">
        <f t="shared" si="3"/>
        <v/>
      </c>
      <c r="Y21" s="121"/>
      <c r="Z21" s="121"/>
      <c r="AA21" s="121"/>
      <c r="AB21" s="120"/>
      <c r="AF21" s="2"/>
    </row>
    <row r="22" spans="1:32" s="6" customFormat="1" x14ac:dyDescent="0.3">
      <c r="A22" s="126"/>
      <c r="B22" s="122"/>
      <c r="C22" s="129"/>
      <c r="D22" s="121"/>
      <c r="E22" s="121"/>
      <c r="F22" s="128"/>
      <c r="G22" s="124"/>
      <c r="H22" s="124"/>
      <c r="I22" s="121"/>
      <c r="J22" s="121"/>
      <c r="K22" s="121"/>
      <c r="L22" s="121"/>
      <c r="M22" s="121"/>
      <c r="N22" s="115"/>
      <c r="O22" s="121"/>
      <c r="P22" s="121"/>
      <c r="Q22" s="121"/>
      <c r="R22" s="114" t="str">
        <f t="shared" si="5"/>
        <v/>
      </c>
      <c r="S22" s="113"/>
      <c r="T22" s="112" t="str">
        <f t="shared" si="0"/>
        <v/>
      </c>
      <c r="U22" s="27" t="str">
        <f t="shared" si="2"/>
        <v/>
      </c>
      <c r="V22" s="121"/>
      <c r="W22" s="114" t="str">
        <f t="shared" si="4"/>
        <v/>
      </c>
      <c r="X22" s="27" t="str">
        <f t="shared" si="3"/>
        <v/>
      </c>
      <c r="Y22" s="121"/>
      <c r="Z22" s="121"/>
      <c r="AA22" s="121"/>
      <c r="AB22" s="120"/>
      <c r="AF22" s="2"/>
    </row>
    <row r="23" spans="1:32" s="6" customFormat="1" x14ac:dyDescent="0.3">
      <c r="A23" s="126"/>
      <c r="B23" s="122"/>
      <c r="C23" s="129"/>
      <c r="D23" s="121"/>
      <c r="E23" s="121"/>
      <c r="F23" s="128"/>
      <c r="G23" s="124"/>
      <c r="H23" s="124"/>
      <c r="I23" s="121"/>
      <c r="J23" s="121"/>
      <c r="K23" s="121"/>
      <c r="L23" s="121"/>
      <c r="M23" s="121"/>
      <c r="N23" s="115"/>
      <c r="O23" s="121"/>
      <c r="P23" s="121"/>
      <c r="Q23" s="121"/>
      <c r="R23" s="114" t="str">
        <f t="shared" si="5"/>
        <v/>
      </c>
      <c r="S23" s="113"/>
      <c r="T23" s="112" t="str">
        <f t="shared" si="0"/>
        <v/>
      </c>
      <c r="U23" s="27" t="str">
        <f t="shared" si="2"/>
        <v/>
      </c>
      <c r="V23" s="121"/>
      <c r="W23" s="114" t="str">
        <f t="shared" si="4"/>
        <v/>
      </c>
      <c r="X23" s="27" t="str">
        <f t="shared" si="3"/>
        <v/>
      </c>
      <c r="Y23" s="121"/>
      <c r="Z23" s="121"/>
      <c r="AA23" s="121"/>
      <c r="AB23" s="120"/>
      <c r="AF23" s="2"/>
    </row>
    <row r="24" spans="1:32" s="6" customFormat="1" x14ac:dyDescent="0.3">
      <c r="A24" s="126"/>
      <c r="B24" s="122"/>
      <c r="C24" s="129"/>
      <c r="D24" s="121"/>
      <c r="E24" s="121"/>
      <c r="F24" s="128"/>
      <c r="G24" s="124"/>
      <c r="H24" s="124"/>
      <c r="I24" s="121"/>
      <c r="J24" s="121"/>
      <c r="K24" s="121"/>
      <c r="L24" s="121"/>
      <c r="M24" s="121"/>
      <c r="N24" s="115"/>
      <c r="O24" s="121"/>
      <c r="P24" s="121"/>
      <c r="Q24" s="121"/>
      <c r="R24" s="114" t="str">
        <f t="shared" si="5"/>
        <v/>
      </c>
      <c r="S24" s="113"/>
      <c r="T24" s="112" t="str">
        <f t="shared" si="0"/>
        <v/>
      </c>
      <c r="U24" s="27" t="str">
        <f t="shared" si="2"/>
        <v/>
      </c>
      <c r="V24" s="121"/>
      <c r="W24" s="114" t="str">
        <f t="shared" si="4"/>
        <v/>
      </c>
      <c r="X24" s="27" t="str">
        <f t="shared" si="3"/>
        <v/>
      </c>
      <c r="Y24" s="121"/>
      <c r="Z24" s="121"/>
      <c r="AA24" s="121"/>
      <c r="AB24" s="120"/>
      <c r="AF24" s="2"/>
    </row>
    <row r="25" spans="1:32" s="6" customFormat="1" x14ac:dyDescent="0.3">
      <c r="A25" s="126"/>
      <c r="B25" s="122"/>
      <c r="C25" s="129"/>
      <c r="D25" s="121"/>
      <c r="E25" s="121"/>
      <c r="F25" s="128"/>
      <c r="G25" s="124"/>
      <c r="H25" s="124"/>
      <c r="I25" s="121"/>
      <c r="J25" s="121"/>
      <c r="K25" s="121"/>
      <c r="L25" s="121"/>
      <c r="M25" s="121"/>
      <c r="N25" s="115"/>
      <c r="O25" s="121"/>
      <c r="P25" s="121"/>
      <c r="Q25" s="121"/>
      <c r="R25" s="114" t="str">
        <f t="shared" si="5"/>
        <v/>
      </c>
      <c r="S25" s="113"/>
      <c r="T25" s="112" t="str">
        <f t="shared" si="0"/>
        <v/>
      </c>
      <c r="U25" s="27" t="str">
        <f t="shared" si="2"/>
        <v/>
      </c>
      <c r="V25" s="121"/>
      <c r="W25" s="114" t="str">
        <f t="shared" si="4"/>
        <v/>
      </c>
      <c r="X25" s="27" t="str">
        <f t="shared" si="3"/>
        <v/>
      </c>
      <c r="Y25" s="121"/>
      <c r="Z25" s="121"/>
      <c r="AA25" s="121"/>
      <c r="AB25" s="120"/>
      <c r="AF25" s="2"/>
    </row>
    <row r="26" spans="1:32" s="6" customFormat="1" x14ac:dyDescent="0.3">
      <c r="A26" s="126"/>
      <c r="B26" s="122"/>
      <c r="C26" s="129"/>
      <c r="D26" s="121"/>
      <c r="E26" s="121"/>
      <c r="F26" s="128"/>
      <c r="G26" s="124"/>
      <c r="H26" s="124"/>
      <c r="I26" s="121"/>
      <c r="J26" s="121"/>
      <c r="K26" s="121"/>
      <c r="L26" s="121"/>
      <c r="M26" s="121"/>
      <c r="N26" s="115"/>
      <c r="O26" s="121"/>
      <c r="P26" s="121"/>
      <c r="Q26" s="121"/>
      <c r="R26" s="114" t="str">
        <f t="shared" si="5"/>
        <v/>
      </c>
      <c r="S26" s="113"/>
      <c r="T26" s="112" t="str">
        <f t="shared" si="0"/>
        <v/>
      </c>
      <c r="U26" s="27" t="str">
        <f t="shared" si="2"/>
        <v/>
      </c>
      <c r="V26" s="121"/>
      <c r="W26" s="114" t="str">
        <f t="shared" si="4"/>
        <v/>
      </c>
      <c r="X26" s="27" t="str">
        <f t="shared" si="3"/>
        <v/>
      </c>
      <c r="Y26" s="121"/>
      <c r="Z26" s="121"/>
      <c r="AA26" s="121"/>
      <c r="AB26" s="120"/>
      <c r="AF26" s="2"/>
    </row>
    <row r="27" spans="1:32" s="6" customFormat="1" x14ac:dyDescent="0.3">
      <c r="A27" s="126"/>
      <c r="B27" s="122"/>
      <c r="C27" s="129"/>
      <c r="D27" s="121"/>
      <c r="E27" s="121"/>
      <c r="F27" s="128"/>
      <c r="G27" s="124"/>
      <c r="H27" s="124"/>
      <c r="I27" s="121"/>
      <c r="J27" s="121"/>
      <c r="K27" s="121"/>
      <c r="L27" s="121"/>
      <c r="M27" s="121"/>
      <c r="N27" s="115"/>
      <c r="O27" s="121"/>
      <c r="P27" s="121"/>
      <c r="Q27" s="121"/>
      <c r="R27" s="114" t="str">
        <f t="shared" si="5"/>
        <v/>
      </c>
      <c r="S27" s="113"/>
      <c r="T27" s="112" t="str">
        <f t="shared" si="0"/>
        <v/>
      </c>
      <c r="U27" s="27" t="str">
        <f t="shared" si="2"/>
        <v/>
      </c>
      <c r="V27" s="121"/>
      <c r="W27" s="114" t="str">
        <f t="shared" si="4"/>
        <v/>
      </c>
      <c r="X27" s="27" t="str">
        <f t="shared" si="3"/>
        <v/>
      </c>
      <c r="Y27" s="121"/>
      <c r="Z27" s="121"/>
      <c r="AA27" s="121"/>
      <c r="AB27" s="120"/>
      <c r="AF27" s="2"/>
    </row>
    <row r="28" spans="1:32" s="6" customFormat="1" x14ac:dyDescent="0.3">
      <c r="A28" s="126"/>
      <c r="B28" s="122"/>
      <c r="C28" s="129"/>
      <c r="D28" s="121"/>
      <c r="E28" s="121"/>
      <c r="F28" s="128"/>
      <c r="G28" s="124"/>
      <c r="H28" s="124"/>
      <c r="I28" s="121"/>
      <c r="J28" s="121"/>
      <c r="K28" s="121"/>
      <c r="L28" s="121"/>
      <c r="M28" s="121"/>
      <c r="N28" s="115"/>
      <c r="O28" s="121"/>
      <c r="P28" s="121"/>
      <c r="Q28" s="121"/>
      <c r="R28" s="114" t="str">
        <f t="shared" si="5"/>
        <v/>
      </c>
      <c r="S28" s="113"/>
      <c r="T28" s="112" t="str">
        <f t="shared" si="0"/>
        <v/>
      </c>
      <c r="U28" s="27" t="str">
        <f t="shared" si="2"/>
        <v/>
      </c>
      <c r="V28" s="121"/>
      <c r="W28" s="114" t="str">
        <f t="shared" si="4"/>
        <v/>
      </c>
      <c r="X28" s="27" t="str">
        <f t="shared" si="3"/>
        <v/>
      </c>
      <c r="Y28" s="121"/>
      <c r="Z28" s="121"/>
      <c r="AA28" s="121"/>
      <c r="AB28" s="120"/>
      <c r="AF28" s="2"/>
    </row>
    <row r="29" spans="1:32" s="6" customFormat="1" x14ac:dyDescent="0.3">
      <c r="A29" s="126"/>
      <c r="B29" s="122"/>
      <c r="C29" s="129"/>
      <c r="D29" s="121"/>
      <c r="E29" s="121"/>
      <c r="F29" s="128"/>
      <c r="G29" s="124"/>
      <c r="H29" s="124"/>
      <c r="I29" s="121"/>
      <c r="J29" s="121"/>
      <c r="K29" s="121"/>
      <c r="L29" s="121"/>
      <c r="M29" s="121"/>
      <c r="N29" s="115"/>
      <c r="O29" s="121"/>
      <c r="P29" s="121"/>
      <c r="Q29" s="121"/>
      <c r="R29" s="114" t="str">
        <f t="shared" si="5"/>
        <v/>
      </c>
      <c r="S29" s="113"/>
      <c r="T29" s="112" t="str">
        <f t="shared" si="0"/>
        <v/>
      </c>
      <c r="U29" s="27" t="str">
        <f t="shared" si="2"/>
        <v/>
      </c>
      <c r="V29" s="121"/>
      <c r="W29" s="114" t="str">
        <f t="shared" si="4"/>
        <v/>
      </c>
      <c r="X29" s="27" t="str">
        <f t="shared" si="3"/>
        <v/>
      </c>
      <c r="Y29" s="121"/>
      <c r="Z29" s="121"/>
      <c r="AA29" s="121"/>
      <c r="AB29" s="120"/>
      <c r="AF29" s="2"/>
    </row>
    <row r="30" spans="1:32" s="6" customFormat="1" x14ac:dyDescent="0.3">
      <c r="A30" s="126"/>
      <c r="B30" s="122"/>
      <c r="C30" s="129"/>
      <c r="D30" s="121"/>
      <c r="E30" s="121"/>
      <c r="F30" s="128"/>
      <c r="G30" s="124"/>
      <c r="H30" s="124"/>
      <c r="I30" s="121"/>
      <c r="J30" s="121"/>
      <c r="K30" s="121"/>
      <c r="L30" s="121"/>
      <c r="M30" s="121"/>
      <c r="N30" s="115"/>
      <c r="O30" s="121"/>
      <c r="P30" s="121"/>
      <c r="Q30" s="121"/>
      <c r="R30" s="114" t="str">
        <f t="shared" si="5"/>
        <v/>
      </c>
      <c r="S30" s="113"/>
      <c r="T30" s="112" t="str">
        <f t="shared" si="0"/>
        <v/>
      </c>
      <c r="U30" s="27" t="str">
        <f t="shared" si="2"/>
        <v/>
      </c>
      <c r="V30" s="121"/>
      <c r="W30" s="114" t="str">
        <f t="shared" si="4"/>
        <v/>
      </c>
      <c r="X30" s="27" t="str">
        <f t="shared" si="3"/>
        <v/>
      </c>
      <c r="Y30" s="121"/>
      <c r="Z30" s="121"/>
      <c r="AA30" s="121"/>
      <c r="AB30" s="120"/>
      <c r="AF30" s="2"/>
    </row>
    <row r="31" spans="1:32" s="6" customFormat="1" x14ac:dyDescent="0.3">
      <c r="A31" s="126"/>
      <c r="B31" s="122"/>
      <c r="C31" s="129"/>
      <c r="D31" s="121"/>
      <c r="E31" s="121"/>
      <c r="F31" s="128"/>
      <c r="G31" s="124"/>
      <c r="H31" s="124"/>
      <c r="I31" s="121"/>
      <c r="J31" s="121"/>
      <c r="K31" s="121"/>
      <c r="L31" s="121"/>
      <c r="M31" s="121"/>
      <c r="N31" s="115"/>
      <c r="O31" s="121"/>
      <c r="P31" s="121"/>
      <c r="Q31" s="121"/>
      <c r="R31" s="114" t="str">
        <f t="shared" si="5"/>
        <v/>
      </c>
      <c r="S31" s="113"/>
      <c r="T31" s="112" t="str">
        <f t="shared" si="0"/>
        <v/>
      </c>
      <c r="U31" s="27" t="str">
        <f t="shared" si="2"/>
        <v/>
      </c>
      <c r="V31" s="121"/>
      <c r="W31" s="114" t="str">
        <f t="shared" si="4"/>
        <v/>
      </c>
      <c r="X31" s="27" t="str">
        <f t="shared" si="3"/>
        <v/>
      </c>
      <c r="Y31" s="121"/>
      <c r="Z31" s="121"/>
      <c r="AA31" s="121"/>
      <c r="AB31" s="120"/>
      <c r="AF31" s="2"/>
    </row>
    <row r="32" spans="1:32" s="6" customFormat="1" x14ac:dyDescent="0.3">
      <c r="A32" s="126"/>
      <c r="B32" s="122"/>
      <c r="C32" s="129"/>
      <c r="D32" s="121"/>
      <c r="E32" s="121"/>
      <c r="F32" s="128"/>
      <c r="G32" s="124"/>
      <c r="H32" s="124"/>
      <c r="I32" s="121"/>
      <c r="J32" s="121"/>
      <c r="K32" s="121"/>
      <c r="L32" s="121"/>
      <c r="M32" s="121"/>
      <c r="N32" s="115"/>
      <c r="O32" s="121"/>
      <c r="P32" s="121"/>
      <c r="Q32" s="121"/>
      <c r="R32" s="114" t="str">
        <f t="shared" si="5"/>
        <v/>
      </c>
      <c r="S32" s="113"/>
      <c r="T32" s="112" t="str">
        <f t="shared" si="0"/>
        <v/>
      </c>
      <c r="U32" s="27" t="str">
        <f t="shared" si="2"/>
        <v/>
      </c>
      <c r="V32" s="121"/>
      <c r="W32" s="114" t="str">
        <f t="shared" si="4"/>
        <v/>
      </c>
      <c r="X32" s="27" t="str">
        <f t="shared" si="3"/>
        <v/>
      </c>
      <c r="Y32" s="121"/>
      <c r="Z32" s="121"/>
      <c r="AA32" s="121"/>
      <c r="AB32" s="120"/>
      <c r="AF32" s="2"/>
    </row>
    <row r="33" spans="1:32" s="6" customFormat="1" x14ac:dyDescent="0.3">
      <c r="A33" s="126"/>
      <c r="B33" s="122"/>
      <c r="C33" s="129"/>
      <c r="D33" s="121"/>
      <c r="E33" s="121"/>
      <c r="F33" s="128"/>
      <c r="G33" s="124"/>
      <c r="H33" s="124"/>
      <c r="I33" s="121"/>
      <c r="J33" s="121"/>
      <c r="K33" s="121"/>
      <c r="L33" s="121"/>
      <c r="M33" s="121"/>
      <c r="N33" s="115"/>
      <c r="O33" s="121"/>
      <c r="P33" s="121"/>
      <c r="Q33" s="121"/>
      <c r="R33" s="114" t="str">
        <f t="shared" si="5"/>
        <v/>
      </c>
      <c r="S33" s="113"/>
      <c r="T33" s="112" t="str">
        <f t="shared" si="0"/>
        <v/>
      </c>
      <c r="U33" s="27" t="str">
        <f t="shared" si="2"/>
        <v/>
      </c>
      <c r="V33" s="121"/>
      <c r="W33" s="114" t="str">
        <f t="shared" si="4"/>
        <v/>
      </c>
      <c r="X33" s="27" t="str">
        <f t="shared" si="3"/>
        <v/>
      </c>
      <c r="Y33" s="121"/>
      <c r="Z33" s="121"/>
      <c r="AA33" s="121"/>
      <c r="AB33" s="120"/>
      <c r="AF33" s="2"/>
    </row>
    <row r="34" spans="1:32" s="6" customFormat="1" x14ac:dyDescent="0.3">
      <c r="A34" s="126"/>
      <c r="B34" s="122"/>
      <c r="C34" s="129"/>
      <c r="D34" s="121"/>
      <c r="E34" s="121"/>
      <c r="F34" s="128"/>
      <c r="G34" s="124"/>
      <c r="H34" s="124"/>
      <c r="I34" s="121"/>
      <c r="J34" s="121"/>
      <c r="K34" s="121"/>
      <c r="L34" s="121"/>
      <c r="M34" s="121"/>
      <c r="N34" s="115"/>
      <c r="O34" s="121"/>
      <c r="P34" s="121"/>
      <c r="Q34" s="121"/>
      <c r="R34" s="114" t="str">
        <f t="shared" si="5"/>
        <v/>
      </c>
      <c r="S34" s="113"/>
      <c r="T34" s="112" t="str">
        <f t="shared" si="0"/>
        <v/>
      </c>
      <c r="U34" s="27" t="str">
        <f t="shared" si="2"/>
        <v/>
      </c>
      <c r="V34" s="121"/>
      <c r="W34" s="114" t="str">
        <f t="shared" si="4"/>
        <v/>
      </c>
      <c r="X34" s="27" t="str">
        <f t="shared" si="3"/>
        <v/>
      </c>
      <c r="Y34" s="121"/>
      <c r="Z34" s="121"/>
      <c r="AA34" s="121"/>
      <c r="AB34" s="120"/>
      <c r="AF34" s="2"/>
    </row>
    <row r="35" spans="1:32" s="6" customFormat="1" x14ac:dyDescent="0.3">
      <c r="A35" s="126"/>
      <c r="B35" s="122"/>
      <c r="C35" s="129"/>
      <c r="D35" s="121"/>
      <c r="E35" s="121"/>
      <c r="F35" s="128"/>
      <c r="G35" s="124"/>
      <c r="H35" s="124"/>
      <c r="I35" s="121"/>
      <c r="J35" s="121"/>
      <c r="K35" s="121"/>
      <c r="L35" s="121"/>
      <c r="M35" s="121"/>
      <c r="N35" s="115"/>
      <c r="O35" s="121"/>
      <c r="P35" s="121"/>
      <c r="Q35" s="121"/>
      <c r="R35" s="114" t="str">
        <f t="shared" si="5"/>
        <v/>
      </c>
      <c r="S35" s="113"/>
      <c r="T35" s="112" t="str">
        <f t="shared" si="0"/>
        <v/>
      </c>
      <c r="U35" s="27" t="str">
        <f t="shared" si="2"/>
        <v/>
      </c>
      <c r="V35" s="121"/>
      <c r="W35" s="114" t="str">
        <f t="shared" si="4"/>
        <v/>
      </c>
      <c r="X35" s="27" t="str">
        <f t="shared" si="3"/>
        <v/>
      </c>
      <c r="Y35" s="121"/>
      <c r="Z35" s="121"/>
      <c r="AA35" s="121"/>
      <c r="AB35" s="120"/>
      <c r="AF35" s="2"/>
    </row>
    <row r="36" spans="1:32" s="6" customFormat="1" x14ac:dyDescent="0.3">
      <c r="A36" s="126"/>
      <c r="B36" s="122"/>
      <c r="C36" s="129"/>
      <c r="D36" s="121"/>
      <c r="E36" s="121"/>
      <c r="F36" s="128"/>
      <c r="G36" s="124"/>
      <c r="H36" s="124"/>
      <c r="I36" s="121"/>
      <c r="J36" s="121"/>
      <c r="K36" s="121"/>
      <c r="L36" s="121"/>
      <c r="M36" s="121"/>
      <c r="N36" s="115"/>
      <c r="O36" s="121"/>
      <c r="P36" s="121"/>
      <c r="Q36" s="121"/>
      <c r="R36" s="114" t="str">
        <f t="shared" si="5"/>
        <v/>
      </c>
      <c r="S36" s="113"/>
      <c r="T36" s="112" t="str">
        <f t="shared" si="0"/>
        <v/>
      </c>
      <c r="U36" s="27" t="str">
        <f t="shared" si="2"/>
        <v/>
      </c>
      <c r="V36" s="121"/>
      <c r="W36" s="114" t="str">
        <f t="shared" si="4"/>
        <v/>
      </c>
      <c r="X36" s="27" t="str">
        <f t="shared" si="3"/>
        <v/>
      </c>
      <c r="Y36" s="121"/>
      <c r="Z36" s="121"/>
      <c r="AA36" s="121"/>
      <c r="AB36" s="120"/>
      <c r="AF36" s="2"/>
    </row>
    <row r="37" spans="1:32" s="6" customFormat="1" x14ac:dyDescent="0.3">
      <c r="A37" s="126"/>
      <c r="B37" s="122"/>
      <c r="C37" s="129"/>
      <c r="D37" s="121"/>
      <c r="E37" s="121"/>
      <c r="F37" s="128"/>
      <c r="G37" s="124"/>
      <c r="H37" s="124"/>
      <c r="I37" s="121"/>
      <c r="J37" s="121"/>
      <c r="K37" s="121"/>
      <c r="L37" s="121"/>
      <c r="M37" s="121"/>
      <c r="N37" s="115"/>
      <c r="O37" s="121"/>
      <c r="P37" s="121"/>
      <c r="Q37" s="121"/>
      <c r="R37" s="114" t="str">
        <f t="shared" si="5"/>
        <v/>
      </c>
      <c r="S37" s="113"/>
      <c r="T37" s="112" t="str">
        <f t="shared" si="0"/>
        <v/>
      </c>
      <c r="U37" s="27" t="str">
        <f t="shared" si="2"/>
        <v/>
      </c>
      <c r="V37" s="121"/>
      <c r="W37" s="114" t="str">
        <f t="shared" si="4"/>
        <v/>
      </c>
      <c r="X37" s="27" t="str">
        <f t="shared" si="3"/>
        <v/>
      </c>
      <c r="Y37" s="121"/>
      <c r="Z37" s="121"/>
      <c r="AA37" s="121"/>
      <c r="AB37" s="120"/>
      <c r="AF37" s="2"/>
    </row>
    <row r="38" spans="1:32" s="6" customFormat="1" x14ac:dyDescent="0.3">
      <c r="A38" s="126"/>
      <c r="B38" s="122"/>
      <c r="C38" s="122"/>
      <c r="D38" s="121"/>
      <c r="E38" s="121"/>
      <c r="F38" s="128"/>
      <c r="G38" s="124"/>
      <c r="H38" s="124"/>
      <c r="I38" s="121"/>
      <c r="J38" s="121"/>
      <c r="K38" s="121"/>
      <c r="L38" s="121"/>
      <c r="M38" s="121"/>
      <c r="N38" s="115"/>
      <c r="O38" s="121"/>
      <c r="P38" s="121"/>
      <c r="Q38" s="121"/>
      <c r="R38" s="114" t="str">
        <f t="shared" si="5"/>
        <v/>
      </c>
      <c r="S38" s="113"/>
      <c r="T38" s="112" t="str">
        <f t="shared" si="0"/>
        <v/>
      </c>
      <c r="U38" s="27" t="str">
        <f t="shared" si="2"/>
        <v/>
      </c>
      <c r="V38" s="121"/>
      <c r="W38" s="114" t="str">
        <f t="shared" si="4"/>
        <v/>
      </c>
      <c r="X38" s="27" t="str">
        <f t="shared" si="3"/>
        <v/>
      </c>
      <c r="Y38" s="121"/>
      <c r="Z38" s="121"/>
      <c r="AA38" s="121"/>
      <c r="AB38" s="120"/>
      <c r="AF38" s="2"/>
    </row>
    <row r="39" spans="1:32" s="6" customFormat="1" x14ac:dyDescent="0.3">
      <c r="A39" s="126"/>
      <c r="B39" s="122"/>
      <c r="C39" s="122"/>
      <c r="D39" s="121"/>
      <c r="E39" s="121"/>
      <c r="F39" s="128"/>
      <c r="G39" s="124"/>
      <c r="H39" s="124"/>
      <c r="I39" s="121"/>
      <c r="J39" s="121"/>
      <c r="K39" s="121"/>
      <c r="L39" s="121"/>
      <c r="M39" s="121"/>
      <c r="N39" s="115"/>
      <c r="O39" s="121"/>
      <c r="P39" s="121"/>
      <c r="Q39" s="121"/>
      <c r="R39" s="114" t="str">
        <f t="shared" si="5"/>
        <v/>
      </c>
      <c r="S39" s="113"/>
      <c r="T39" s="112" t="str">
        <f t="shared" si="0"/>
        <v/>
      </c>
      <c r="U39" s="27" t="str">
        <f t="shared" si="2"/>
        <v/>
      </c>
      <c r="V39" s="121"/>
      <c r="W39" s="114" t="str">
        <f t="shared" si="4"/>
        <v/>
      </c>
      <c r="X39" s="27" t="str">
        <f t="shared" si="3"/>
        <v/>
      </c>
      <c r="Y39" s="121"/>
      <c r="Z39" s="121"/>
      <c r="AA39" s="121"/>
      <c r="AB39" s="120"/>
      <c r="AF39" s="2"/>
    </row>
    <row r="40" spans="1:32" s="6" customFormat="1" x14ac:dyDescent="0.3">
      <c r="A40" s="126"/>
      <c r="B40" s="122"/>
      <c r="C40" s="122"/>
      <c r="D40" s="121"/>
      <c r="E40" s="121"/>
      <c r="F40" s="128"/>
      <c r="G40" s="124"/>
      <c r="H40" s="124"/>
      <c r="I40" s="121"/>
      <c r="J40" s="121"/>
      <c r="K40" s="121"/>
      <c r="L40" s="121"/>
      <c r="M40" s="121"/>
      <c r="N40" s="115"/>
      <c r="O40" s="121"/>
      <c r="P40" s="121"/>
      <c r="Q40" s="121"/>
      <c r="R40" s="114" t="str">
        <f t="shared" si="5"/>
        <v/>
      </c>
      <c r="S40" s="113"/>
      <c r="T40" s="112" t="str">
        <f t="shared" si="0"/>
        <v/>
      </c>
      <c r="U40" s="27" t="str">
        <f t="shared" si="2"/>
        <v/>
      </c>
      <c r="V40" s="121"/>
      <c r="W40" s="114" t="str">
        <f t="shared" si="4"/>
        <v/>
      </c>
      <c r="X40" s="27" t="str">
        <f t="shared" si="3"/>
        <v/>
      </c>
      <c r="Y40" s="121"/>
      <c r="Z40" s="121"/>
      <c r="AA40" s="121"/>
      <c r="AB40" s="120"/>
      <c r="AF40" s="2"/>
    </row>
    <row r="41" spans="1:32" s="6" customFormat="1" x14ac:dyDescent="0.3">
      <c r="A41" s="126"/>
      <c r="B41" s="122"/>
      <c r="C41" s="122"/>
      <c r="D41" s="121"/>
      <c r="E41" s="121"/>
      <c r="F41" s="128"/>
      <c r="G41" s="124"/>
      <c r="H41" s="124"/>
      <c r="I41" s="121"/>
      <c r="J41" s="121"/>
      <c r="K41" s="121"/>
      <c r="L41" s="121"/>
      <c r="M41" s="121"/>
      <c r="N41" s="115"/>
      <c r="O41" s="121"/>
      <c r="P41" s="121"/>
      <c r="Q41" s="121"/>
      <c r="R41" s="114" t="str">
        <f t="shared" si="5"/>
        <v/>
      </c>
      <c r="S41" s="113"/>
      <c r="T41" s="112" t="str">
        <f t="shared" si="0"/>
        <v/>
      </c>
      <c r="U41" s="27" t="str">
        <f t="shared" si="2"/>
        <v/>
      </c>
      <c r="V41" s="121"/>
      <c r="W41" s="114" t="str">
        <f t="shared" si="4"/>
        <v/>
      </c>
      <c r="X41" s="27" t="str">
        <f t="shared" si="3"/>
        <v/>
      </c>
      <c r="Y41" s="121"/>
      <c r="Z41" s="121"/>
      <c r="AA41" s="121"/>
      <c r="AB41" s="120"/>
      <c r="AF41" s="2"/>
    </row>
    <row r="42" spans="1:32" s="6" customFormat="1" x14ac:dyDescent="0.3">
      <c r="A42" s="126"/>
      <c r="B42" s="122"/>
      <c r="C42" s="122"/>
      <c r="D42" s="121"/>
      <c r="E42" s="121"/>
      <c r="F42" s="128"/>
      <c r="G42" s="124"/>
      <c r="H42" s="124"/>
      <c r="I42" s="121"/>
      <c r="J42" s="121"/>
      <c r="K42" s="121"/>
      <c r="L42" s="121"/>
      <c r="M42" s="121"/>
      <c r="N42" s="115"/>
      <c r="O42" s="121"/>
      <c r="P42" s="121"/>
      <c r="Q42" s="121"/>
      <c r="R42" s="114" t="str">
        <f t="shared" ref="R42:R73" si="6">IF(ISBLANK(B42),"",IF(N42="High Importance - Urgent (A)",WORKDAY.INTL(B42,1),IF(N42="High Importance - Urgent (B)",WORKDAY.INTL(B42,2),IF(N42="High Importance - Not Urgent",WORKDAY.INTL(B42,5), ""))))</f>
        <v/>
      </c>
      <c r="S42" s="113"/>
      <c r="T42" s="112" t="str">
        <f t="shared" ref="T42:T73" si="7">IF(S42="", "", S42-B42)</f>
        <v/>
      </c>
      <c r="U42" s="27" t="str">
        <f t="shared" ref="U42:U70" si="8">IF(Z42="CLOSE", "CLOSE", IF(R42="", "", "FOR VALIDATION"))</f>
        <v/>
      </c>
      <c r="V42" s="121"/>
      <c r="W42" s="114" t="str">
        <f t="shared" ref="W42:W70" si="9">IF(ISBLANK(B42), "", DATE(YEAR(B42),MONTH(B42)+1,10))</f>
        <v/>
      </c>
      <c r="X42" s="27" t="str">
        <f t="shared" ref="X42:X70" si="10">IF(AA42="CLOSE", "CLOSE", IF(W42="", "", "OPEN"))</f>
        <v/>
      </c>
      <c r="Y42" s="121"/>
      <c r="Z42" s="121"/>
      <c r="AA42" s="121"/>
      <c r="AB42" s="120"/>
      <c r="AF42" s="2"/>
    </row>
    <row r="43" spans="1:32" s="6" customFormat="1" x14ac:dyDescent="0.3">
      <c r="A43" s="126"/>
      <c r="B43" s="122"/>
      <c r="C43" s="122"/>
      <c r="D43" s="121"/>
      <c r="E43" s="121"/>
      <c r="F43" s="128"/>
      <c r="G43" s="124"/>
      <c r="H43" s="124"/>
      <c r="I43" s="121"/>
      <c r="J43" s="121"/>
      <c r="K43" s="121"/>
      <c r="L43" s="121"/>
      <c r="M43" s="121"/>
      <c r="N43" s="115"/>
      <c r="O43" s="121"/>
      <c r="P43" s="121"/>
      <c r="Q43" s="121"/>
      <c r="R43" s="114" t="str">
        <f t="shared" si="6"/>
        <v/>
      </c>
      <c r="S43" s="113"/>
      <c r="T43" s="112" t="str">
        <f t="shared" si="7"/>
        <v/>
      </c>
      <c r="U43" s="27" t="str">
        <f t="shared" si="8"/>
        <v/>
      </c>
      <c r="V43" s="121"/>
      <c r="W43" s="114" t="str">
        <f t="shared" si="9"/>
        <v/>
      </c>
      <c r="X43" s="27" t="str">
        <f t="shared" si="10"/>
        <v/>
      </c>
      <c r="Y43" s="121"/>
      <c r="Z43" s="121"/>
      <c r="AA43" s="121"/>
      <c r="AB43" s="120"/>
      <c r="AF43" s="2"/>
    </row>
    <row r="44" spans="1:32" s="6" customFormat="1" x14ac:dyDescent="0.3">
      <c r="A44" s="126"/>
      <c r="B44" s="122"/>
      <c r="C44" s="122"/>
      <c r="D44" s="121"/>
      <c r="E44" s="121"/>
      <c r="F44" s="128"/>
      <c r="G44" s="124"/>
      <c r="H44" s="124"/>
      <c r="I44" s="121"/>
      <c r="J44" s="121"/>
      <c r="K44" s="121"/>
      <c r="L44" s="121"/>
      <c r="M44" s="121"/>
      <c r="N44" s="115"/>
      <c r="O44" s="121"/>
      <c r="P44" s="121"/>
      <c r="Q44" s="121"/>
      <c r="R44" s="114" t="str">
        <f t="shared" si="6"/>
        <v/>
      </c>
      <c r="S44" s="113"/>
      <c r="T44" s="112" t="str">
        <f t="shared" si="7"/>
        <v/>
      </c>
      <c r="U44" s="27" t="str">
        <f t="shared" si="8"/>
        <v/>
      </c>
      <c r="V44" s="121"/>
      <c r="W44" s="114" t="str">
        <f t="shared" si="9"/>
        <v/>
      </c>
      <c r="X44" s="27" t="str">
        <f t="shared" si="10"/>
        <v/>
      </c>
      <c r="Y44" s="121"/>
      <c r="Z44" s="121"/>
      <c r="AA44" s="121"/>
      <c r="AB44" s="120"/>
      <c r="AF44" s="2"/>
    </row>
    <row r="45" spans="1:32" s="6" customFormat="1" x14ac:dyDescent="0.3">
      <c r="A45" s="126"/>
      <c r="B45" s="122"/>
      <c r="C45" s="122"/>
      <c r="D45" s="121"/>
      <c r="E45" s="121"/>
      <c r="F45" s="128"/>
      <c r="G45" s="124"/>
      <c r="H45" s="124"/>
      <c r="I45" s="121"/>
      <c r="J45" s="121"/>
      <c r="K45" s="121"/>
      <c r="L45" s="121"/>
      <c r="M45" s="121"/>
      <c r="N45" s="115"/>
      <c r="O45" s="121"/>
      <c r="P45" s="121"/>
      <c r="Q45" s="121"/>
      <c r="R45" s="114" t="str">
        <f t="shared" si="6"/>
        <v/>
      </c>
      <c r="S45" s="113"/>
      <c r="T45" s="112" t="str">
        <f t="shared" si="7"/>
        <v/>
      </c>
      <c r="U45" s="27" t="str">
        <f t="shared" si="8"/>
        <v/>
      </c>
      <c r="V45" s="121"/>
      <c r="W45" s="114" t="str">
        <f t="shared" si="9"/>
        <v/>
      </c>
      <c r="X45" s="27" t="str">
        <f t="shared" si="10"/>
        <v/>
      </c>
      <c r="Y45" s="121"/>
      <c r="Z45" s="121"/>
      <c r="AA45" s="121"/>
      <c r="AB45" s="120"/>
      <c r="AF45" s="2" t="s">
        <v>12</v>
      </c>
    </row>
    <row r="46" spans="1:32" s="6" customFormat="1" x14ac:dyDescent="0.3">
      <c r="A46" s="126"/>
      <c r="B46" s="122"/>
      <c r="C46" s="122"/>
      <c r="D46" s="121"/>
      <c r="E46" s="121"/>
      <c r="F46" s="125"/>
      <c r="G46" s="124"/>
      <c r="H46" s="124"/>
      <c r="I46" s="121"/>
      <c r="J46" s="121"/>
      <c r="K46" s="121"/>
      <c r="L46" s="121"/>
      <c r="M46" s="121"/>
      <c r="N46" s="115"/>
      <c r="O46" s="121"/>
      <c r="P46" s="121"/>
      <c r="Q46" s="121"/>
      <c r="R46" s="114" t="str">
        <f t="shared" si="6"/>
        <v/>
      </c>
      <c r="S46" s="113"/>
      <c r="T46" s="112" t="str">
        <f t="shared" si="7"/>
        <v/>
      </c>
      <c r="U46" s="27" t="str">
        <f t="shared" si="8"/>
        <v/>
      </c>
      <c r="V46" s="121"/>
      <c r="W46" s="114" t="str">
        <f t="shared" si="9"/>
        <v/>
      </c>
      <c r="X46" s="27" t="str">
        <f t="shared" si="10"/>
        <v/>
      </c>
      <c r="Y46" s="121"/>
      <c r="Z46" s="121"/>
      <c r="AA46" s="121"/>
      <c r="AB46" s="120"/>
      <c r="AF46" s="2" t="s">
        <v>13</v>
      </c>
    </row>
    <row r="47" spans="1:32" s="6" customFormat="1" x14ac:dyDescent="0.3">
      <c r="A47" s="126"/>
      <c r="B47" s="122"/>
      <c r="C47" s="122"/>
      <c r="D47" s="121"/>
      <c r="E47" s="121"/>
      <c r="F47" s="125"/>
      <c r="G47" s="124"/>
      <c r="H47" s="124"/>
      <c r="I47" s="121"/>
      <c r="J47" s="121"/>
      <c r="K47" s="121"/>
      <c r="L47" s="121"/>
      <c r="M47" s="121"/>
      <c r="N47" s="115"/>
      <c r="O47" s="121"/>
      <c r="P47" s="121"/>
      <c r="Q47" s="121"/>
      <c r="R47" s="114" t="str">
        <f t="shared" si="6"/>
        <v/>
      </c>
      <c r="S47" s="113"/>
      <c r="T47" s="112" t="str">
        <f t="shared" si="7"/>
        <v/>
      </c>
      <c r="U47" s="27" t="str">
        <f t="shared" si="8"/>
        <v/>
      </c>
      <c r="V47" s="121"/>
      <c r="W47" s="114" t="str">
        <f t="shared" si="9"/>
        <v/>
      </c>
      <c r="X47" s="27" t="str">
        <f t="shared" si="10"/>
        <v/>
      </c>
      <c r="Y47" s="121"/>
      <c r="Z47" s="121"/>
      <c r="AA47" s="121"/>
      <c r="AB47" s="120"/>
      <c r="AF47" s="2"/>
    </row>
    <row r="48" spans="1:32" s="6" customFormat="1" x14ac:dyDescent="0.3">
      <c r="A48" s="126"/>
      <c r="B48" s="122"/>
      <c r="C48" s="122"/>
      <c r="D48" s="121"/>
      <c r="E48" s="121"/>
      <c r="F48" s="125"/>
      <c r="G48" s="124"/>
      <c r="H48" s="124"/>
      <c r="I48" s="121"/>
      <c r="J48" s="121"/>
      <c r="K48" s="121"/>
      <c r="L48" s="121"/>
      <c r="M48" s="121"/>
      <c r="N48" s="115"/>
      <c r="O48" s="121"/>
      <c r="P48" s="121"/>
      <c r="Q48" s="121"/>
      <c r="R48" s="114" t="str">
        <f t="shared" si="6"/>
        <v/>
      </c>
      <c r="S48" s="113"/>
      <c r="T48" s="112" t="str">
        <f t="shared" si="7"/>
        <v/>
      </c>
      <c r="U48" s="27" t="str">
        <f t="shared" si="8"/>
        <v/>
      </c>
      <c r="V48" s="121"/>
      <c r="W48" s="114" t="str">
        <f t="shared" si="9"/>
        <v/>
      </c>
      <c r="X48" s="27" t="str">
        <f t="shared" si="10"/>
        <v/>
      </c>
      <c r="Y48" s="121"/>
      <c r="Z48" s="121"/>
      <c r="AA48" s="121"/>
      <c r="AB48" s="120"/>
      <c r="AF48" s="2" t="s">
        <v>14</v>
      </c>
    </row>
    <row r="49" spans="1:32" s="6" customFormat="1" x14ac:dyDescent="0.3">
      <c r="A49" s="126"/>
      <c r="B49" s="122"/>
      <c r="C49" s="122"/>
      <c r="D49" s="121"/>
      <c r="E49" s="121"/>
      <c r="F49" s="125"/>
      <c r="G49" s="124"/>
      <c r="H49" s="124"/>
      <c r="I49" s="121"/>
      <c r="J49" s="121"/>
      <c r="K49" s="121"/>
      <c r="L49" s="121"/>
      <c r="M49" s="121"/>
      <c r="N49" s="115"/>
      <c r="O49" s="121"/>
      <c r="P49" s="121"/>
      <c r="Q49" s="121"/>
      <c r="R49" s="114" t="str">
        <f t="shared" si="6"/>
        <v/>
      </c>
      <c r="S49" s="113"/>
      <c r="T49" s="112" t="str">
        <f t="shared" si="7"/>
        <v/>
      </c>
      <c r="U49" s="27" t="str">
        <f t="shared" si="8"/>
        <v/>
      </c>
      <c r="V49" s="121"/>
      <c r="W49" s="114" t="str">
        <f t="shared" si="9"/>
        <v/>
      </c>
      <c r="X49" s="27" t="str">
        <f t="shared" si="10"/>
        <v/>
      </c>
      <c r="Y49" s="121"/>
      <c r="Z49" s="121"/>
      <c r="AA49" s="121"/>
      <c r="AB49" s="120"/>
      <c r="AF49" s="2" t="s">
        <v>9</v>
      </c>
    </row>
    <row r="50" spans="1:32" s="6" customFormat="1" x14ac:dyDescent="0.3">
      <c r="A50" s="126"/>
      <c r="B50" s="122"/>
      <c r="C50" s="122"/>
      <c r="D50" s="121"/>
      <c r="E50" s="121"/>
      <c r="F50" s="125"/>
      <c r="G50" s="124"/>
      <c r="H50" s="124"/>
      <c r="I50" s="121"/>
      <c r="J50" s="121"/>
      <c r="K50" s="121"/>
      <c r="L50" s="121"/>
      <c r="M50" s="121"/>
      <c r="N50" s="115"/>
      <c r="O50" s="121"/>
      <c r="P50" s="121"/>
      <c r="Q50" s="121"/>
      <c r="R50" s="114" t="str">
        <f t="shared" si="6"/>
        <v/>
      </c>
      <c r="S50" s="113"/>
      <c r="T50" s="112" t="str">
        <f t="shared" si="7"/>
        <v/>
      </c>
      <c r="U50" s="27" t="str">
        <f t="shared" si="8"/>
        <v/>
      </c>
      <c r="V50" s="121"/>
      <c r="W50" s="114" t="str">
        <f t="shared" si="9"/>
        <v/>
      </c>
      <c r="X50" s="27" t="str">
        <f t="shared" si="10"/>
        <v/>
      </c>
      <c r="Y50" s="121"/>
      <c r="Z50" s="121"/>
      <c r="AA50" s="121"/>
      <c r="AB50" s="120"/>
      <c r="AF50" s="2" t="s">
        <v>62</v>
      </c>
    </row>
    <row r="51" spans="1:32" s="6" customFormat="1" x14ac:dyDescent="0.3">
      <c r="A51" s="126"/>
      <c r="B51" s="122"/>
      <c r="C51" s="122"/>
      <c r="D51" s="121"/>
      <c r="E51" s="121"/>
      <c r="F51" s="125"/>
      <c r="G51" s="124"/>
      <c r="H51" s="124"/>
      <c r="I51" s="121"/>
      <c r="J51" s="121"/>
      <c r="K51" s="121"/>
      <c r="L51" s="121"/>
      <c r="M51" s="121"/>
      <c r="N51" s="115"/>
      <c r="O51" s="121"/>
      <c r="P51" s="121"/>
      <c r="Q51" s="121"/>
      <c r="R51" s="114" t="str">
        <f t="shared" si="6"/>
        <v/>
      </c>
      <c r="S51" s="113"/>
      <c r="T51" s="112" t="str">
        <f t="shared" si="7"/>
        <v/>
      </c>
      <c r="U51" s="27" t="str">
        <f t="shared" si="8"/>
        <v/>
      </c>
      <c r="V51" s="121"/>
      <c r="W51" s="114" t="str">
        <f t="shared" si="9"/>
        <v/>
      </c>
      <c r="X51" s="27" t="str">
        <f t="shared" si="10"/>
        <v/>
      </c>
      <c r="Y51" s="121"/>
      <c r="Z51" s="121"/>
      <c r="AA51" s="121"/>
      <c r="AB51" s="120"/>
      <c r="AF51" s="2" t="s">
        <v>15</v>
      </c>
    </row>
    <row r="52" spans="1:32" s="6" customFormat="1" x14ac:dyDescent="0.3">
      <c r="A52" s="126"/>
      <c r="B52" s="122"/>
      <c r="C52" s="122"/>
      <c r="D52" s="121"/>
      <c r="E52" s="121"/>
      <c r="F52" s="125"/>
      <c r="G52" s="124"/>
      <c r="H52" s="124"/>
      <c r="I52" s="121"/>
      <c r="J52" s="121"/>
      <c r="K52" s="121"/>
      <c r="L52" s="121"/>
      <c r="M52" s="121"/>
      <c r="N52" s="115"/>
      <c r="O52" s="121"/>
      <c r="P52" s="121"/>
      <c r="Q52" s="121"/>
      <c r="R52" s="114" t="str">
        <f t="shared" si="6"/>
        <v/>
      </c>
      <c r="S52" s="113"/>
      <c r="T52" s="112" t="str">
        <f t="shared" si="7"/>
        <v/>
      </c>
      <c r="U52" s="27" t="str">
        <f t="shared" si="8"/>
        <v/>
      </c>
      <c r="V52" s="121"/>
      <c r="W52" s="114" t="str">
        <f t="shared" si="9"/>
        <v/>
      </c>
      <c r="X52" s="27" t="str">
        <f t="shared" si="10"/>
        <v/>
      </c>
      <c r="Y52" s="121"/>
      <c r="Z52" s="121"/>
      <c r="AA52" s="121"/>
      <c r="AB52" s="120"/>
      <c r="AF52" s="2" t="s">
        <v>16</v>
      </c>
    </row>
    <row r="53" spans="1:32" s="6" customFormat="1" x14ac:dyDescent="0.3">
      <c r="A53" s="126"/>
      <c r="B53" s="122"/>
      <c r="C53" s="122"/>
      <c r="D53" s="121"/>
      <c r="E53" s="121"/>
      <c r="F53" s="125"/>
      <c r="G53" s="124"/>
      <c r="H53" s="124"/>
      <c r="I53" s="121"/>
      <c r="J53" s="121"/>
      <c r="K53" s="121"/>
      <c r="L53" s="121"/>
      <c r="M53" s="121"/>
      <c r="N53" s="115"/>
      <c r="O53" s="121"/>
      <c r="P53" s="121"/>
      <c r="Q53" s="121"/>
      <c r="R53" s="114" t="str">
        <f t="shared" si="6"/>
        <v/>
      </c>
      <c r="S53" s="113"/>
      <c r="T53" s="112" t="str">
        <f t="shared" si="7"/>
        <v/>
      </c>
      <c r="U53" s="27" t="str">
        <f t="shared" si="8"/>
        <v/>
      </c>
      <c r="V53" s="121"/>
      <c r="W53" s="114" t="str">
        <f t="shared" si="9"/>
        <v/>
      </c>
      <c r="X53" s="27" t="str">
        <f t="shared" si="10"/>
        <v/>
      </c>
      <c r="Y53" s="121"/>
      <c r="Z53" s="121"/>
      <c r="AA53" s="121"/>
      <c r="AB53" s="120"/>
      <c r="AF53" s="2" t="s">
        <v>17</v>
      </c>
    </row>
    <row r="54" spans="1:32" s="6" customFormat="1" x14ac:dyDescent="0.3">
      <c r="A54" s="126"/>
      <c r="B54" s="122"/>
      <c r="C54" s="122"/>
      <c r="D54" s="121"/>
      <c r="E54" s="121"/>
      <c r="F54" s="125"/>
      <c r="G54" s="124"/>
      <c r="H54" s="124"/>
      <c r="I54" s="121"/>
      <c r="J54" s="121"/>
      <c r="K54" s="121"/>
      <c r="L54" s="121"/>
      <c r="M54" s="121"/>
      <c r="N54" s="115"/>
      <c r="O54" s="121"/>
      <c r="P54" s="121"/>
      <c r="Q54" s="121"/>
      <c r="R54" s="114" t="str">
        <f t="shared" si="6"/>
        <v/>
      </c>
      <c r="S54" s="113"/>
      <c r="T54" s="112" t="str">
        <f t="shared" si="7"/>
        <v/>
      </c>
      <c r="U54" s="27" t="str">
        <f t="shared" si="8"/>
        <v/>
      </c>
      <c r="V54" s="121"/>
      <c r="W54" s="114" t="str">
        <f t="shared" si="9"/>
        <v/>
      </c>
      <c r="X54" s="27" t="str">
        <f t="shared" si="10"/>
        <v/>
      </c>
      <c r="Y54" s="121"/>
      <c r="Z54" s="121"/>
      <c r="AA54" s="121"/>
      <c r="AB54" s="120"/>
      <c r="AF54" s="2" t="s">
        <v>18</v>
      </c>
    </row>
    <row r="55" spans="1:32" s="6" customFormat="1" x14ac:dyDescent="0.3">
      <c r="A55" s="127"/>
      <c r="B55" s="122"/>
      <c r="C55" s="122"/>
      <c r="D55" s="121"/>
      <c r="E55" s="121"/>
      <c r="F55" s="125"/>
      <c r="G55" s="124"/>
      <c r="H55" s="124"/>
      <c r="I55" s="121"/>
      <c r="J55" s="121"/>
      <c r="K55" s="121"/>
      <c r="L55" s="121"/>
      <c r="M55" s="121"/>
      <c r="N55" s="115"/>
      <c r="O55" s="121"/>
      <c r="P55" s="121"/>
      <c r="Q55" s="121"/>
      <c r="R55" s="114" t="str">
        <f t="shared" si="6"/>
        <v/>
      </c>
      <c r="S55" s="113"/>
      <c r="T55" s="112" t="str">
        <f t="shared" si="7"/>
        <v/>
      </c>
      <c r="U55" s="27" t="str">
        <f t="shared" si="8"/>
        <v/>
      </c>
      <c r="V55" s="121"/>
      <c r="W55" s="114" t="str">
        <f t="shared" si="9"/>
        <v/>
      </c>
      <c r="X55" s="27" t="str">
        <f t="shared" si="10"/>
        <v/>
      </c>
      <c r="Y55" s="121"/>
      <c r="Z55" s="121"/>
      <c r="AA55" s="121"/>
      <c r="AB55" s="120"/>
      <c r="AF55" s="2" t="s">
        <v>19</v>
      </c>
    </row>
    <row r="56" spans="1:32" s="6" customFormat="1" x14ac:dyDescent="0.3">
      <c r="A56" s="126"/>
      <c r="B56" s="122"/>
      <c r="C56" s="122"/>
      <c r="D56" s="125"/>
      <c r="E56" s="125"/>
      <c r="F56" s="125"/>
      <c r="G56" s="124"/>
      <c r="H56" s="124"/>
      <c r="I56" s="121"/>
      <c r="J56" s="121"/>
      <c r="K56" s="121"/>
      <c r="L56" s="121"/>
      <c r="M56" s="121"/>
      <c r="N56" s="115"/>
      <c r="O56" s="121"/>
      <c r="P56" s="121"/>
      <c r="Q56" s="121"/>
      <c r="R56" s="114" t="str">
        <f t="shared" si="6"/>
        <v/>
      </c>
      <c r="S56" s="113"/>
      <c r="T56" s="112" t="str">
        <f t="shared" si="7"/>
        <v/>
      </c>
      <c r="U56" s="27" t="str">
        <f t="shared" si="8"/>
        <v/>
      </c>
      <c r="V56" s="121"/>
      <c r="W56" s="114" t="str">
        <f t="shared" si="9"/>
        <v/>
      </c>
      <c r="X56" s="27" t="str">
        <f t="shared" si="10"/>
        <v/>
      </c>
      <c r="Y56" s="121"/>
      <c r="Z56" s="121"/>
      <c r="AA56" s="121"/>
      <c r="AB56" s="120"/>
      <c r="AF56" s="20" t="s">
        <v>66</v>
      </c>
    </row>
    <row r="57" spans="1:32" s="6" customFormat="1" x14ac:dyDescent="0.3">
      <c r="A57" s="126"/>
      <c r="B57" s="122"/>
      <c r="C57" s="122"/>
      <c r="D57" s="125"/>
      <c r="E57" s="125"/>
      <c r="F57" s="125"/>
      <c r="G57" s="124"/>
      <c r="H57" s="124"/>
      <c r="I57" s="121"/>
      <c r="J57" s="121"/>
      <c r="K57" s="121"/>
      <c r="L57" s="121"/>
      <c r="M57" s="121"/>
      <c r="N57" s="115"/>
      <c r="O57" s="121"/>
      <c r="P57" s="121"/>
      <c r="Q57" s="121"/>
      <c r="R57" s="114" t="str">
        <f t="shared" si="6"/>
        <v/>
      </c>
      <c r="S57" s="113"/>
      <c r="T57" s="112" t="str">
        <f t="shared" si="7"/>
        <v/>
      </c>
      <c r="U57" s="27" t="str">
        <f t="shared" si="8"/>
        <v/>
      </c>
      <c r="V57" s="121"/>
      <c r="W57" s="114" t="str">
        <f t="shared" si="9"/>
        <v/>
      </c>
      <c r="X57" s="27" t="str">
        <f t="shared" si="10"/>
        <v/>
      </c>
      <c r="Y57" s="121"/>
      <c r="Z57" s="121"/>
      <c r="AA57" s="121"/>
      <c r="AB57" s="120"/>
      <c r="AF57" s="20" t="s">
        <v>64</v>
      </c>
    </row>
    <row r="58" spans="1:32" s="6" customFormat="1" x14ac:dyDescent="0.3">
      <c r="A58" s="126"/>
      <c r="B58" s="122"/>
      <c r="C58" s="122"/>
      <c r="D58" s="125"/>
      <c r="E58" s="125"/>
      <c r="F58" s="125"/>
      <c r="G58" s="124"/>
      <c r="H58" s="124"/>
      <c r="I58" s="121"/>
      <c r="J58" s="121"/>
      <c r="K58" s="121"/>
      <c r="L58" s="121"/>
      <c r="M58" s="121"/>
      <c r="N58" s="115"/>
      <c r="O58" s="121"/>
      <c r="P58" s="121"/>
      <c r="Q58" s="121"/>
      <c r="R58" s="114" t="str">
        <f t="shared" si="6"/>
        <v/>
      </c>
      <c r="S58" s="113"/>
      <c r="T58" s="112" t="str">
        <f t="shared" si="7"/>
        <v/>
      </c>
      <c r="U58" s="27" t="str">
        <f t="shared" si="8"/>
        <v/>
      </c>
      <c r="V58" s="121"/>
      <c r="W58" s="114" t="str">
        <f t="shared" si="9"/>
        <v/>
      </c>
      <c r="X58" s="27" t="str">
        <f t="shared" si="10"/>
        <v/>
      </c>
      <c r="Y58" s="121"/>
      <c r="Z58" s="121"/>
      <c r="AA58" s="121"/>
      <c r="AB58" s="120"/>
      <c r="AF58" s="20" t="s">
        <v>63</v>
      </c>
    </row>
    <row r="59" spans="1:32" s="6" customFormat="1" x14ac:dyDescent="0.3">
      <c r="A59" s="126"/>
      <c r="B59" s="122"/>
      <c r="C59" s="122"/>
      <c r="D59" s="125"/>
      <c r="E59" s="125"/>
      <c r="F59" s="125"/>
      <c r="G59" s="124"/>
      <c r="H59" s="124"/>
      <c r="I59" s="121"/>
      <c r="J59" s="121"/>
      <c r="K59" s="121"/>
      <c r="L59" s="121"/>
      <c r="M59" s="121"/>
      <c r="N59" s="115"/>
      <c r="O59" s="121"/>
      <c r="P59" s="121"/>
      <c r="Q59" s="121"/>
      <c r="R59" s="114" t="str">
        <f t="shared" si="6"/>
        <v/>
      </c>
      <c r="S59" s="113"/>
      <c r="T59" s="112" t="str">
        <f t="shared" si="7"/>
        <v/>
      </c>
      <c r="U59" s="27" t="str">
        <f t="shared" si="8"/>
        <v/>
      </c>
      <c r="V59" s="121"/>
      <c r="W59" s="114" t="str">
        <f t="shared" si="9"/>
        <v/>
      </c>
      <c r="X59" s="27" t="str">
        <f t="shared" si="10"/>
        <v/>
      </c>
      <c r="Y59" s="121"/>
      <c r="Z59" s="121"/>
      <c r="AA59" s="121"/>
      <c r="AB59" s="120"/>
      <c r="AF59" s="20" t="s">
        <v>65</v>
      </c>
    </row>
    <row r="60" spans="1:32" s="6" customFormat="1" x14ac:dyDescent="0.3">
      <c r="A60" s="126"/>
      <c r="B60" s="122"/>
      <c r="C60" s="122"/>
      <c r="D60" s="125"/>
      <c r="E60" s="125"/>
      <c r="F60" s="125"/>
      <c r="G60" s="124"/>
      <c r="H60" s="124"/>
      <c r="I60" s="121"/>
      <c r="J60" s="121"/>
      <c r="K60" s="121"/>
      <c r="L60" s="121"/>
      <c r="M60" s="121"/>
      <c r="N60" s="115"/>
      <c r="O60" s="121"/>
      <c r="P60" s="121"/>
      <c r="Q60" s="121"/>
      <c r="R60" s="114" t="str">
        <f t="shared" si="6"/>
        <v/>
      </c>
      <c r="S60" s="113"/>
      <c r="T60" s="112" t="str">
        <f t="shared" si="7"/>
        <v/>
      </c>
      <c r="U60" s="27" t="str">
        <f t="shared" si="8"/>
        <v/>
      </c>
      <c r="V60" s="121"/>
      <c r="W60" s="114" t="str">
        <f t="shared" si="9"/>
        <v/>
      </c>
      <c r="X60" s="27" t="str">
        <f t="shared" si="10"/>
        <v/>
      </c>
      <c r="Y60" s="121"/>
      <c r="Z60" s="121"/>
      <c r="AA60" s="121"/>
      <c r="AB60" s="120"/>
      <c r="AF60" s="84" t="s">
        <v>67</v>
      </c>
    </row>
    <row r="61" spans="1:32" s="6" customFormat="1" x14ac:dyDescent="0.3">
      <c r="A61" s="126"/>
      <c r="B61" s="122"/>
      <c r="C61" s="122"/>
      <c r="D61" s="121"/>
      <c r="E61" s="121"/>
      <c r="F61" s="125"/>
      <c r="G61" s="124"/>
      <c r="H61" s="124"/>
      <c r="I61" s="121"/>
      <c r="J61" s="121"/>
      <c r="K61" s="121"/>
      <c r="L61" s="121"/>
      <c r="M61" s="121"/>
      <c r="N61" s="115"/>
      <c r="O61" s="121"/>
      <c r="P61" s="121"/>
      <c r="Q61" s="121"/>
      <c r="R61" s="114" t="str">
        <f t="shared" si="6"/>
        <v/>
      </c>
      <c r="S61" s="113"/>
      <c r="T61" s="112" t="str">
        <f t="shared" si="7"/>
        <v/>
      </c>
      <c r="U61" s="27" t="str">
        <f t="shared" si="8"/>
        <v/>
      </c>
      <c r="V61" s="121"/>
      <c r="W61" s="114" t="str">
        <f t="shared" si="9"/>
        <v/>
      </c>
      <c r="X61" s="27" t="str">
        <f t="shared" si="10"/>
        <v/>
      </c>
      <c r="Y61" s="121"/>
      <c r="Z61" s="121"/>
      <c r="AA61" s="121"/>
      <c r="AB61" s="120"/>
    </row>
    <row r="62" spans="1:32" s="6" customFormat="1" x14ac:dyDescent="0.3">
      <c r="A62" s="126"/>
      <c r="B62" s="122"/>
      <c r="C62" s="122"/>
      <c r="D62" s="121"/>
      <c r="E62" s="121"/>
      <c r="F62" s="125"/>
      <c r="G62" s="124"/>
      <c r="H62" s="124"/>
      <c r="I62" s="121"/>
      <c r="J62" s="121"/>
      <c r="K62" s="121"/>
      <c r="L62" s="121"/>
      <c r="M62" s="121"/>
      <c r="N62" s="115"/>
      <c r="O62" s="121"/>
      <c r="P62" s="121"/>
      <c r="Q62" s="121"/>
      <c r="R62" s="114" t="str">
        <f t="shared" si="6"/>
        <v/>
      </c>
      <c r="S62" s="113"/>
      <c r="T62" s="112" t="str">
        <f t="shared" si="7"/>
        <v/>
      </c>
      <c r="U62" s="27" t="str">
        <f t="shared" si="8"/>
        <v/>
      </c>
      <c r="V62" s="121"/>
      <c r="W62" s="114" t="str">
        <f t="shared" si="9"/>
        <v/>
      </c>
      <c r="X62" s="27" t="str">
        <f t="shared" si="10"/>
        <v/>
      </c>
      <c r="Y62" s="121"/>
      <c r="Z62" s="121"/>
      <c r="AA62" s="121"/>
      <c r="AB62" s="120"/>
      <c r="AF62" s="2"/>
    </row>
    <row r="63" spans="1:32" s="6" customFormat="1" x14ac:dyDescent="0.3">
      <c r="A63" s="119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5"/>
      <c r="O63" s="117"/>
      <c r="P63" s="117"/>
      <c r="Q63" s="117"/>
      <c r="R63" s="114" t="str">
        <f t="shared" si="6"/>
        <v/>
      </c>
      <c r="S63" s="113"/>
      <c r="T63" s="112" t="str">
        <f t="shared" si="7"/>
        <v/>
      </c>
      <c r="U63" s="27" t="str">
        <f t="shared" si="8"/>
        <v/>
      </c>
      <c r="V63" s="117"/>
      <c r="W63" s="114" t="str">
        <f t="shared" si="9"/>
        <v/>
      </c>
      <c r="X63" s="27" t="str">
        <f t="shared" si="10"/>
        <v/>
      </c>
      <c r="Y63" s="117"/>
      <c r="Z63" s="117"/>
      <c r="AA63" s="117"/>
      <c r="AB63" s="116"/>
      <c r="AF63" s="2" t="s">
        <v>25</v>
      </c>
    </row>
    <row r="64" spans="1:32" s="6" customFormat="1" x14ac:dyDescent="0.3">
      <c r="A64" s="123"/>
      <c r="B64" s="122"/>
      <c r="C64" s="122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15"/>
      <c r="O64" s="121"/>
      <c r="P64" s="121"/>
      <c r="Q64" s="121"/>
      <c r="R64" s="114" t="str">
        <f t="shared" si="6"/>
        <v/>
      </c>
      <c r="S64" s="113"/>
      <c r="T64" s="112" t="str">
        <f t="shared" si="7"/>
        <v/>
      </c>
      <c r="U64" s="27" t="str">
        <f t="shared" si="8"/>
        <v/>
      </c>
      <c r="V64" s="121"/>
      <c r="W64" s="114" t="str">
        <f t="shared" si="9"/>
        <v/>
      </c>
      <c r="X64" s="27" t="str">
        <f t="shared" si="10"/>
        <v/>
      </c>
      <c r="Y64" s="121"/>
      <c r="Z64" s="121"/>
      <c r="AA64" s="121"/>
      <c r="AB64" s="120"/>
      <c r="AF64" s="2" t="s">
        <v>26</v>
      </c>
    </row>
    <row r="65" spans="1:32" s="6" customFormat="1" x14ac:dyDescent="0.3">
      <c r="A65" s="123"/>
      <c r="B65" s="122"/>
      <c r="C65" s="122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15"/>
      <c r="O65" s="121"/>
      <c r="P65" s="121"/>
      <c r="Q65" s="121"/>
      <c r="R65" s="114" t="str">
        <f t="shared" si="6"/>
        <v/>
      </c>
      <c r="S65" s="113"/>
      <c r="T65" s="112" t="str">
        <f t="shared" si="7"/>
        <v/>
      </c>
      <c r="U65" s="27" t="str">
        <f t="shared" si="8"/>
        <v/>
      </c>
      <c r="V65" s="121"/>
      <c r="W65" s="114" t="str">
        <f t="shared" si="9"/>
        <v/>
      </c>
      <c r="X65" s="27" t="str">
        <f t="shared" si="10"/>
        <v/>
      </c>
      <c r="Y65" s="121"/>
      <c r="Z65" s="121"/>
      <c r="AA65" s="121"/>
      <c r="AB65" s="120"/>
      <c r="AF65" s="2" t="s">
        <v>47</v>
      </c>
    </row>
    <row r="66" spans="1:32" s="6" customFormat="1" x14ac:dyDescent="0.3">
      <c r="A66" s="123"/>
      <c r="B66" s="122"/>
      <c r="C66" s="122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15"/>
      <c r="O66" s="121"/>
      <c r="P66" s="121"/>
      <c r="Q66" s="121"/>
      <c r="R66" s="114" t="str">
        <f t="shared" si="6"/>
        <v/>
      </c>
      <c r="S66" s="113"/>
      <c r="T66" s="112" t="str">
        <f t="shared" si="7"/>
        <v/>
      </c>
      <c r="U66" s="27" t="str">
        <f t="shared" si="8"/>
        <v/>
      </c>
      <c r="V66" s="121"/>
      <c r="W66" s="114" t="str">
        <f t="shared" si="9"/>
        <v/>
      </c>
      <c r="X66" s="27" t="str">
        <f t="shared" si="10"/>
        <v/>
      </c>
      <c r="Y66" s="121"/>
      <c r="Z66" s="121"/>
      <c r="AA66" s="121"/>
      <c r="AB66" s="120"/>
    </row>
    <row r="67" spans="1:32" s="6" customFormat="1" x14ac:dyDescent="0.3">
      <c r="A67" s="123"/>
      <c r="B67" s="122"/>
      <c r="C67" s="122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15"/>
      <c r="O67" s="121"/>
      <c r="P67" s="121"/>
      <c r="Q67" s="121"/>
      <c r="R67" s="114" t="str">
        <f t="shared" si="6"/>
        <v/>
      </c>
      <c r="S67" s="113"/>
      <c r="T67" s="112" t="str">
        <f t="shared" si="7"/>
        <v/>
      </c>
      <c r="U67" s="27" t="str">
        <f t="shared" si="8"/>
        <v/>
      </c>
      <c r="V67" s="121"/>
      <c r="W67" s="114" t="str">
        <f t="shared" si="9"/>
        <v/>
      </c>
      <c r="X67" s="27" t="str">
        <f t="shared" si="10"/>
        <v/>
      </c>
      <c r="Y67" s="121"/>
      <c r="Z67" s="121"/>
      <c r="AA67" s="121"/>
      <c r="AB67" s="120"/>
      <c r="AF67" s="2"/>
    </row>
    <row r="68" spans="1:32" s="6" customFormat="1" x14ac:dyDescent="0.3">
      <c r="A68" s="123"/>
      <c r="B68" s="122"/>
      <c r="C68" s="122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15"/>
      <c r="O68" s="121"/>
      <c r="P68" s="121"/>
      <c r="Q68" s="121"/>
      <c r="R68" s="114" t="str">
        <f t="shared" si="6"/>
        <v/>
      </c>
      <c r="S68" s="113"/>
      <c r="T68" s="112" t="str">
        <f t="shared" si="7"/>
        <v/>
      </c>
      <c r="U68" s="27" t="str">
        <f t="shared" si="8"/>
        <v/>
      </c>
      <c r="V68" s="121"/>
      <c r="W68" s="114" t="str">
        <f t="shared" si="9"/>
        <v/>
      </c>
      <c r="X68" s="27" t="str">
        <f t="shared" si="10"/>
        <v/>
      </c>
      <c r="Y68" s="121"/>
      <c r="Z68" s="121"/>
      <c r="AA68" s="121"/>
      <c r="AB68" s="120"/>
      <c r="AF68" s="2" t="s">
        <v>27</v>
      </c>
    </row>
    <row r="69" spans="1:32" s="6" customFormat="1" x14ac:dyDescent="0.3">
      <c r="A69" s="123"/>
      <c r="B69" s="122"/>
      <c r="C69" s="122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15"/>
      <c r="O69" s="121"/>
      <c r="P69" s="121"/>
      <c r="Q69" s="121"/>
      <c r="R69" s="114" t="str">
        <f t="shared" si="6"/>
        <v/>
      </c>
      <c r="S69" s="113"/>
      <c r="T69" s="112" t="str">
        <f t="shared" si="7"/>
        <v/>
      </c>
      <c r="U69" s="27" t="str">
        <f t="shared" si="8"/>
        <v/>
      </c>
      <c r="V69" s="121"/>
      <c r="W69" s="114" t="str">
        <f t="shared" si="9"/>
        <v/>
      </c>
      <c r="X69" s="27" t="str">
        <f t="shared" si="10"/>
        <v/>
      </c>
      <c r="Y69" s="121"/>
      <c r="Z69" s="121"/>
      <c r="AA69" s="121"/>
      <c r="AB69" s="120"/>
      <c r="AF69" s="2" t="s">
        <v>28</v>
      </c>
    </row>
    <row r="70" spans="1:32" s="6" customFormat="1" x14ac:dyDescent="0.3">
      <c r="A70" s="119"/>
      <c r="B70" s="118"/>
      <c r="C70" s="118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5"/>
      <c r="O70" s="117"/>
      <c r="P70" s="117"/>
      <c r="Q70" s="117"/>
      <c r="R70" s="114" t="str">
        <f t="shared" si="6"/>
        <v/>
      </c>
      <c r="S70" s="113"/>
      <c r="T70" s="112" t="str">
        <f t="shared" si="7"/>
        <v/>
      </c>
      <c r="U70" s="27" t="str">
        <f t="shared" si="8"/>
        <v/>
      </c>
      <c r="V70" s="117"/>
      <c r="W70" s="114" t="str">
        <f t="shared" si="9"/>
        <v/>
      </c>
      <c r="X70" s="27" t="str">
        <f t="shared" si="10"/>
        <v/>
      </c>
      <c r="Y70" s="117"/>
      <c r="Z70" s="117"/>
      <c r="AA70" s="117"/>
      <c r="AB70" s="116"/>
      <c r="AF70" s="2" t="s">
        <v>31</v>
      </c>
    </row>
    <row r="71" spans="1:32" s="6" customFormat="1" x14ac:dyDescent="0.3">
      <c r="A71" s="96"/>
      <c r="B71" s="89"/>
      <c r="C71" s="89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115"/>
      <c r="O71" s="85"/>
      <c r="P71" s="85"/>
      <c r="Q71" s="85"/>
      <c r="R71" s="114" t="str">
        <f t="shared" si="6"/>
        <v/>
      </c>
      <c r="S71" s="113"/>
      <c r="T71" s="112" t="str">
        <f t="shared" si="7"/>
        <v/>
      </c>
      <c r="U71" s="70"/>
      <c r="V71" s="85"/>
      <c r="W71" s="85"/>
      <c r="X71" s="85"/>
      <c r="Y71" s="85"/>
      <c r="Z71" s="85"/>
      <c r="AA71" s="85"/>
      <c r="AB71" s="97"/>
      <c r="AF71" s="2"/>
    </row>
    <row r="72" spans="1:32" s="6" customFormat="1" x14ac:dyDescent="0.3">
      <c r="A72" s="96"/>
      <c r="B72" s="89"/>
      <c r="C72" s="89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115"/>
      <c r="O72" s="85"/>
      <c r="P72" s="85"/>
      <c r="Q72" s="85"/>
      <c r="R72" s="114" t="str">
        <f t="shared" si="6"/>
        <v/>
      </c>
      <c r="S72" s="113"/>
      <c r="T72" s="112" t="str">
        <f t="shared" si="7"/>
        <v/>
      </c>
      <c r="U72" s="70"/>
      <c r="V72" s="85"/>
      <c r="W72" s="85"/>
      <c r="X72" s="85"/>
      <c r="Y72" s="85"/>
      <c r="Z72" s="85"/>
      <c r="AA72" s="85"/>
      <c r="AB72" s="97"/>
      <c r="AF72" s="2"/>
    </row>
    <row r="73" spans="1:32" s="6" customFormat="1" x14ac:dyDescent="0.3">
      <c r="A73" s="96"/>
      <c r="B73" s="89"/>
      <c r="C73" s="89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115"/>
      <c r="O73" s="85"/>
      <c r="P73" s="85"/>
      <c r="Q73" s="85"/>
      <c r="R73" s="114" t="str">
        <f t="shared" si="6"/>
        <v/>
      </c>
      <c r="S73" s="113"/>
      <c r="T73" s="112" t="str">
        <f t="shared" si="7"/>
        <v/>
      </c>
      <c r="U73" s="70"/>
      <c r="V73" s="85"/>
      <c r="W73" s="85"/>
      <c r="X73" s="85"/>
      <c r="Y73" s="85"/>
      <c r="Z73" s="85"/>
      <c r="AA73" s="85"/>
      <c r="AB73" s="97"/>
      <c r="AF73" s="2"/>
    </row>
    <row r="74" spans="1:32" s="6" customFormat="1" x14ac:dyDescent="0.3">
      <c r="A74" s="96"/>
      <c r="B74" s="89"/>
      <c r="C74" s="89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115"/>
      <c r="O74" s="85"/>
      <c r="P74" s="85"/>
      <c r="Q74" s="85"/>
      <c r="R74" s="114" t="str">
        <f t="shared" ref="R74:R105" si="11">IF(ISBLANK(B74),"",IF(N74="High Importance - Urgent (A)",WORKDAY.INTL(B74,1),IF(N74="High Importance - Urgent (B)",WORKDAY.INTL(B74,2),IF(N74="High Importance - Not Urgent",WORKDAY.INTL(B74,5), ""))))</f>
        <v/>
      </c>
      <c r="S74" s="113"/>
      <c r="T74" s="112" t="str">
        <f t="shared" ref="T74:T105" si="12">IF(S74="", "", S74-B74)</f>
        <v/>
      </c>
      <c r="U74" s="70"/>
      <c r="V74" s="85"/>
      <c r="W74" s="85"/>
      <c r="X74" s="85"/>
      <c r="Y74" s="85"/>
      <c r="Z74" s="85"/>
      <c r="AA74" s="85"/>
      <c r="AB74" s="97"/>
      <c r="AF74" s="2"/>
    </row>
    <row r="75" spans="1:32" s="6" customFormat="1" x14ac:dyDescent="0.3">
      <c r="A75" s="96"/>
      <c r="B75" s="89"/>
      <c r="C75" s="89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115"/>
      <c r="O75" s="85"/>
      <c r="P75" s="85"/>
      <c r="Q75" s="85"/>
      <c r="R75" s="114" t="str">
        <f t="shared" si="11"/>
        <v/>
      </c>
      <c r="S75" s="113"/>
      <c r="T75" s="112" t="str">
        <f t="shared" si="12"/>
        <v/>
      </c>
      <c r="U75" s="70"/>
      <c r="V75" s="85"/>
      <c r="W75" s="85"/>
      <c r="X75" s="85"/>
      <c r="Y75" s="85"/>
      <c r="Z75" s="85"/>
      <c r="AA75" s="85"/>
      <c r="AB75" s="97"/>
      <c r="AF75" s="2"/>
    </row>
    <row r="76" spans="1:32" s="6" customFormat="1" x14ac:dyDescent="0.3">
      <c r="A76" s="96"/>
      <c r="B76" s="89"/>
      <c r="C76" s="89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115"/>
      <c r="O76" s="85"/>
      <c r="P76" s="85"/>
      <c r="Q76" s="85"/>
      <c r="R76" s="114" t="str">
        <f t="shared" si="11"/>
        <v/>
      </c>
      <c r="S76" s="113"/>
      <c r="T76" s="112" t="str">
        <f t="shared" si="12"/>
        <v/>
      </c>
      <c r="U76" s="70"/>
      <c r="V76" s="85"/>
      <c r="W76" s="85"/>
      <c r="X76" s="85"/>
      <c r="Y76" s="85"/>
      <c r="Z76" s="85"/>
      <c r="AA76" s="85"/>
      <c r="AB76" s="97"/>
      <c r="AF76" s="2"/>
    </row>
    <row r="77" spans="1:32" s="6" customFormat="1" x14ac:dyDescent="0.3">
      <c r="A77" s="96"/>
      <c r="B77" s="89"/>
      <c r="C77" s="89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115"/>
      <c r="O77" s="85"/>
      <c r="P77" s="85"/>
      <c r="Q77" s="85"/>
      <c r="R77" s="114" t="str">
        <f t="shared" si="11"/>
        <v/>
      </c>
      <c r="S77" s="113"/>
      <c r="T77" s="112" t="str">
        <f t="shared" si="12"/>
        <v/>
      </c>
      <c r="U77" s="70"/>
      <c r="V77" s="85"/>
      <c r="W77" s="85"/>
      <c r="X77" s="85"/>
      <c r="Y77" s="85"/>
      <c r="Z77" s="85"/>
      <c r="AA77" s="85"/>
      <c r="AB77" s="97"/>
      <c r="AF77" s="2"/>
    </row>
    <row r="78" spans="1:32" s="6" customFormat="1" x14ac:dyDescent="0.3">
      <c r="A78" s="96"/>
      <c r="B78" s="89"/>
      <c r="C78" s="89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115"/>
      <c r="O78" s="85"/>
      <c r="P78" s="85"/>
      <c r="Q78" s="85"/>
      <c r="R78" s="114" t="str">
        <f t="shared" si="11"/>
        <v/>
      </c>
      <c r="S78" s="113"/>
      <c r="T78" s="112" t="str">
        <f t="shared" si="12"/>
        <v/>
      </c>
      <c r="U78" s="70"/>
      <c r="V78" s="85"/>
      <c r="W78" s="85"/>
      <c r="X78" s="85"/>
      <c r="Y78" s="85"/>
      <c r="Z78" s="85"/>
      <c r="AA78" s="85"/>
      <c r="AB78" s="97"/>
      <c r="AF78" s="2"/>
    </row>
    <row r="79" spans="1:32" s="6" customFormat="1" x14ac:dyDescent="0.3">
      <c r="A79" s="96"/>
      <c r="B79" s="89"/>
      <c r="C79" s="89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115"/>
      <c r="O79" s="85"/>
      <c r="P79" s="85"/>
      <c r="Q79" s="85"/>
      <c r="R79" s="114" t="str">
        <f t="shared" si="11"/>
        <v/>
      </c>
      <c r="S79" s="113"/>
      <c r="T79" s="112" t="str">
        <f t="shared" si="12"/>
        <v/>
      </c>
      <c r="U79" s="70"/>
      <c r="V79" s="85"/>
      <c r="W79" s="85"/>
      <c r="X79" s="85"/>
      <c r="Y79" s="85"/>
      <c r="Z79" s="85"/>
      <c r="AA79" s="85"/>
      <c r="AB79" s="97"/>
      <c r="AF79" s="2"/>
    </row>
    <row r="80" spans="1:32" s="6" customFormat="1" x14ac:dyDescent="0.3">
      <c r="A80" s="96"/>
      <c r="B80" s="89"/>
      <c r="C80" s="89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115"/>
      <c r="O80" s="85"/>
      <c r="P80" s="85"/>
      <c r="Q80" s="85"/>
      <c r="R80" s="114" t="str">
        <f t="shared" si="11"/>
        <v/>
      </c>
      <c r="S80" s="113"/>
      <c r="T80" s="112" t="str">
        <f t="shared" si="12"/>
        <v/>
      </c>
      <c r="U80" s="70"/>
      <c r="V80" s="85"/>
      <c r="W80" s="85"/>
      <c r="X80" s="85"/>
      <c r="Y80" s="85"/>
      <c r="Z80" s="85"/>
      <c r="AA80" s="85"/>
      <c r="AB80" s="97"/>
      <c r="AF80" s="2"/>
    </row>
    <row r="81" spans="1:32" s="6" customFormat="1" x14ac:dyDescent="0.3">
      <c r="A81" s="96"/>
      <c r="B81" s="89"/>
      <c r="C81" s="89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115"/>
      <c r="O81" s="85"/>
      <c r="P81" s="85"/>
      <c r="Q81" s="85"/>
      <c r="R81" s="114" t="str">
        <f t="shared" si="11"/>
        <v/>
      </c>
      <c r="S81" s="113"/>
      <c r="T81" s="112" t="str">
        <f t="shared" si="12"/>
        <v/>
      </c>
      <c r="U81" s="70"/>
      <c r="V81" s="85"/>
      <c r="W81" s="85"/>
      <c r="X81" s="85"/>
      <c r="Y81" s="85"/>
      <c r="Z81" s="85"/>
      <c r="AA81" s="85"/>
      <c r="AB81" s="97"/>
      <c r="AF81" s="2"/>
    </row>
    <row r="82" spans="1:32" s="6" customFormat="1" x14ac:dyDescent="0.3">
      <c r="A82" s="96"/>
      <c r="B82" s="89"/>
      <c r="C82" s="89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115"/>
      <c r="O82" s="85"/>
      <c r="P82" s="85"/>
      <c r="Q82" s="85"/>
      <c r="R82" s="114" t="str">
        <f t="shared" si="11"/>
        <v/>
      </c>
      <c r="S82" s="113"/>
      <c r="T82" s="112" t="str">
        <f t="shared" si="12"/>
        <v/>
      </c>
      <c r="U82" s="70"/>
      <c r="V82" s="85"/>
      <c r="W82" s="85"/>
      <c r="X82" s="85"/>
      <c r="Y82" s="85"/>
      <c r="Z82" s="85"/>
      <c r="AA82" s="85"/>
      <c r="AB82" s="97"/>
      <c r="AF82" s="2"/>
    </row>
    <row r="83" spans="1:32" s="6" customFormat="1" x14ac:dyDescent="0.3">
      <c r="A83" s="96"/>
      <c r="B83" s="89"/>
      <c r="C83" s="89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115"/>
      <c r="O83" s="85"/>
      <c r="P83" s="85"/>
      <c r="Q83" s="85"/>
      <c r="R83" s="114" t="str">
        <f t="shared" si="11"/>
        <v/>
      </c>
      <c r="S83" s="113"/>
      <c r="T83" s="112" t="str">
        <f t="shared" si="12"/>
        <v/>
      </c>
      <c r="U83" s="70"/>
      <c r="V83" s="85"/>
      <c r="W83" s="85"/>
      <c r="X83" s="85"/>
      <c r="Y83" s="85"/>
      <c r="Z83" s="85"/>
      <c r="AA83" s="85"/>
      <c r="AB83" s="97"/>
      <c r="AF83" s="2"/>
    </row>
    <row r="84" spans="1:32" s="6" customFormat="1" x14ac:dyDescent="0.3">
      <c r="A84" s="96"/>
      <c r="B84" s="89"/>
      <c r="C84" s="89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115"/>
      <c r="O84" s="85"/>
      <c r="P84" s="85"/>
      <c r="Q84" s="85"/>
      <c r="R84" s="114" t="str">
        <f t="shared" si="11"/>
        <v/>
      </c>
      <c r="S84" s="113"/>
      <c r="T84" s="112" t="str">
        <f t="shared" si="12"/>
        <v/>
      </c>
      <c r="U84" s="70"/>
      <c r="V84" s="85"/>
      <c r="W84" s="85"/>
      <c r="X84" s="85"/>
      <c r="Y84" s="85"/>
      <c r="Z84" s="85"/>
      <c r="AA84" s="85"/>
      <c r="AB84" s="97"/>
      <c r="AF84" s="2"/>
    </row>
    <row r="85" spans="1:32" s="6" customFormat="1" x14ac:dyDescent="0.3">
      <c r="A85" s="96"/>
      <c r="B85" s="89"/>
      <c r="C85" s="89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115"/>
      <c r="O85" s="85"/>
      <c r="P85" s="85"/>
      <c r="Q85" s="85"/>
      <c r="R85" s="114" t="str">
        <f t="shared" si="11"/>
        <v/>
      </c>
      <c r="S85" s="113"/>
      <c r="T85" s="112" t="str">
        <f t="shared" si="12"/>
        <v/>
      </c>
      <c r="U85" s="70"/>
      <c r="V85" s="85"/>
      <c r="W85" s="85"/>
      <c r="X85" s="85"/>
      <c r="Y85" s="85"/>
      <c r="Z85" s="85"/>
      <c r="AA85" s="85"/>
      <c r="AB85" s="97"/>
      <c r="AF85" s="2"/>
    </row>
    <row r="86" spans="1:32" s="6" customFormat="1" x14ac:dyDescent="0.3">
      <c r="A86" s="96"/>
      <c r="B86" s="89"/>
      <c r="C86" s="89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115"/>
      <c r="O86" s="85"/>
      <c r="P86" s="85"/>
      <c r="Q86" s="85"/>
      <c r="R86" s="114" t="str">
        <f t="shared" si="11"/>
        <v/>
      </c>
      <c r="S86" s="113"/>
      <c r="T86" s="112" t="str">
        <f t="shared" si="12"/>
        <v/>
      </c>
      <c r="U86" s="70"/>
      <c r="V86" s="85"/>
      <c r="W86" s="85"/>
      <c r="X86" s="85"/>
      <c r="Y86" s="85"/>
      <c r="Z86" s="85"/>
      <c r="AA86" s="85"/>
      <c r="AB86" s="97"/>
      <c r="AF86" s="2"/>
    </row>
    <row r="87" spans="1:32" s="6" customFormat="1" x14ac:dyDescent="0.3">
      <c r="A87" s="96"/>
      <c r="B87" s="89"/>
      <c r="C87" s="89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115"/>
      <c r="O87" s="85"/>
      <c r="P87" s="85"/>
      <c r="Q87" s="85"/>
      <c r="R87" s="114" t="str">
        <f t="shared" si="11"/>
        <v/>
      </c>
      <c r="S87" s="113"/>
      <c r="T87" s="112" t="str">
        <f t="shared" si="12"/>
        <v/>
      </c>
      <c r="U87" s="70"/>
      <c r="V87" s="85"/>
      <c r="W87" s="85"/>
      <c r="X87" s="85"/>
      <c r="Y87" s="85"/>
      <c r="Z87" s="85"/>
      <c r="AA87" s="85"/>
      <c r="AB87" s="97"/>
      <c r="AF87" s="2"/>
    </row>
    <row r="88" spans="1:32" s="6" customFormat="1" x14ac:dyDescent="0.3">
      <c r="A88" s="96"/>
      <c r="B88" s="89"/>
      <c r="C88" s="89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115"/>
      <c r="O88" s="85"/>
      <c r="P88" s="85"/>
      <c r="Q88" s="85"/>
      <c r="R88" s="114" t="str">
        <f t="shared" si="11"/>
        <v/>
      </c>
      <c r="S88" s="113"/>
      <c r="T88" s="112" t="str">
        <f t="shared" si="12"/>
        <v/>
      </c>
      <c r="U88" s="70"/>
      <c r="V88" s="85"/>
      <c r="W88" s="85"/>
      <c r="X88" s="85"/>
      <c r="Y88" s="85"/>
      <c r="Z88" s="85"/>
      <c r="AA88" s="85"/>
      <c r="AB88" s="97"/>
      <c r="AF88" s="2"/>
    </row>
    <row r="89" spans="1:32" s="6" customFormat="1" x14ac:dyDescent="0.3">
      <c r="A89" s="96"/>
      <c r="B89" s="89"/>
      <c r="C89" s="89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115"/>
      <c r="O89" s="85"/>
      <c r="P89" s="85"/>
      <c r="Q89" s="85"/>
      <c r="R89" s="114" t="str">
        <f t="shared" si="11"/>
        <v/>
      </c>
      <c r="S89" s="113"/>
      <c r="T89" s="112" t="str">
        <f t="shared" si="12"/>
        <v/>
      </c>
      <c r="U89" s="70"/>
      <c r="V89" s="85"/>
      <c r="W89" s="85"/>
      <c r="X89" s="85"/>
      <c r="Y89" s="85"/>
      <c r="Z89" s="85"/>
      <c r="AA89" s="85"/>
      <c r="AB89" s="97"/>
      <c r="AF89" s="2"/>
    </row>
    <row r="90" spans="1:32" s="6" customFormat="1" x14ac:dyDescent="0.3">
      <c r="A90" s="96"/>
      <c r="B90" s="89"/>
      <c r="C90" s="89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115"/>
      <c r="O90" s="85"/>
      <c r="P90" s="85"/>
      <c r="Q90" s="85"/>
      <c r="R90" s="114" t="str">
        <f t="shared" si="11"/>
        <v/>
      </c>
      <c r="S90" s="113"/>
      <c r="T90" s="112" t="str">
        <f t="shared" si="12"/>
        <v/>
      </c>
      <c r="U90" s="70"/>
      <c r="V90" s="85"/>
      <c r="W90" s="85"/>
      <c r="X90" s="85"/>
      <c r="Y90" s="85"/>
      <c r="Z90" s="85"/>
      <c r="AA90" s="85"/>
      <c r="AB90" s="97"/>
      <c r="AF90" s="2"/>
    </row>
    <row r="91" spans="1:32" s="6" customFormat="1" x14ac:dyDescent="0.3">
      <c r="A91" s="96"/>
      <c r="B91" s="89"/>
      <c r="C91" s="89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115"/>
      <c r="O91" s="85"/>
      <c r="P91" s="85"/>
      <c r="Q91" s="85"/>
      <c r="R91" s="114" t="str">
        <f t="shared" si="11"/>
        <v/>
      </c>
      <c r="S91" s="113"/>
      <c r="T91" s="112" t="str">
        <f t="shared" si="12"/>
        <v/>
      </c>
      <c r="U91" s="70"/>
      <c r="V91" s="85"/>
      <c r="W91" s="85"/>
      <c r="X91" s="85"/>
      <c r="Y91" s="85"/>
      <c r="Z91" s="85"/>
      <c r="AA91" s="85"/>
      <c r="AB91" s="97"/>
      <c r="AF91" s="2"/>
    </row>
    <row r="92" spans="1:32" s="6" customFormat="1" x14ac:dyDescent="0.3">
      <c r="A92" s="96"/>
      <c r="B92" s="89"/>
      <c r="C92" s="89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115"/>
      <c r="O92" s="85"/>
      <c r="P92" s="85"/>
      <c r="Q92" s="85"/>
      <c r="R92" s="114" t="str">
        <f t="shared" si="11"/>
        <v/>
      </c>
      <c r="S92" s="113"/>
      <c r="T92" s="112" t="str">
        <f t="shared" si="12"/>
        <v/>
      </c>
      <c r="U92" s="70"/>
      <c r="V92" s="85"/>
      <c r="W92" s="85"/>
      <c r="X92" s="85"/>
      <c r="Y92" s="85"/>
      <c r="Z92" s="85"/>
      <c r="AA92" s="85"/>
      <c r="AB92" s="97"/>
      <c r="AF92" s="2"/>
    </row>
    <row r="93" spans="1:32" s="6" customFormat="1" x14ac:dyDescent="0.3">
      <c r="A93" s="96"/>
      <c r="B93" s="89"/>
      <c r="C93" s="89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115"/>
      <c r="O93" s="85"/>
      <c r="P93" s="85"/>
      <c r="Q93" s="85"/>
      <c r="R93" s="114" t="str">
        <f t="shared" si="11"/>
        <v/>
      </c>
      <c r="S93" s="113"/>
      <c r="T93" s="112" t="str">
        <f t="shared" si="12"/>
        <v/>
      </c>
      <c r="U93" s="70"/>
      <c r="V93" s="85"/>
      <c r="W93" s="85"/>
      <c r="X93" s="85"/>
      <c r="Y93" s="85"/>
      <c r="Z93" s="85"/>
      <c r="AA93" s="85"/>
      <c r="AB93" s="97"/>
      <c r="AF93" s="2"/>
    </row>
    <row r="94" spans="1:32" s="6" customFormat="1" x14ac:dyDescent="0.3">
      <c r="A94" s="96"/>
      <c r="B94" s="89"/>
      <c r="C94" s="89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115"/>
      <c r="O94" s="85"/>
      <c r="P94" s="85"/>
      <c r="Q94" s="85"/>
      <c r="R94" s="114" t="str">
        <f t="shared" si="11"/>
        <v/>
      </c>
      <c r="S94" s="113"/>
      <c r="T94" s="112" t="str">
        <f t="shared" si="12"/>
        <v/>
      </c>
      <c r="U94" s="70"/>
      <c r="V94" s="85"/>
      <c r="W94" s="85"/>
      <c r="X94" s="85"/>
      <c r="Y94" s="85"/>
      <c r="Z94" s="85"/>
      <c r="AA94" s="85"/>
      <c r="AB94" s="97"/>
      <c r="AF94" s="2"/>
    </row>
    <row r="95" spans="1:32" s="6" customFormat="1" x14ac:dyDescent="0.3">
      <c r="A95" s="96"/>
      <c r="B95" s="89"/>
      <c r="C95" s="89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115"/>
      <c r="O95" s="85"/>
      <c r="P95" s="85"/>
      <c r="Q95" s="85"/>
      <c r="R95" s="114" t="str">
        <f t="shared" si="11"/>
        <v/>
      </c>
      <c r="S95" s="113"/>
      <c r="T95" s="112" t="str">
        <f t="shared" si="12"/>
        <v/>
      </c>
      <c r="U95" s="70"/>
      <c r="V95" s="85"/>
      <c r="W95" s="85"/>
      <c r="X95" s="85"/>
      <c r="Y95" s="85"/>
      <c r="Z95" s="85"/>
      <c r="AA95" s="85"/>
      <c r="AB95" s="97"/>
      <c r="AF95" s="2"/>
    </row>
    <row r="96" spans="1:32" s="6" customFormat="1" x14ac:dyDescent="0.3">
      <c r="A96" s="96"/>
      <c r="B96" s="89"/>
      <c r="C96" s="89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115"/>
      <c r="O96" s="85"/>
      <c r="P96" s="85"/>
      <c r="Q96" s="85"/>
      <c r="R96" s="114" t="str">
        <f t="shared" si="11"/>
        <v/>
      </c>
      <c r="S96" s="113"/>
      <c r="T96" s="112" t="str">
        <f t="shared" si="12"/>
        <v/>
      </c>
      <c r="U96" s="70"/>
      <c r="V96" s="85"/>
      <c r="W96" s="85"/>
      <c r="X96" s="85"/>
      <c r="Y96" s="85"/>
      <c r="Z96" s="85"/>
      <c r="AA96" s="85"/>
      <c r="AB96" s="97"/>
      <c r="AF96" s="2"/>
    </row>
    <row r="97" spans="1:33" s="6" customFormat="1" x14ac:dyDescent="0.3">
      <c r="A97" s="50"/>
      <c r="B97" s="69"/>
      <c r="C97" s="69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115"/>
      <c r="O97" s="70"/>
      <c r="P97" s="70"/>
      <c r="Q97" s="70"/>
      <c r="R97" s="114" t="str">
        <f t="shared" si="11"/>
        <v/>
      </c>
      <c r="S97" s="113"/>
      <c r="T97" s="112" t="str">
        <f t="shared" si="12"/>
        <v/>
      </c>
      <c r="U97" s="70" t="str">
        <f t="shared" ref="U97:U112" si="13">IF(Z97="CLOSE", "CLOSE", " ")</f>
        <v xml:space="preserve"> </v>
      </c>
      <c r="V97" s="70"/>
      <c r="W97" s="70"/>
      <c r="X97" s="70"/>
      <c r="Y97" s="70"/>
      <c r="Z97" s="70"/>
      <c r="AA97" s="70"/>
      <c r="AB97" s="94"/>
      <c r="AF97" s="2" t="s">
        <v>29</v>
      </c>
    </row>
    <row r="98" spans="1:33" s="6" customFormat="1" x14ac:dyDescent="0.3">
      <c r="A98" s="50"/>
      <c r="B98" s="69"/>
      <c r="C98" s="69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115"/>
      <c r="O98" s="70"/>
      <c r="P98" s="70"/>
      <c r="Q98" s="70"/>
      <c r="R98" s="114" t="str">
        <f t="shared" si="11"/>
        <v/>
      </c>
      <c r="S98" s="113"/>
      <c r="T98" s="112" t="str">
        <f t="shared" si="12"/>
        <v/>
      </c>
      <c r="U98" s="70" t="str">
        <f t="shared" si="13"/>
        <v xml:space="preserve"> </v>
      </c>
      <c r="V98" s="70"/>
      <c r="W98" s="70"/>
      <c r="X98" s="70"/>
      <c r="Y98" s="70"/>
      <c r="Z98" s="70"/>
      <c r="AA98" s="70"/>
      <c r="AB98" s="94"/>
      <c r="AF98" s="2" t="s">
        <v>30</v>
      </c>
    </row>
    <row r="99" spans="1:33" x14ac:dyDescent="0.3">
      <c r="A99" s="99"/>
      <c r="B99" s="67"/>
      <c r="C99" s="67"/>
      <c r="D99" s="27"/>
      <c r="E99" s="27"/>
      <c r="F99" s="90"/>
      <c r="G99" s="86"/>
      <c r="H99" s="86"/>
      <c r="I99" s="86"/>
      <c r="J99" s="86"/>
      <c r="K99" s="86"/>
      <c r="L99" s="86"/>
      <c r="M99" s="86"/>
      <c r="N99" s="115"/>
      <c r="O99" s="86"/>
      <c r="P99" s="86"/>
      <c r="Q99" s="86"/>
      <c r="R99" s="114" t="str">
        <f t="shared" si="11"/>
        <v/>
      </c>
      <c r="S99" s="113"/>
      <c r="T99" s="112" t="str">
        <f t="shared" si="12"/>
        <v/>
      </c>
      <c r="U99" s="70" t="str">
        <f t="shared" si="13"/>
        <v xml:space="preserve"> </v>
      </c>
      <c r="V99" s="87"/>
      <c r="W99" s="77"/>
      <c r="X99" s="77"/>
      <c r="Y99" s="77"/>
      <c r="Z99" s="77"/>
      <c r="AA99" s="27"/>
      <c r="AB99" s="51"/>
      <c r="AF99" s="2" t="s">
        <v>68</v>
      </c>
    </row>
    <row r="100" spans="1:33" x14ac:dyDescent="0.3">
      <c r="A100" s="99"/>
      <c r="B100" s="67"/>
      <c r="C100" s="67"/>
      <c r="D100" s="27"/>
      <c r="E100" s="27"/>
      <c r="F100" s="90"/>
      <c r="G100" s="86"/>
      <c r="H100" s="86"/>
      <c r="I100" s="86"/>
      <c r="J100" s="86"/>
      <c r="K100" s="86"/>
      <c r="L100" s="86"/>
      <c r="M100" s="86"/>
      <c r="N100" s="115"/>
      <c r="O100" s="86"/>
      <c r="P100" s="86"/>
      <c r="Q100" s="86"/>
      <c r="R100" s="114" t="str">
        <f t="shared" si="11"/>
        <v/>
      </c>
      <c r="S100" s="113"/>
      <c r="T100" s="112" t="str">
        <f t="shared" si="12"/>
        <v/>
      </c>
      <c r="U100" s="70" t="str">
        <f t="shared" si="13"/>
        <v xml:space="preserve"> </v>
      </c>
      <c r="V100" s="27"/>
      <c r="W100" s="77"/>
      <c r="X100" s="77"/>
      <c r="Y100" s="77"/>
      <c r="Z100" s="77"/>
      <c r="AA100" s="27"/>
      <c r="AB100" s="51"/>
    </row>
    <row r="101" spans="1:33" x14ac:dyDescent="0.3">
      <c r="A101" s="99"/>
      <c r="B101" s="67"/>
      <c r="C101" s="67"/>
      <c r="D101" s="27"/>
      <c r="E101" s="27"/>
      <c r="F101" s="90"/>
      <c r="G101" s="86"/>
      <c r="H101" s="86"/>
      <c r="I101" s="86"/>
      <c r="J101" s="86"/>
      <c r="K101" s="86"/>
      <c r="L101" s="86"/>
      <c r="M101" s="86"/>
      <c r="N101" s="115"/>
      <c r="O101" s="86"/>
      <c r="P101" s="86"/>
      <c r="Q101" s="86"/>
      <c r="R101" s="114" t="str">
        <f t="shared" si="11"/>
        <v/>
      </c>
      <c r="S101" s="113"/>
      <c r="T101" s="112" t="str">
        <f t="shared" si="12"/>
        <v/>
      </c>
      <c r="U101" s="70" t="str">
        <f t="shared" si="13"/>
        <v xml:space="preserve"> </v>
      </c>
      <c r="V101" s="27"/>
      <c r="W101" s="77"/>
      <c r="X101" s="77"/>
      <c r="Y101" s="77"/>
      <c r="Z101" s="77"/>
      <c r="AA101" s="27"/>
      <c r="AB101" s="51"/>
      <c r="AD101" s="1">
        <v>1</v>
      </c>
      <c r="AF101" s="2" t="s">
        <v>75</v>
      </c>
      <c r="AG101" s="106" t="s">
        <v>71</v>
      </c>
    </row>
    <row r="102" spans="1:33" x14ac:dyDescent="0.3">
      <c r="A102" s="99"/>
      <c r="B102" s="67"/>
      <c r="C102" s="67"/>
      <c r="D102" s="27"/>
      <c r="E102" s="27"/>
      <c r="F102" s="90"/>
      <c r="G102" s="86"/>
      <c r="H102" s="86"/>
      <c r="I102" s="86"/>
      <c r="J102" s="86"/>
      <c r="K102" s="86"/>
      <c r="L102" s="86"/>
      <c r="M102" s="86"/>
      <c r="N102" s="115"/>
      <c r="O102" s="86"/>
      <c r="P102" s="86"/>
      <c r="Q102" s="86"/>
      <c r="R102" s="114" t="str">
        <f t="shared" si="11"/>
        <v/>
      </c>
      <c r="S102" s="113"/>
      <c r="T102" s="112" t="str">
        <f t="shared" si="12"/>
        <v/>
      </c>
      <c r="U102" s="70" t="str">
        <f t="shared" si="13"/>
        <v xml:space="preserve"> </v>
      </c>
      <c r="V102" s="27"/>
      <c r="W102" s="77"/>
      <c r="X102" s="77"/>
      <c r="Y102" s="77"/>
      <c r="Z102" s="77"/>
      <c r="AA102" s="27"/>
      <c r="AB102" s="51"/>
      <c r="AD102" s="1">
        <v>2</v>
      </c>
      <c r="AF102" s="2" t="s">
        <v>76</v>
      </c>
      <c r="AG102" s="106" t="s">
        <v>70</v>
      </c>
    </row>
    <row r="103" spans="1:33" x14ac:dyDescent="0.3">
      <c r="A103" s="99"/>
      <c r="B103" s="67"/>
      <c r="C103" s="67"/>
      <c r="D103" s="27"/>
      <c r="E103" s="27"/>
      <c r="F103" s="90"/>
      <c r="G103" s="86"/>
      <c r="H103" s="86"/>
      <c r="I103" s="86"/>
      <c r="J103" s="86"/>
      <c r="K103" s="86"/>
      <c r="L103" s="86"/>
      <c r="M103" s="86"/>
      <c r="N103" s="115"/>
      <c r="O103" s="86"/>
      <c r="P103" s="86"/>
      <c r="Q103" s="86"/>
      <c r="R103" s="114" t="str">
        <f t="shared" si="11"/>
        <v/>
      </c>
      <c r="S103" s="113"/>
      <c r="T103" s="112" t="str">
        <f t="shared" si="12"/>
        <v/>
      </c>
      <c r="U103" s="70" t="str">
        <f t="shared" si="13"/>
        <v xml:space="preserve"> </v>
      </c>
      <c r="V103" s="27"/>
      <c r="W103" s="77"/>
      <c r="X103" s="77"/>
      <c r="Y103" s="77"/>
      <c r="Z103" s="77"/>
      <c r="AA103" s="27"/>
      <c r="AB103" s="51"/>
      <c r="AD103" s="1">
        <v>5</v>
      </c>
      <c r="AF103" s="2" t="s">
        <v>77</v>
      </c>
      <c r="AG103" s="106" t="s">
        <v>74</v>
      </c>
    </row>
    <row r="104" spans="1:33" x14ac:dyDescent="0.3">
      <c r="A104" s="99"/>
      <c r="B104" s="67"/>
      <c r="C104" s="67"/>
      <c r="D104" s="27"/>
      <c r="E104" s="27"/>
      <c r="F104" s="90"/>
      <c r="G104" s="86"/>
      <c r="H104" s="86"/>
      <c r="I104" s="86"/>
      <c r="J104" s="86"/>
      <c r="K104" s="86"/>
      <c r="L104" s="86"/>
      <c r="M104" s="86"/>
      <c r="N104" s="115"/>
      <c r="O104" s="86"/>
      <c r="P104" s="86"/>
      <c r="Q104" s="86"/>
      <c r="R104" s="114" t="str">
        <f t="shared" si="11"/>
        <v/>
      </c>
      <c r="S104" s="113"/>
      <c r="T104" s="112" t="str">
        <f t="shared" si="12"/>
        <v/>
      </c>
      <c r="U104" s="70" t="str">
        <f t="shared" si="13"/>
        <v xml:space="preserve"> </v>
      </c>
      <c r="V104" s="27"/>
      <c r="W104" s="77"/>
      <c r="X104" s="77"/>
      <c r="Y104" s="77"/>
      <c r="Z104" s="77"/>
      <c r="AA104" s="27"/>
      <c r="AB104" s="51"/>
    </row>
    <row r="105" spans="1:33" x14ac:dyDescent="0.3">
      <c r="A105" s="99"/>
      <c r="B105" s="67"/>
      <c r="C105" s="67"/>
      <c r="D105" s="27"/>
      <c r="E105" s="27"/>
      <c r="F105" s="90"/>
      <c r="G105" s="86"/>
      <c r="H105" s="86"/>
      <c r="I105" s="86"/>
      <c r="J105" s="86"/>
      <c r="K105" s="86"/>
      <c r="L105" s="86"/>
      <c r="M105" s="86"/>
      <c r="N105" s="115"/>
      <c r="O105" s="86"/>
      <c r="P105" s="86"/>
      <c r="Q105" s="86"/>
      <c r="R105" s="114" t="str">
        <f t="shared" si="11"/>
        <v/>
      </c>
      <c r="S105" s="113"/>
      <c r="T105" s="112" t="str">
        <f t="shared" si="12"/>
        <v/>
      </c>
      <c r="U105" s="70" t="str">
        <f t="shared" si="13"/>
        <v xml:space="preserve"> </v>
      </c>
      <c r="V105" s="27"/>
      <c r="W105" s="77"/>
      <c r="X105" s="77"/>
      <c r="Y105" s="77"/>
      <c r="Z105" s="77"/>
      <c r="AA105" s="27"/>
      <c r="AB105" s="51"/>
    </row>
    <row r="106" spans="1:33" x14ac:dyDescent="0.3">
      <c r="A106" s="99"/>
      <c r="B106" s="67"/>
      <c r="C106" s="67"/>
      <c r="D106" s="27"/>
      <c r="E106" s="27"/>
      <c r="F106" s="90"/>
      <c r="G106" s="86"/>
      <c r="H106" s="86"/>
      <c r="I106" s="86"/>
      <c r="J106" s="86"/>
      <c r="K106" s="86"/>
      <c r="L106" s="86"/>
      <c r="M106" s="86"/>
      <c r="N106" s="115"/>
      <c r="O106" s="86"/>
      <c r="P106" s="86"/>
      <c r="Q106" s="86"/>
      <c r="R106" s="114" t="str">
        <f t="shared" ref="R106:R113" si="14">IF(ISBLANK(B106),"",IF(N106="High Importance - Urgent (A)",WORKDAY.INTL(B106,1),IF(N106="High Importance - Urgent (B)",WORKDAY.INTL(B106,2),IF(N106="High Importance - Not Urgent",WORKDAY.INTL(B106,5), ""))))</f>
        <v/>
      </c>
      <c r="S106" s="113"/>
      <c r="T106" s="112" t="str">
        <f t="shared" ref="T106:T113" si="15">IF(S106="", "", S106-B106)</f>
        <v/>
      </c>
      <c r="U106" s="70" t="str">
        <f t="shared" si="13"/>
        <v xml:space="preserve"> </v>
      </c>
      <c r="V106" s="27"/>
      <c r="W106" s="77"/>
      <c r="X106" s="77"/>
      <c r="Y106" s="77"/>
      <c r="Z106" s="77"/>
      <c r="AA106" s="27"/>
      <c r="AB106" s="51"/>
    </row>
    <row r="107" spans="1:33" x14ac:dyDescent="0.3">
      <c r="A107" s="100"/>
      <c r="B107" s="67"/>
      <c r="C107" s="67"/>
      <c r="D107" s="27"/>
      <c r="E107" s="27"/>
      <c r="F107" s="90"/>
      <c r="G107" s="86"/>
      <c r="H107" s="86"/>
      <c r="I107" s="86"/>
      <c r="J107" s="86"/>
      <c r="K107" s="86"/>
      <c r="L107" s="86"/>
      <c r="M107" s="86"/>
      <c r="N107" s="115"/>
      <c r="O107" s="86"/>
      <c r="P107" s="86"/>
      <c r="Q107" s="86"/>
      <c r="R107" s="114" t="str">
        <f t="shared" si="14"/>
        <v/>
      </c>
      <c r="S107" s="113"/>
      <c r="T107" s="112" t="str">
        <f t="shared" si="15"/>
        <v/>
      </c>
      <c r="U107" s="70" t="str">
        <f t="shared" si="13"/>
        <v xml:space="preserve"> </v>
      </c>
      <c r="V107" s="27"/>
      <c r="W107" s="27"/>
      <c r="X107" s="27"/>
      <c r="Y107" s="27"/>
      <c r="Z107" s="27"/>
      <c r="AA107" s="27"/>
      <c r="AB107" s="51"/>
    </row>
    <row r="108" spans="1:33" x14ac:dyDescent="0.3">
      <c r="A108" s="100"/>
      <c r="B108" s="67"/>
      <c r="C108" s="67"/>
      <c r="D108" s="27"/>
      <c r="E108" s="27"/>
      <c r="F108" s="90"/>
      <c r="G108" s="86"/>
      <c r="H108" s="86"/>
      <c r="I108" s="86"/>
      <c r="J108" s="86"/>
      <c r="K108" s="86"/>
      <c r="L108" s="86"/>
      <c r="M108" s="86"/>
      <c r="N108" s="115"/>
      <c r="O108" s="86"/>
      <c r="P108" s="86"/>
      <c r="Q108" s="86"/>
      <c r="R108" s="114" t="str">
        <f t="shared" si="14"/>
        <v/>
      </c>
      <c r="S108" s="113"/>
      <c r="T108" s="112" t="str">
        <f t="shared" si="15"/>
        <v/>
      </c>
      <c r="U108" s="70" t="str">
        <f t="shared" si="13"/>
        <v xml:space="preserve"> </v>
      </c>
      <c r="V108" s="27"/>
      <c r="W108" s="27"/>
      <c r="X108" s="27"/>
      <c r="Y108" s="27"/>
      <c r="Z108" s="27"/>
      <c r="AA108" s="27"/>
      <c r="AB108" s="51"/>
    </row>
    <row r="109" spans="1:33" x14ac:dyDescent="0.3">
      <c r="A109" s="100"/>
      <c r="B109" s="67"/>
      <c r="C109" s="67"/>
      <c r="D109" s="27"/>
      <c r="E109" s="27"/>
      <c r="F109" s="90"/>
      <c r="G109" s="86"/>
      <c r="H109" s="86"/>
      <c r="I109" s="86"/>
      <c r="J109" s="86"/>
      <c r="K109" s="86"/>
      <c r="L109" s="86"/>
      <c r="M109" s="86"/>
      <c r="N109" s="115"/>
      <c r="O109" s="86"/>
      <c r="P109" s="86"/>
      <c r="Q109" s="86"/>
      <c r="R109" s="114" t="str">
        <f t="shared" si="14"/>
        <v/>
      </c>
      <c r="S109" s="113"/>
      <c r="T109" s="112" t="str">
        <f t="shared" si="15"/>
        <v/>
      </c>
      <c r="U109" s="70" t="str">
        <f t="shared" si="13"/>
        <v xml:space="preserve"> </v>
      </c>
      <c r="V109" s="27"/>
      <c r="W109" s="27"/>
      <c r="X109" s="27"/>
      <c r="Y109" s="27"/>
      <c r="Z109" s="27"/>
      <c r="AA109" s="27"/>
      <c r="AB109" s="51"/>
    </row>
    <row r="110" spans="1:33" x14ac:dyDescent="0.3">
      <c r="A110" s="100"/>
      <c r="B110" s="67"/>
      <c r="C110" s="67"/>
      <c r="D110" s="27"/>
      <c r="E110" s="27"/>
      <c r="F110" s="90"/>
      <c r="G110" s="86"/>
      <c r="H110" s="86"/>
      <c r="I110" s="86"/>
      <c r="J110" s="86"/>
      <c r="K110" s="86"/>
      <c r="L110" s="86"/>
      <c r="M110" s="86"/>
      <c r="N110" s="115"/>
      <c r="O110" s="86"/>
      <c r="P110" s="86"/>
      <c r="Q110" s="86"/>
      <c r="R110" s="114" t="str">
        <f t="shared" si="14"/>
        <v/>
      </c>
      <c r="S110" s="113"/>
      <c r="T110" s="112" t="str">
        <f t="shared" si="15"/>
        <v/>
      </c>
      <c r="U110" s="70" t="str">
        <f t="shared" si="13"/>
        <v xml:space="preserve"> </v>
      </c>
      <c r="V110" s="27"/>
      <c r="W110" s="27"/>
      <c r="X110" s="27"/>
      <c r="Y110" s="27"/>
      <c r="Z110" s="27"/>
      <c r="AA110" s="27"/>
      <c r="AB110" s="51"/>
    </row>
    <row r="111" spans="1:33" x14ac:dyDescent="0.3">
      <c r="A111" s="100"/>
      <c r="B111" s="67"/>
      <c r="C111" s="67"/>
      <c r="D111" s="27"/>
      <c r="E111" s="27"/>
      <c r="F111" s="90"/>
      <c r="G111" s="86"/>
      <c r="H111" s="86"/>
      <c r="I111" s="86"/>
      <c r="J111" s="86"/>
      <c r="K111" s="86"/>
      <c r="L111" s="86"/>
      <c r="M111" s="86"/>
      <c r="N111" s="115"/>
      <c r="O111" s="86"/>
      <c r="P111" s="86"/>
      <c r="Q111" s="86"/>
      <c r="R111" s="114" t="str">
        <f t="shared" si="14"/>
        <v/>
      </c>
      <c r="S111" s="113"/>
      <c r="T111" s="112" t="str">
        <f t="shared" si="15"/>
        <v/>
      </c>
      <c r="U111" s="70" t="str">
        <f t="shared" si="13"/>
        <v xml:space="preserve"> </v>
      </c>
      <c r="V111" s="27"/>
      <c r="W111" s="27"/>
      <c r="X111" s="27"/>
      <c r="Y111" s="27"/>
      <c r="Z111" s="27"/>
      <c r="AA111" s="27"/>
      <c r="AB111" s="51"/>
    </row>
    <row r="112" spans="1:33" x14ac:dyDescent="0.3">
      <c r="A112" s="100"/>
      <c r="B112" s="67"/>
      <c r="C112" s="67"/>
      <c r="D112" s="27"/>
      <c r="E112" s="27"/>
      <c r="F112" s="90"/>
      <c r="G112" s="86"/>
      <c r="H112" s="86"/>
      <c r="I112" s="86"/>
      <c r="J112" s="86"/>
      <c r="K112" s="86"/>
      <c r="L112" s="86"/>
      <c r="M112" s="86"/>
      <c r="N112" s="115"/>
      <c r="O112" s="86"/>
      <c r="P112" s="86"/>
      <c r="Q112" s="86"/>
      <c r="R112" s="114" t="str">
        <f t="shared" si="14"/>
        <v/>
      </c>
      <c r="S112" s="113"/>
      <c r="T112" s="112" t="str">
        <f t="shared" si="15"/>
        <v/>
      </c>
      <c r="U112" s="70" t="str">
        <f t="shared" si="13"/>
        <v xml:space="preserve"> </v>
      </c>
      <c r="V112" s="27"/>
      <c r="W112" s="27"/>
      <c r="X112" s="27"/>
      <c r="Y112" s="27"/>
      <c r="Z112" s="27"/>
      <c r="AA112" s="27"/>
      <c r="AB112" s="51"/>
    </row>
    <row r="113" spans="1:28" ht="15" thickBot="1" x14ac:dyDescent="0.35">
      <c r="A113" s="101"/>
      <c r="B113" s="102"/>
      <c r="C113" s="102"/>
      <c r="D113" s="57"/>
      <c r="E113" s="57"/>
      <c r="F113" s="103"/>
      <c r="G113" s="104"/>
      <c r="H113" s="104"/>
      <c r="I113" s="104"/>
      <c r="J113" s="104"/>
      <c r="K113" s="104"/>
      <c r="L113" s="104"/>
      <c r="M113" s="104"/>
      <c r="N113" s="115"/>
      <c r="O113" s="104"/>
      <c r="P113" s="104"/>
      <c r="Q113" s="104"/>
      <c r="R113" s="111" t="str">
        <f t="shared" si="14"/>
        <v/>
      </c>
      <c r="S113" s="110"/>
      <c r="T113" s="109" t="str">
        <f t="shared" si="15"/>
        <v/>
      </c>
      <c r="U113" s="105"/>
      <c r="V113" s="57"/>
      <c r="W113" s="57"/>
      <c r="X113" s="57"/>
      <c r="Y113" s="57"/>
      <c r="Z113" s="57"/>
      <c r="AA113" s="57"/>
      <c r="AB113" s="53"/>
    </row>
    <row r="114" spans="1:28" x14ac:dyDescent="0.3">
      <c r="A114" s="49" t="s">
        <v>24</v>
      </c>
      <c r="B114" s="49"/>
      <c r="C114" s="49"/>
      <c r="D114" s="29"/>
      <c r="E114" s="29"/>
      <c r="F114" s="29"/>
      <c r="G114" s="29"/>
      <c r="H114" s="6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108"/>
      <c r="T114" s="107"/>
      <c r="U114" s="3"/>
      <c r="V114" s="29"/>
      <c r="W114" s="29"/>
      <c r="X114" s="29"/>
      <c r="Y114" s="29"/>
      <c r="Z114" s="29"/>
      <c r="AA114" s="29"/>
      <c r="AB114" s="30" t="s">
        <v>69</v>
      </c>
    </row>
  </sheetData>
  <sheetProtection selectLockedCells="1"/>
  <mergeCells count="10">
    <mergeCell ref="A8:A9"/>
    <mergeCell ref="B8:I8"/>
    <mergeCell ref="J8:M8"/>
    <mergeCell ref="N8:X8"/>
    <mergeCell ref="Y8:AB8"/>
    <mergeCell ref="A1:B2"/>
    <mergeCell ref="D1:Z2"/>
    <mergeCell ref="K3:L3"/>
    <mergeCell ref="Q3:R3"/>
    <mergeCell ref="V3:W3"/>
  </mergeCells>
  <dataValidations count="7">
    <dataValidation type="list" allowBlank="1" showInputMessage="1" showErrorMessage="1" sqref="U114:U1048576 X71:X1048576 Z10:AA10 Z11:Z1048576 AA12 X9 U9" xr:uid="{13E526DE-E3B3-4322-AA27-14091D2CCB4C}">
      <formula1>$AF$63:$AF$65</formula1>
    </dataValidation>
    <dataValidation type="list" allowBlank="1" showInputMessage="1" showErrorMessage="1" sqref="E10:E1048576" xr:uid="{E32E361F-BC93-48E8-A9B8-38305F4F2BCC}">
      <formula1>$AF$68:$AF$99</formula1>
    </dataValidation>
    <dataValidation type="list" allowBlank="1" showInputMessage="1" showErrorMessage="1" sqref="D8:E8" xr:uid="{13C7C440-114B-424F-8B20-74B848B37553}">
      <formula1>$AF$48:$AF$55</formula1>
    </dataValidation>
    <dataValidation type="list" allowBlank="1" showInputMessage="1" showErrorMessage="1" sqref="J10:J1048576" xr:uid="{CBFFFD38-3D38-466B-BED2-CE2EED53C82E}">
      <formula1>$AF$45:$AF$46</formula1>
    </dataValidation>
    <dataValidation type="list" allowBlank="1" showInputMessage="1" showErrorMessage="1" sqref="D10:D1048576" xr:uid="{D27CE3EA-214C-4E64-98AF-222C3BE01AD0}">
      <formula1>$AF$48:$AF$60</formula1>
    </dataValidation>
    <dataValidation type="list" allowBlank="1" showInputMessage="1" showErrorMessage="1" sqref="J9 N114:N1048576" xr:uid="{29BC0629-78A9-4D79-BDB4-4B004BCF76B5}">
      <formula1>$AG$101:$AG$102</formula1>
    </dataValidation>
    <dataValidation type="list" allowBlank="1" showInputMessage="1" showErrorMessage="1" sqref="N10:N113" xr:uid="{E5137285-EF8B-4CAC-B0E4-A0370C38087E}">
      <formula1>$AF$101:$AF$103</formula1>
    </dataValidation>
  </dataValidations>
  <printOptions horizontalCentered="1"/>
  <pageMargins left="0.2" right="0.2" top="0.2" bottom="0.2" header="0.3" footer="0.3"/>
  <pageSetup paperSize="9" scale="30" orientation="landscape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1B22-F083-4E0C-B3D8-D876821AFEF8}">
  <dimension ref="A1:AD88"/>
  <sheetViews>
    <sheetView view="pageBreakPreview" zoomScale="55" zoomScaleNormal="40" zoomScaleSheetLayoutView="55" workbookViewId="0">
      <selection activeCell="D14" sqref="D14"/>
    </sheetView>
  </sheetViews>
  <sheetFormatPr defaultColWidth="8.88671875" defaultRowHeight="14.4" x14ac:dyDescent="0.3"/>
  <cols>
    <col min="1" max="1" width="14.109375" style="3" customWidth="1"/>
    <col min="2" max="3" width="13.33203125" style="26" customWidth="1"/>
    <col min="4" max="5" width="16" style="3" customWidth="1"/>
    <col min="6" max="6" width="28.6640625" style="7" customWidth="1"/>
    <col min="7" max="7" width="18.33203125" style="2" customWidth="1"/>
    <col min="8" max="8" width="24.6640625" style="2" customWidth="1"/>
    <col min="9" max="9" width="16.6640625" style="2" customWidth="1"/>
    <col min="10" max="10" width="18.44140625" style="2" customWidth="1"/>
    <col min="11" max="11" width="16.44140625" style="2" customWidth="1"/>
    <col min="12" max="12" width="17.88671875" style="2" customWidth="1"/>
    <col min="13" max="13" width="16.109375" style="2" customWidth="1"/>
    <col min="14" max="14" width="16" style="2" customWidth="1"/>
    <col min="15" max="16" width="18.6640625" style="2" customWidth="1"/>
    <col min="17" max="17" width="18.109375" style="2" customWidth="1"/>
    <col min="18" max="18" width="14.44140625" style="2" customWidth="1"/>
    <col min="19" max="19" width="14.6640625" style="2" customWidth="1"/>
    <col min="20" max="20" width="18.5546875" style="3" customWidth="1"/>
    <col min="21" max="21" width="13.33203125" style="3" customWidth="1"/>
    <col min="22" max="22" width="13.6640625" style="3" customWidth="1"/>
    <col min="23" max="23" width="18.33203125" style="3" customWidth="1"/>
    <col min="24" max="24" width="17.88671875" style="3" customWidth="1"/>
    <col min="25" max="25" width="21.5546875" style="3" customWidth="1"/>
    <col min="26" max="26" width="14.6640625" style="3" customWidth="1"/>
    <col min="27" max="28" width="8.88671875" style="1"/>
    <col min="29" max="29" width="8.88671875" style="1" hidden="1" customWidth="1"/>
    <col min="30" max="30" width="29.6640625" style="2" hidden="1" customWidth="1"/>
    <col min="31" max="16384" width="8.88671875" style="1"/>
  </cols>
  <sheetData>
    <row r="1" spans="1:30" ht="30" customHeight="1" x14ac:dyDescent="0.3">
      <c r="A1" s="141"/>
      <c r="B1" s="142"/>
      <c r="C1" s="58"/>
      <c r="D1" s="141" t="s">
        <v>49</v>
      </c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5"/>
      <c r="Y1" s="34"/>
      <c r="Z1" s="9"/>
    </row>
    <row r="2" spans="1:30" ht="30" customHeight="1" thickBot="1" x14ac:dyDescent="0.35">
      <c r="A2" s="143"/>
      <c r="B2" s="144"/>
      <c r="C2" s="59"/>
      <c r="D2" s="143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6"/>
      <c r="Y2" s="35"/>
      <c r="Z2" s="10"/>
    </row>
    <row r="3" spans="1:30" ht="18.600000000000001" customHeight="1" x14ac:dyDescent="0.3">
      <c r="A3" s="13"/>
      <c r="B3" s="22"/>
      <c r="C3" s="22"/>
      <c r="D3" s="11"/>
      <c r="E3" s="11"/>
      <c r="F3" s="11"/>
      <c r="G3" s="11"/>
      <c r="H3" s="11"/>
      <c r="I3" s="11"/>
      <c r="J3" s="11"/>
      <c r="K3" s="147"/>
      <c r="L3" s="147"/>
      <c r="M3" s="11"/>
      <c r="N3" s="11"/>
      <c r="O3" s="11"/>
      <c r="P3" s="11"/>
      <c r="Q3" s="148" t="s">
        <v>45</v>
      </c>
      <c r="R3" s="149"/>
      <c r="S3" s="48"/>
      <c r="T3" s="148" t="s">
        <v>46</v>
      </c>
      <c r="U3" s="149"/>
      <c r="V3" s="11"/>
      <c r="W3" s="54"/>
      <c r="X3" s="55" t="s">
        <v>45</v>
      </c>
      <c r="Y3" s="56" t="s">
        <v>46</v>
      </c>
      <c r="Z3" s="12"/>
    </row>
    <row r="4" spans="1:30" ht="19.95" customHeight="1" x14ac:dyDescent="0.3">
      <c r="A4" s="14" t="s">
        <v>0</v>
      </c>
      <c r="B4" s="23"/>
      <c r="C4" s="65"/>
      <c r="D4" s="8"/>
      <c r="E4" s="8"/>
      <c r="F4" s="2"/>
      <c r="K4" s="29"/>
      <c r="L4" s="3"/>
      <c r="Q4" s="50" t="s">
        <v>25</v>
      </c>
      <c r="R4" s="51">
        <f>COUNTIF(S10:S86,"OPEN")</f>
        <v>0</v>
      </c>
      <c r="T4" s="50" t="s">
        <v>25</v>
      </c>
      <c r="U4" s="51">
        <f>COUNTIF(V10:V86,"OPEN")</f>
        <v>0</v>
      </c>
      <c r="W4" s="50" t="s">
        <v>25</v>
      </c>
      <c r="X4" s="27">
        <f>COUNTIF(X10:X86,"OPEN")</f>
        <v>0</v>
      </c>
      <c r="Y4" s="51">
        <f>COUNTIF(Y10:Y86,"OPEN")</f>
        <v>0</v>
      </c>
      <c r="Z4" s="15"/>
    </row>
    <row r="5" spans="1:30" ht="19.95" customHeight="1" x14ac:dyDescent="0.3">
      <c r="A5" s="14" t="s">
        <v>1</v>
      </c>
      <c r="B5" s="24"/>
      <c r="C5" s="47"/>
      <c r="D5" s="2"/>
      <c r="E5" s="2"/>
      <c r="F5" s="2"/>
      <c r="K5" s="29"/>
      <c r="L5" s="3"/>
      <c r="Q5" s="50" t="s">
        <v>26</v>
      </c>
      <c r="R5" s="51">
        <f>COUNTIF(S10:S86, "CLOSE")</f>
        <v>0</v>
      </c>
      <c r="T5" s="50" t="s">
        <v>26</v>
      </c>
      <c r="U5" s="51">
        <f>COUNTIF(V10:V86, "CLOSE")</f>
        <v>0</v>
      </c>
      <c r="W5" s="50" t="s">
        <v>26</v>
      </c>
      <c r="X5" s="27">
        <f>COUNTIF(X10:X86, "CLOSE")</f>
        <v>0</v>
      </c>
      <c r="Y5" s="51">
        <f>COUNTIF(Y10:Y86, "CLOSE")</f>
        <v>0</v>
      </c>
      <c r="Z5" s="15"/>
    </row>
    <row r="6" spans="1:30" ht="19.95" customHeight="1" thickBot="1" x14ac:dyDescent="0.35">
      <c r="A6" s="14"/>
      <c r="B6" s="47"/>
      <c r="C6" s="47"/>
      <c r="D6" s="2"/>
      <c r="E6" s="2"/>
      <c r="F6" s="2"/>
      <c r="K6" s="29"/>
      <c r="L6" s="3"/>
      <c r="Q6" s="52" t="s">
        <v>47</v>
      </c>
      <c r="R6" s="53">
        <f>COUNTIF(S11:S87, "FOR VALIDATION")</f>
        <v>0</v>
      </c>
      <c r="T6" s="52" t="s">
        <v>47</v>
      </c>
      <c r="U6" s="53">
        <f>COUNTIF(V11:V87, "FOR VALIDATION")</f>
        <v>0</v>
      </c>
      <c r="W6" s="52" t="s">
        <v>47</v>
      </c>
      <c r="X6" s="57">
        <f>COUNTIF(X10:X86, "FOR VALIDATION")</f>
        <v>0</v>
      </c>
      <c r="Y6" s="53">
        <f>COUNTIF(Y10:Y86, "FOR VALIDATION")</f>
        <v>0</v>
      </c>
      <c r="Z6" s="15"/>
    </row>
    <row r="7" spans="1:30" ht="21.6" thickBot="1" x14ac:dyDescent="0.35">
      <c r="A7" s="91"/>
      <c r="B7" s="82"/>
      <c r="C7" s="82"/>
      <c r="D7" s="33"/>
      <c r="E7" s="33"/>
      <c r="F7" s="1"/>
      <c r="Z7" s="15"/>
    </row>
    <row r="8" spans="1:30" s="4" customFormat="1" ht="33.6" customHeight="1" x14ac:dyDescent="0.3">
      <c r="A8" s="150" t="s">
        <v>41</v>
      </c>
      <c r="B8" s="152" t="s">
        <v>2</v>
      </c>
      <c r="C8" s="152"/>
      <c r="D8" s="152"/>
      <c r="E8" s="152"/>
      <c r="F8" s="152"/>
      <c r="G8" s="152"/>
      <c r="H8" s="152"/>
      <c r="I8" s="152"/>
      <c r="J8" s="153" t="s">
        <v>33</v>
      </c>
      <c r="K8" s="153"/>
      <c r="L8" s="153"/>
      <c r="M8" s="154"/>
      <c r="N8" s="155" t="s">
        <v>21</v>
      </c>
      <c r="O8" s="156"/>
      <c r="P8" s="156"/>
      <c r="Q8" s="156"/>
      <c r="R8" s="156"/>
      <c r="S8" s="156"/>
      <c r="T8" s="156"/>
      <c r="U8" s="156"/>
      <c r="V8" s="156"/>
      <c r="W8" s="157" t="s">
        <v>38</v>
      </c>
      <c r="X8" s="158"/>
      <c r="Y8" s="158"/>
      <c r="Z8" s="159"/>
      <c r="AD8" s="32"/>
    </row>
    <row r="9" spans="1:30" s="5" customFormat="1" ht="31.2" x14ac:dyDescent="0.3">
      <c r="A9" s="151"/>
      <c r="B9" s="88" t="s">
        <v>3</v>
      </c>
      <c r="C9" s="88" t="s">
        <v>50</v>
      </c>
      <c r="D9" s="60" t="s">
        <v>57</v>
      </c>
      <c r="E9" s="60" t="s">
        <v>60</v>
      </c>
      <c r="F9" s="66" t="s">
        <v>51</v>
      </c>
      <c r="G9" s="60" t="s">
        <v>11</v>
      </c>
      <c r="H9" s="60" t="s">
        <v>20</v>
      </c>
      <c r="I9" s="60" t="s">
        <v>5</v>
      </c>
      <c r="J9" s="81" t="s">
        <v>48</v>
      </c>
      <c r="K9" s="61" t="s">
        <v>23</v>
      </c>
      <c r="L9" s="61" t="s">
        <v>39</v>
      </c>
      <c r="M9" s="62" t="s">
        <v>6</v>
      </c>
      <c r="N9" s="63" t="s">
        <v>53</v>
      </c>
      <c r="O9" s="63" t="s">
        <v>7</v>
      </c>
      <c r="P9" s="63" t="s">
        <v>58</v>
      </c>
      <c r="Q9" s="63" t="s">
        <v>52</v>
      </c>
      <c r="R9" s="63" t="s">
        <v>22</v>
      </c>
      <c r="S9" s="63" t="s">
        <v>8</v>
      </c>
      <c r="T9" s="63" t="s">
        <v>59</v>
      </c>
      <c r="U9" s="63" t="s">
        <v>22</v>
      </c>
      <c r="V9" s="63" t="s">
        <v>8</v>
      </c>
      <c r="W9" s="64" t="s">
        <v>23</v>
      </c>
      <c r="X9" s="64" t="s">
        <v>40</v>
      </c>
      <c r="Y9" s="64" t="s">
        <v>54</v>
      </c>
      <c r="Z9" s="83" t="s">
        <v>61</v>
      </c>
      <c r="AD9" s="33"/>
    </row>
    <row r="10" spans="1:30" s="21" customFormat="1" ht="15" customHeight="1" x14ac:dyDescent="0.3">
      <c r="A10" s="92"/>
      <c r="B10" s="67"/>
      <c r="C10" s="77"/>
      <c r="D10" s="27"/>
      <c r="E10" s="27"/>
      <c r="F10" s="74"/>
      <c r="G10" s="75"/>
      <c r="H10" s="68"/>
      <c r="I10" s="27"/>
      <c r="J10" s="27"/>
      <c r="K10" s="27"/>
      <c r="L10" s="27"/>
      <c r="M10" s="74"/>
      <c r="N10" s="74"/>
      <c r="O10" s="74"/>
      <c r="P10" s="74"/>
      <c r="Q10" s="27"/>
      <c r="R10" s="27"/>
      <c r="S10" s="70" t="str">
        <f>IF(X10="CLOSE", "CLOSE", " ")</f>
        <v xml:space="preserve"> </v>
      </c>
      <c r="T10" s="74"/>
      <c r="U10" s="67"/>
      <c r="V10" s="70" t="str">
        <f>IF(Y10="CLOSE", "CLOSE", " ")</f>
        <v xml:space="preserve"> </v>
      </c>
      <c r="W10" s="27"/>
      <c r="X10" s="27"/>
      <c r="Y10" s="27"/>
      <c r="Z10" s="51"/>
      <c r="AD10" s="2"/>
    </row>
    <row r="11" spans="1:30" s="21" customFormat="1" ht="15" customHeight="1" x14ac:dyDescent="0.3">
      <c r="A11" s="92"/>
      <c r="B11" s="77"/>
      <c r="C11" s="77"/>
      <c r="D11" s="27"/>
      <c r="E11" s="27"/>
      <c r="F11" s="78"/>
      <c r="G11" s="74"/>
      <c r="H11" s="68"/>
      <c r="I11" s="27"/>
      <c r="J11" s="27"/>
      <c r="K11" s="27"/>
      <c r="L11" s="27"/>
      <c r="M11" s="74"/>
      <c r="N11" s="74"/>
      <c r="O11" s="74"/>
      <c r="P11" s="74"/>
      <c r="Q11" s="78"/>
      <c r="R11" s="79"/>
      <c r="S11" s="70"/>
      <c r="T11" s="74"/>
      <c r="U11" s="79"/>
      <c r="V11" s="70"/>
      <c r="W11" s="27"/>
      <c r="X11" s="27"/>
      <c r="Z11" s="51"/>
      <c r="AD11" s="2" t="s">
        <v>12</v>
      </c>
    </row>
    <row r="12" spans="1:30" s="3" customFormat="1" ht="15" customHeight="1" x14ac:dyDescent="0.3">
      <c r="A12" s="92"/>
      <c r="B12" s="77"/>
      <c r="C12" s="67"/>
      <c r="D12" s="27"/>
      <c r="E12" s="27"/>
      <c r="F12" s="80"/>
      <c r="G12" s="74"/>
      <c r="H12" s="68"/>
      <c r="I12" s="27"/>
      <c r="J12" s="27"/>
      <c r="K12" s="27"/>
      <c r="L12" s="27"/>
      <c r="M12" s="74"/>
      <c r="N12" s="74"/>
      <c r="O12" s="74"/>
      <c r="P12" s="74"/>
      <c r="Q12" s="74"/>
      <c r="R12" s="67"/>
      <c r="S12" s="70" t="str">
        <f t="shared" ref="S12:S74" si="0">IF(X12="CLOSE", "CLOSE", " ")</f>
        <v xml:space="preserve"> </v>
      </c>
      <c r="T12" s="74"/>
      <c r="U12" s="67"/>
      <c r="V12" s="70"/>
      <c r="W12" s="27"/>
      <c r="X12" s="27"/>
      <c r="Y12" s="27"/>
      <c r="Z12" s="51"/>
      <c r="AD12" s="2"/>
    </row>
    <row r="13" spans="1:30" s="6" customFormat="1" x14ac:dyDescent="0.3">
      <c r="A13" s="93"/>
      <c r="B13" s="69"/>
      <c r="C13" s="73"/>
      <c r="D13" s="70"/>
      <c r="E13" s="70"/>
      <c r="F13" s="71"/>
      <c r="G13" s="72"/>
      <c r="H13" s="72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 t="str">
        <f t="shared" si="0"/>
        <v xml:space="preserve"> </v>
      </c>
      <c r="T13" s="70"/>
      <c r="U13" s="70"/>
      <c r="V13" s="70"/>
      <c r="W13" s="70"/>
      <c r="X13" s="70"/>
      <c r="Y13" s="70"/>
      <c r="Z13" s="94"/>
      <c r="AD13" s="2"/>
    </row>
    <row r="14" spans="1:30" s="6" customFormat="1" x14ac:dyDescent="0.3">
      <c r="A14" s="93"/>
      <c r="B14" s="69"/>
      <c r="C14" s="73"/>
      <c r="D14" s="70"/>
      <c r="E14" s="70"/>
      <c r="F14" s="71"/>
      <c r="G14" s="72"/>
      <c r="H14" s="72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 t="str">
        <f t="shared" si="0"/>
        <v xml:space="preserve"> </v>
      </c>
      <c r="T14" s="70"/>
      <c r="U14" s="70"/>
      <c r="V14" s="70"/>
      <c r="W14" s="70"/>
      <c r="X14" s="70"/>
      <c r="Y14" s="70"/>
      <c r="Z14" s="94"/>
      <c r="AD14" s="2"/>
    </row>
    <row r="15" spans="1:30" s="6" customFormat="1" x14ac:dyDescent="0.3">
      <c r="A15" s="93"/>
      <c r="B15" s="69"/>
      <c r="C15" s="73"/>
      <c r="D15" s="70"/>
      <c r="E15" s="70"/>
      <c r="F15" s="71"/>
      <c r="G15" s="72"/>
      <c r="H15" s="72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 t="str">
        <f t="shared" si="0"/>
        <v xml:space="preserve"> </v>
      </c>
      <c r="T15" s="70"/>
      <c r="U15" s="70"/>
      <c r="V15" s="70"/>
      <c r="W15" s="70"/>
      <c r="X15" s="70"/>
      <c r="Y15" s="70"/>
      <c r="Z15" s="94"/>
      <c r="AD15" s="2"/>
    </row>
    <row r="16" spans="1:30" s="6" customFormat="1" x14ac:dyDescent="0.3">
      <c r="A16" s="93"/>
      <c r="B16" s="69"/>
      <c r="C16" s="73"/>
      <c r="D16" s="70"/>
      <c r="E16" s="70"/>
      <c r="F16" s="71"/>
      <c r="G16" s="72"/>
      <c r="H16" s="72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 t="str">
        <f t="shared" si="0"/>
        <v xml:space="preserve"> </v>
      </c>
      <c r="T16" s="70"/>
      <c r="U16" s="70"/>
      <c r="V16" s="70"/>
      <c r="W16" s="70"/>
      <c r="X16" s="70"/>
      <c r="Y16" s="70"/>
      <c r="Z16" s="94"/>
      <c r="AD16" s="2"/>
    </row>
    <row r="17" spans="1:30" s="6" customFormat="1" x14ac:dyDescent="0.3">
      <c r="A17" s="93"/>
      <c r="B17" s="69"/>
      <c r="C17" s="73"/>
      <c r="D17" s="70"/>
      <c r="E17" s="70"/>
      <c r="F17" s="71"/>
      <c r="G17" s="72"/>
      <c r="H17" s="72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 t="str">
        <f t="shared" si="0"/>
        <v xml:space="preserve"> </v>
      </c>
      <c r="T17" s="70"/>
      <c r="U17" s="70"/>
      <c r="V17" s="70"/>
      <c r="W17" s="70"/>
      <c r="X17" s="70"/>
      <c r="Y17" s="70"/>
      <c r="Z17" s="94"/>
      <c r="AD17" s="2"/>
    </row>
    <row r="18" spans="1:30" s="6" customFormat="1" x14ac:dyDescent="0.3">
      <c r="A18" s="93"/>
      <c r="B18" s="69"/>
      <c r="C18" s="73"/>
      <c r="D18" s="70"/>
      <c r="E18" s="70"/>
      <c r="F18" s="71"/>
      <c r="G18" s="72"/>
      <c r="H18" s="72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 t="str">
        <f t="shared" si="0"/>
        <v xml:space="preserve"> </v>
      </c>
      <c r="T18" s="70"/>
      <c r="U18" s="70"/>
      <c r="V18" s="70"/>
      <c r="W18" s="70"/>
      <c r="X18" s="70"/>
      <c r="Y18" s="70"/>
      <c r="Z18" s="94"/>
      <c r="AD18" s="2"/>
    </row>
    <row r="19" spans="1:30" s="6" customFormat="1" x14ac:dyDescent="0.3">
      <c r="A19" s="93"/>
      <c r="B19" s="69"/>
      <c r="C19" s="73"/>
      <c r="D19" s="70"/>
      <c r="E19" s="70"/>
      <c r="F19" s="71"/>
      <c r="G19" s="72"/>
      <c r="H19" s="72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 t="str">
        <f t="shared" si="0"/>
        <v xml:space="preserve"> </v>
      </c>
      <c r="T19" s="70"/>
      <c r="U19" s="70"/>
      <c r="V19" s="70"/>
      <c r="W19" s="70"/>
      <c r="X19" s="70"/>
      <c r="Y19" s="70"/>
      <c r="Z19" s="94"/>
      <c r="AD19" s="2"/>
    </row>
    <row r="20" spans="1:30" s="6" customFormat="1" x14ac:dyDescent="0.3">
      <c r="A20" s="93"/>
      <c r="B20" s="69"/>
      <c r="C20" s="73"/>
      <c r="D20" s="70"/>
      <c r="E20" s="70"/>
      <c r="F20" s="71"/>
      <c r="G20" s="72"/>
      <c r="H20" s="72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 t="str">
        <f t="shared" si="0"/>
        <v xml:space="preserve"> </v>
      </c>
      <c r="T20" s="70"/>
      <c r="U20" s="70"/>
      <c r="V20" s="70"/>
      <c r="W20" s="70"/>
      <c r="X20" s="70"/>
      <c r="Y20" s="70"/>
      <c r="Z20" s="94"/>
      <c r="AD20" s="2"/>
    </row>
    <row r="21" spans="1:30" s="6" customFormat="1" x14ac:dyDescent="0.3">
      <c r="A21" s="93"/>
      <c r="B21" s="69"/>
      <c r="C21" s="73"/>
      <c r="D21" s="70"/>
      <c r="E21" s="70"/>
      <c r="F21" s="71"/>
      <c r="G21" s="72"/>
      <c r="H21" s="72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 t="str">
        <f t="shared" si="0"/>
        <v xml:space="preserve"> </v>
      </c>
      <c r="T21" s="70"/>
      <c r="U21" s="70"/>
      <c r="V21" s="70"/>
      <c r="W21" s="70"/>
      <c r="X21" s="70"/>
      <c r="Y21" s="70"/>
      <c r="Z21" s="94"/>
      <c r="AD21" s="2"/>
    </row>
    <row r="22" spans="1:30" s="6" customFormat="1" x14ac:dyDescent="0.3">
      <c r="A22" s="93"/>
      <c r="B22" s="69"/>
      <c r="C22" s="73"/>
      <c r="D22" s="70"/>
      <c r="E22" s="70"/>
      <c r="F22" s="71"/>
      <c r="G22" s="72"/>
      <c r="H22" s="72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 t="str">
        <f t="shared" si="0"/>
        <v xml:space="preserve"> </v>
      </c>
      <c r="T22" s="70"/>
      <c r="U22" s="70"/>
      <c r="V22" s="70"/>
      <c r="W22" s="70"/>
      <c r="X22" s="70"/>
      <c r="Y22" s="70"/>
      <c r="Z22" s="94"/>
      <c r="AD22" s="2"/>
    </row>
    <row r="23" spans="1:30" s="6" customFormat="1" x14ac:dyDescent="0.3">
      <c r="A23" s="93"/>
      <c r="B23" s="69"/>
      <c r="C23" s="73"/>
      <c r="D23" s="70"/>
      <c r="E23" s="70"/>
      <c r="F23" s="71"/>
      <c r="G23" s="72"/>
      <c r="H23" s="72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 t="str">
        <f t="shared" si="0"/>
        <v xml:space="preserve"> </v>
      </c>
      <c r="T23" s="70"/>
      <c r="U23" s="70"/>
      <c r="V23" s="70"/>
      <c r="W23" s="70"/>
      <c r="X23" s="70"/>
      <c r="Y23" s="70"/>
      <c r="Z23" s="94"/>
      <c r="AD23" s="2"/>
    </row>
    <row r="24" spans="1:30" s="6" customFormat="1" x14ac:dyDescent="0.3">
      <c r="A24" s="93"/>
      <c r="B24" s="69"/>
      <c r="C24" s="73"/>
      <c r="D24" s="70"/>
      <c r="E24" s="70"/>
      <c r="F24" s="71"/>
      <c r="G24" s="72"/>
      <c r="H24" s="72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 t="str">
        <f t="shared" si="0"/>
        <v xml:space="preserve"> </v>
      </c>
      <c r="T24" s="70"/>
      <c r="U24" s="70"/>
      <c r="V24" s="70"/>
      <c r="W24" s="70"/>
      <c r="X24" s="70"/>
      <c r="Y24" s="70"/>
      <c r="Z24" s="94"/>
      <c r="AD24" s="2"/>
    </row>
    <row r="25" spans="1:30" s="6" customFormat="1" x14ac:dyDescent="0.3">
      <c r="A25" s="93"/>
      <c r="B25" s="69"/>
      <c r="C25" s="73"/>
      <c r="D25" s="70"/>
      <c r="E25" s="70"/>
      <c r="F25" s="71"/>
      <c r="G25" s="72"/>
      <c r="H25" s="72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 t="str">
        <f t="shared" si="0"/>
        <v xml:space="preserve"> </v>
      </c>
      <c r="T25" s="70"/>
      <c r="U25" s="70"/>
      <c r="V25" s="70"/>
      <c r="W25" s="70"/>
      <c r="X25" s="70"/>
      <c r="Y25" s="70"/>
      <c r="Z25" s="94"/>
      <c r="AD25" s="2"/>
    </row>
    <row r="26" spans="1:30" s="6" customFormat="1" x14ac:dyDescent="0.3">
      <c r="A26" s="93"/>
      <c r="B26" s="69"/>
      <c r="C26" s="73"/>
      <c r="D26" s="70"/>
      <c r="E26" s="70"/>
      <c r="F26" s="71"/>
      <c r="G26" s="72"/>
      <c r="H26" s="72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 t="str">
        <f t="shared" si="0"/>
        <v xml:space="preserve"> </v>
      </c>
      <c r="T26" s="70"/>
      <c r="U26" s="70"/>
      <c r="V26" s="70"/>
      <c r="W26" s="70"/>
      <c r="X26" s="70"/>
      <c r="Y26" s="70"/>
      <c r="Z26" s="94"/>
      <c r="AD26" s="2"/>
    </row>
    <row r="27" spans="1:30" s="6" customFormat="1" x14ac:dyDescent="0.3">
      <c r="A27" s="93"/>
      <c r="B27" s="69"/>
      <c r="C27" s="73"/>
      <c r="D27" s="70"/>
      <c r="E27" s="70"/>
      <c r="F27" s="71"/>
      <c r="G27" s="72"/>
      <c r="H27" s="72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 t="str">
        <f t="shared" si="0"/>
        <v xml:space="preserve"> </v>
      </c>
      <c r="T27" s="70"/>
      <c r="U27" s="70"/>
      <c r="V27" s="70"/>
      <c r="W27" s="70"/>
      <c r="X27" s="70"/>
      <c r="Y27" s="70"/>
      <c r="Z27" s="94"/>
      <c r="AD27" s="2"/>
    </row>
    <row r="28" spans="1:30" s="6" customFormat="1" x14ac:dyDescent="0.3">
      <c r="A28" s="93"/>
      <c r="B28" s="69"/>
      <c r="C28" s="73"/>
      <c r="D28" s="70"/>
      <c r="E28" s="70"/>
      <c r="F28" s="71"/>
      <c r="G28" s="72"/>
      <c r="H28" s="72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 t="str">
        <f t="shared" si="0"/>
        <v xml:space="preserve"> </v>
      </c>
      <c r="T28" s="70"/>
      <c r="U28" s="70"/>
      <c r="V28" s="70"/>
      <c r="W28" s="70"/>
      <c r="X28" s="70"/>
      <c r="Y28" s="70"/>
      <c r="Z28" s="94"/>
      <c r="AD28" s="2"/>
    </row>
    <row r="29" spans="1:30" s="6" customFormat="1" x14ac:dyDescent="0.3">
      <c r="A29" s="93"/>
      <c r="B29" s="69"/>
      <c r="C29" s="73"/>
      <c r="D29" s="70"/>
      <c r="E29" s="70"/>
      <c r="F29" s="71"/>
      <c r="G29" s="72"/>
      <c r="H29" s="72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 t="str">
        <f t="shared" si="0"/>
        <v xml:space="preserve"> </v>
      </c>
      <c r="T29" s="70"/>
      <c r="U29" s="70"/>
      <c r="V29" s="70"/>
      <c r="W29" s="70"/>
      <c r="X29" s="70"/>
      <c r="Y29" s="70"/>
      <c r="Z29" s="94"/>
      <c r="AD29" s="2"/>
    </row>
    <row r="30" spans="1:30" s="6" customFormat="1" x14ac:dyDescent="0.3">
      <c r="A30" s="93"/>
      <c r="B30" s="69"/>
      <c r="C30" s="73"/>
      <c r="D30" s="70"/>
      <c r="E30" s="70"/>
      <c r="F30" s="71"/>
      <c r="G30" s="72"/>
      <c r="H30" s="72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 t="str">
        <f t="shared" si="0"/>
        <v xml:space="preserve"> </v>
      </c>
      <c r="T30" s="70"/>
      <c r="U30" s="70"/>
      <c r="V30" s="70"/>
      <c r="W30" s="70"/>
      <c r="X30" s="70"/>
      <c r="Y30" s="70"/>
      <c r="Z30" s="94"/>
      <c r="AD30" s="2"/>
    </row>
    <row r="31" spans="1:30" s="6" customFormat="1" x14ac:dyDescent="0.3">
      <c r="A31" s="93"/>
      <c r="B31" s="69"/>
      <c r="C31" s="73"/>
      <c r="D31" s="70"/>
      <c r="E31" s="70"/>
      <c r="F31" s="71"/>
      <c r="G31" s="72"/>
      <c r="H31" s="72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 t="str">
        <f t="shared" si="0"/>
        <v xml:space="preserve"> </v>
      </c>
      <c r="T31" s="70"/>
      <c r="U31" s="70"/>
      <c r="V31" s="70"/>
      <c r="W31" s="70"/>
      <c r="X31" s="70"/>
      <c r="Y31" s="70"/>
      <c r="Z31" s="94"/>
      <c r="AD31" s="2"/>
    </row>
    <row r="32" spans="1:30" s="6" customFormat="1" x14ac:dyDescent="0.3">
      <c r="A32" s="93"/>
      <c r="B32" s="69"/>
      <c r="C32" s="73"/>
      <c r="D32" s="70"/>
      <c r="E32" s="70"/>
      <c r="F32" s="71"/>
      <c r="G32" s="72"/>
      <c r="H32" s="72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 t="str">
        <f t="shared" si="0"/>
        <v xml:space="preserve"> </v>
      </c>
      <c r="T32" s="70"/>
      <c r="U32" s="70"/>
      <c r="V32" s="70"/>
      <c r="W32" s="70"/>
      <c r="X32" s="70"/>
      <c r="Y32" s="70"/>
      <c r="Z32" s="94"/>
      <c r="AD32" s="2"/>
    </row>
    <row r="33" spans="1:30" s="6" customFormat="1" x14ac:dyDescent="0.3">
      <c r="A33" s="93"/>
      <c r="B33" s="69"/>
      <c r="C33" s="73"/>
      <c r="D33" s="70"/>
      <c r="E33" s="70"/>
      <c r="F33" s="71"/>
      <c r="G33" s="72"/>
      <c r="H33" s="72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 t="str">
        <f t="shared" si="0"/>
        <v xml:space="preserve"> </v>
      </c>
      <c r="T33" s="70"/>
      <c r="U33" s="70"/>
      <c r="V33" s="70"/>
      <c r="W33" s="70"/>
      <c r="X33" s="70"/>
      <c r="Y33" s="70"/>
      <c r="Z33" s="94"/>
      <c r="AD33" s="2"/>
    </row>
    <row r="34" spans="1:30" s="6" customFormat="1" x14ac:dyDescent="0.3">
      <c r="A34" s="93"/>
      <c r="B34" s="69"/>
      <c r="C34" s="73"/>
      <c r="D34" s="70"/>
      <c r="E34" s="70"/>
      <c r="F34" s="71"/>
      <c r="G34" s="72"/>
      <c r="H34" s="72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 t="str">
        <f t="shared" si="0"/>
        <v xml:space="preserve"> </v>
      </c>
      <c r="T34" s="70"/>
      <c r="U34" s="70"/>
      <c r="V34" s="70"/>
      <c r="W34" s="70"/>
      <c r="X34" s="70"/>
      <c r="Y34" s="70"/>
      <c r="Z34" s="94"/>
      <c r="AD34" s="2"/>
    </row>
    <row r="35" spans="1:30" s="6" customFormat="1" x14ac:dyDescent="0.3">
      <c r="A35" s="93"/>
      <c r="B35" s="69"/>
      <c r="C35" s="73"/>
      <c r="D35" s="70"/>
      <c r="E35" s="70"/>
      <c r="F35" s="71"/>
      <c r="G35" s="72"/>
      <c r="H35" s="72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 t="str">
        <f t="shared" si="0"/>
        <v xml:space="preserve"> </v>
      </c>
      <c r="T35" s="70"/>
      <c r="U35" s="70"/>
      <c r="V35" s="70"/>
      <c r="W35" s="70"/>
      <c r="X35" s="70"/>
      <c r="Y35" s="70"/>
      <c r="Z35" s="94"/>
      <c r="AD35" s="2"/>
    </row>
    <row r="36" spans="1:30" s="6" customFormat="1" x14ac:dyDescent="0.3">
      <c r="A36" s="93"/>
      <c r="B36" s="69"/>
      <c r="C36" s="73"/>
      <c r="D36" s="70"/>
      <c r="E36" s="70"/>
      <c r="F36" s="71"/>
      <c r="G36" s="72"/>
      <c r="H36" s="72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 t="str">
        <f t="shared" si="0"/>
        <v xml:space="preserve"> </v>
      </c>
      <c r="T36" s="70"/>
      <c r="U36" s="70"/>
      <c r="V36" s="70"/>
      <c r="W36" s="70"/>
      <c r="X36" s="70"/>
      <c r="Y36" s="70"/>
      <c r="Z36" s="94"/>
      <c r="AD36" s="2"/>
    </row>
    <row r="37" spans="1:30" s="6" customFormat="1" x14ac:dyDescent="0.3">
      <c r="A37" s="93"/>
      <c r="B37" s="69"/>
      <c r="C37" s="73"/>
      <c r="D37" s="70"/>
      <c r="E37" s="70"/>
      <c r="F37" s="71"/>
      <c r="G37" s="72"/>
      <c r="H37" s="72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 t="str">
        <f t="shared" si="0"/>
        <v xml:space="preserve"> </v>
      </c>
      <c r="T37" s="70"/>
      <c r="U37" s="70"/>
      <c r="V37" s="70"/>
      <c r="W37" s="70"/>
      <c r="X37" s="70"/>
      <c r="Y37" s="70"/>
      <c r="Z37" s="94"/>
      <c r="AD37" s="2"/>
    </row>
    <row r="38" spans="1:30" s="6" customFormat="1" x14ac:dyDescent="0.3">
      <c r="A38" s="93"/>
      <c r="B38" s="69"/>
      <c r="C38" s="69"/>
      <c r="D38" s="70"/>
      <c r="E38" s="70"/>
      <c r="F38" s="71"/>
      <c r="G38" s="72"/>
      <c r="H38" s="72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 t="str">
        <f t="shared" si="0"/>
        <v xml:space="preserve"> </v>
      </c>
      <c r="T38" s="70"/>
      <c r="U38" s="70"/>
      <c r="V38" s="70"/>
      <c r="W38" s="70"/>
      <c r="X38" s="70"/>
      <c r="Y38" s="70"/>
      <c r="Z38" s="94"/>
      <c r="AD38" s="2"/>
    </row>
    <row r="39" spans="1:30" s="6" customFormat="1" x14ac:dyDescent="0.3">
      <c r="A39" s="93"/>
      <c r="B39" s="69"/>
      <c r="C39" s="69"/>
      <c r="D39" s="70"/>
      <c r="E39" s="70"/>
      <c r="F39" s="71"/>
      <c r="G39" s="72"/>
      <c r="H39" s="72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 t="str">
        <f t="shared" si="0"/>
        <v xml:space="preserve"> </v>
      </c>
      <c r="T39" s="70"/>
      <c r="U39" s="70"/>
      <c r="V39" s="70"/>
      <c r="W39" s="70"/>
      <c r="X39" s="70"/>
      <c r="Y39" s="70"/>
      <c r="Z39" s="94"/>
      <c r="AD39" s="2"/>
    </row>
    <row r="40" spans="1:30" s="6" customFormat="1" x14ac:dyDescent="0.3">
      <c r="A40" s="93"/>
      <c r="B40" s="69"/>
      <c r="C40" s="69"/>
      <c r="D40" s="70"/>
      <c r="E40" s="70"/>
      <c r="F40" s="71"/>
      <c r="G40" s="72"/>
      <c r="H40" s="72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 t="str">
        <f t="shared" si="0"/>
        <v xml:space="preserve"> </v>
      </c>
      <c r="T40" s="70"/>
      <c r="U40" s="70"/>
      <c r="V40" s="70"/>
      <c r="W40" s="70"/>
      <c r="X40" s="70"/>
      <c r="Y40" s="70"/>
      <c r="Z40" s="94"/>
      <c r="AD40" s="2"/>
    </row>
    <row r="41" spans="1:30" s="6" customFormat="1" x14ac:dyDescent="0.3">
      <c r="A41" s="93"/>
      <c r="B41" s="69"/>
      <c r="C41" s="69"/>
      <c r="D41" s="70"/>
      <c r="E41" s="70"/>
      <c r="F41" s="71"/>
      <c r="G41" s="72"/>
      <c r="H41" s="72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 t="str">
        <f t="shared" si="0"/>
        <v xml:space="preserve"> </v>
      </c>
      <c r="T41" s="70"/>
      <c r="U41" s="70"/>
      <c r="V41" s="70"/>
      <c r="W41" s="70"/>
      <c r="X41" s="70"/>
      <c r="Y41" s="70"/>
      <c r="Z41" s="94"/>
      <c r="AD41" s="2"/>
    </row>
    <row r="42" spans="1:30" s="6" customFormat="1" x14ac:dyDescent="0.3">
      <c r="A42" s="93"/>
      <c r="B42" s="69"/>
      <c r="C42" s="69"/>
      <c r="D42" s="70"/>
      <c r="E42" s="70"/>
      <c r="F42" s="71"/>
      <c r="G42" s="72"/>
      <c r="H42" s="72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 t="str">
        <f t="shared" si="0"/>
        <v xml:space="preserve"> </v>
      </c>
      <c r="T42" s="70"/>
      <c r="U42" s="70"/>
      <c r="V42" s="70"/>
      <c r="W42" s="70"/>
      <c r="X42" s="70"/>
      <c r="Y42" s="70"/>
      <c r="Z42" s="94"/>
      <c r="AD42" s="2"/>
    </row>
    <row r="43" spans="1:30" s="6" customFormat="1" x14ac:dyDescent="0.3">
      <c r="A43" s="93"/>
      <c r="B43" s="69"/>
      <c r="C43" s="69"/>
      <c r="D43" s="70"/>
      <c r="E43" s="70"/>
      <c r="F43" s="71"/>
      <c r="G43" s="72"/>
      <c r="H43" s="72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 t="str">
        <f t="shared" si="0"/>
        <v xml:space="preserve"> </v>
      </c>
      <c r="T43" s="70"/>
      <c r="U43" s="70"/>
      <c r="V43" s="70"/>
      <c r="W43" s="70"/>
      <c r="X43" s="70"/>
      <c r="Y43" s="70"/>
      <c r="Z43" s="94"/>
      <c r="AD43" s="2"/>
    </row>
    <row r="44" spans="1:30" s="6" customFormat="1" x14ac:dyDescent="0.3">
      <c r="A44" s="93"/>
      <c r="B44" s="69"/>
      <c r="C44" s="69"/>
      <c r="D44" s="70"/>
      <c r="E44" s="70"/>
      <c r="F44" s="71"/>
      <c r="G44" s="72"/>
      <c r="H44" s="72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 t="str">
        <f t="shared" si="0"/>
        <v xml:space="preserve"> </v>
      </c>
      <c r="T44" s="70"/>
      <c r="U44" s="70"/>
      <c r="V44" s="70"/>
      <c r="W44" s="70"/>
      <c r="X44" s="70"/>
      <c r="Y44" s="70"/>
      <c r="Z44" s="94"/>
      <c r="AD44" s="2"/>
    </row>
    <row r="45" spans="1:30" s="6" customFormat="1" x14ac:dyDescent="0.3">
      <c r="A45" s="93"/>
      <c r="B45" s="69"/>
      <c r="C45" s="69"/>
      <c r="D45" s="70"/>
      <c r="E45" s="70"/>
      <c r="F45" s="71"/>
      <c r="G45" s="72"/>
      <c r="H45" s="72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 t="str">
        <f t="shared" si="0"/>
        <v xml:space="preserve"> </v>
      </c>
      <c r="T45" s="70"/>
      <c r="U45" s="70"/>
      <c r="V45" s="70"/>
      <c r="W45" s="70"/>
      <c r="X45" s="70"/>
      <c r="Y45" s="70"/>
      <c r="Z45" s="94"/>
      <c r="AD45" s="2" t="s">
        <v>12</v>
      </c>
    </row>
    <row r="46" spans="1:30" s="6" customFormat="1" x14ac:dyDescent="0.3">
      <c r="A46" s="93"/>
      <c r="B46" s="69"/>
      <c r="C46" s="69"/>
      <c r="D46" s="70"/>
      <c r="E46" s="70"/>
      <c r="F46" s="76"/>
      <c r="G46" s="72"/>
      <c r="H46" s="72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 t="str">
        <f t="shared" si="0"/>
        <v xml:space="preserve"> </v>
      </c>
      <c r="T46" s="70"/>
      <c r="U46" s="70"/>
      <c r="V46" s="70"/>
      <c r="W46" s="70"/>
      <c r="X46" s="70"/>
      <c r="Y46" s="70"/>
      <c r="Z46" s="94"/>
      <c r="AD46" s="2" t="s">
        <v>13</v>
      </c>
    </row>
    <row r="47" spans="1:30" s="6" customFormat="1" x14ac:dyDescent="0.3">
      <c r="A47" s="93"/>
      <c r="B47" s="69"/>
      <c r="C47" s="69"/>
      <c r="D47" s="70"/>
      <c r="E47" s="70"/>
      <c r="F47" s="76"/>
      <c r="G47" s="72"/>
      <c r="H47" s="72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 t="str">
        <f t="shared" si="0"/>
        <v xml:space="preserve"> </v>
      </c>
      <c r="T47" s="70"/>
      <c r="U47" s="70"/>
      <c r="V47" s="70"/>
      <c r="W47" s="70"/>
      <c r="X47" s="70"/>
      <c r="Y47" s="70"/>
      <c r="Z47" s="94"/>
      <c r="AD47" s="2"/>
    </row>
    <row r="48" spans="1:30" s="6" customFormat="1" x14ac:dyDescent="0.3">
      <c r="A48" s="93"/>
      <c r="B48" s="69"/>
      <c r="C48" s="69"/>
      <c r="D48" s="70"/>
      <c r="E48" s="70"/>
      <c r="F48" s="76"/>
      <c r="G48" s="72"/>
      <c r="H48" s="72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 t="str">
        <f t="shared" si="0"/>
        <v xml:space="preserve"> </v>
      </c>
      <c r="T48" s="70"/>
      <c r="U48" s="70"/>
      <c r="V48" s="70"/>
      <c r="W48" s="70"/>
      <c r="X48" s="70"/>
      <c r="Y48" s="70"/>
      <c r="Z48" s="94"/>
      <c r="AD48" s="2" t="s">
        <v>14</v>
      </c>
    </row>
    <row r="49" spans="1:30" s="6" customFormat="1" x14ac:dyDescent="0.3">
      <c r="A49" s="93"/>
      <c r="B49" s="69"/>
      <c r="C49" s="69"/>
      <c r="D49" s="70"/>
      <c r="E49" s="70"/>
      <c r="F49" s="76"/>
      <c r="G49" s="72"/>
      <c r="H49" s="72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 t="str">
        <f t="shared" si="0"/>
        <v xml:space="preserve"> </v>
      </c>
      <c r="T49" s="70"/>
      <c r="U49" s="70"/>
      <c r="V49" s="70"/>
      <c r="W49" s="70"/>
      <c r="X49" s="70"/>
      <c r="Y49" s="70"/>
      <c r="Z49" s="94"/>
      <c r="AD49" s="2" t="s">
        <v>9</v>
      </c>
    </row>
    <row r="50" spans="1:30" s="6" customFormat="1" x14ac:dyDescent="0.3">
      <c r="A50" s="93"/>
      <c r="B50" s="69"/>
      <c r="C50" s="69"/>
      <c r="D50" s="70"/>
      <c r="E50" s="70"/>
      <c r="F50" s="76"/>
      <c r="G50" s="72"/>
      <c r="H50" s="72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 t="str">
        <f t="shared" si="0"/>
        <v xml:space="preserve"> </v>
      </c>
      <c r="T50" s="70"/>
      <c r="U50" s="70"/>
      <c r="V50" s="70"/>
      <c r="W50" s="70"/>
      <c r="X50" s="70"/>
      <c r="Y50" s="70"/>
      <c r="Z50" s="94"/>
      <c r="AD50" s="2" t="s">
        <v>62</v>
      </c>
    </row>
    <row r="51" spans="1:30" s="6" customFormat="1" x14ac:dyDescent="0.3">
      <c r="A51" s="93"/>
      <c r="B51" s="69"/>
      <c r="C51" s="69"/>
      <c r="D51" s="70"/>
      <c r="E51" s="70"/>
      <c r="F51" s="76"/>
      <c r="G51" s="72"/>
      <c r="H51" s="72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 t="str">
        <f t="shared" si="0"/>
        <v xml:space="preserve"> </v>
      </c>
      <c r="T51" s="70"/>
      <c r="U51" s="70"/>
      <c r="V51" s="70"/>
      <c r="W51" s="70"/>
      <c r="X51" s="70"/>
      <c r="Y51" s="70"/>
      <c r="Z51" s="94"/>
      <c r="AD51" s="2" t="s">
        <v>15</v>
      </c>
    </row>
    <row r="52" spans="1:30" s="6" customFormat="1" x14ac:dyDescent="0.3">
      <c r="A52" s="93"/>
      <c r="B52" s="69"/>
      <c r="C52" s="69"/>
      <c r="D52" s="70"/>
      <c r="E52" s="70"/>
      <c r="F52" s="76"/>
      <c r="G52" s="72"/>
      <c r="H52" s="72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 t="str">
        <f t="shared" si="0"/>
        <v xml:space="preserve"> </v>
      </c>
      <c r="T52" s="70"/>
      <c r="U52" s="70"/>
      <c r="V52" s="70"/>
      <c r="W52" s="70"/>
      <c r="X52" s="70"/>
      <c r="Y52" s="70"/>
      <c r="Z52" s="94"/>
      <c r="AD52" s="2" t="s">
        <v>16</v>
      </c>
    </row>
    <row r="53" spans="1:30" s="6" customFormat="1" x14ac:dyDescent="0.3">
      <c r="A53" s="93"/>
      <c r="B53" s="69"/>
      <c r="C53" s="69"/>
      <c r="D53" s="70"/>
      <c r="E53" s="70"/>
      <c r="F53" s="76"/>
      <c r="G53" s="72"/>
      <c r="H53" s="72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 t="str">
        <f t="shared" si="0"/>
        <v xml:space="preserve"> </v>
      </c>
      <c r="T53" s="70"/>
      <c r="U53" s="70"/>
      <c r="V53" s="70"/>
      <c r="W53" s="70"/>
      <c r="X53" s="70"/>
      <c r="Y53" s="70"/>
      <c r="Z53" s="94"/>
      <c r="AD53" s="2" t="s">
        <v>17</v>
      </c>
    </row>
    <row r="54" spans="1:30" s="6" customFormat="1" x14ac:dyDescent="0.3">
      <c r="A54" s="93"/>
      <c r="B54" s="69"/>
      <c r="C54" s="69"/>
      <c r="D54" s="70"/>
      <c r="E54" s="70"/>
      <c r="F54" s="76"/>
      <c r="G54" s="72"/>
      <c r="H54" s="72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 t="str">
        <f t="shared" si="0"/>
        <v xml:space="preserve"> </v>
      </c>
      <c r="T54" s="70"/>
      <c r="U54" s="70"/>
      <c r="V54" s="70"/>
      <c r="W54" s="70"/>
      <c r="X54" s="70"/>
      <c r="Y54" s="70"/>
      <c r="Z54" s="94"/>
      <c r="AD54" s="2" t="s">
        <v>18</v>
      </c>
    </row>
    <row r="55" spans="1:30" s="6" customFormat="1" x14ac:dyDescent="0.3">
      <c r="A55" s="95"/>
      <c r="B55" s="69"/>
      <c r="C55" s="69"/>
      <c r="D55" s="70"/>
      <c r="E55" s="70"/>
      <c r="F55" s="76"/>
      <c r="G55" s="72"/>
      <c r="H55" s="72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 t="str">
        <f t="shared" si="0"/>
        <v xml:space="preserve"> </v>
      </c>
      <c r="T55" s="70"/>
      <c r="U55" s="70"/>
      <c r="V55" s="70"/>
      <c r="W55" s="70"/>
      <c r="X55" s="70"/>
      <c r="Y55" s="70"/>
      <c r="Z55" s="94"/>
      <c r="AD55" s="2" t="s">
        <v>19</v>
      </c>
    </row>
    <row r="56" spans="1:30" s="6" customFormat="1" x14ac:dyDescent="0.3">
      <c r="A56" s="93"/>
      <c r="B56" s="69"/>
      <c r="C56" s="69"/>
      <c r="D56" s="76"/>
      <c r="E56" s="76"/>
      <c r="F56" s="76"/>
      <c r="G56" s="72"/>
      <c r="H56" s="72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 t="str">
        <f t="shared" si="0"/>
        <v xml:space="preserve"> </v>
      </c>
      <c r="T56" s="70"/>
      <c r="U56" s="70"/>
      <c r="V56" s="70"/>
      <c r="W56" s="70"/>
      <c r="X56" s="70"/>
      <c r="Y56" s="70"/>
      <c r="Z56" s="94"/>
      <c r="AD56" s="20" t="s">
        <v>66</v>
      </c>
    </row>
    <row r="57" spans="1:30" s="6" customFormat="1" x14ac:dyDescent="0.3">
      <c r="A57" s="93"/>
      <c r="B57" s="69"/>
      <c r="C57" s="69"/>
      <c r="D57" s="76"/>
      <c r="E57" s="76"/>
      <c r="F57" s="76"/>
      <c r="G57" s="72"/>
      <c r="H57" s="72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 t="str">
        <f t="shared" si="0"/>
        <v xml:space="preserve"> </v>
      </c>
      <c r="T57" s="70"/>
      <c r="U57" s="70"/>
      <c r="V57" s="70"/>
      <c r="W57" s="70"/>
      <c r="X57" s="70"/>
      <c r="Y57" s="70"/>
      <c r="Z57" s="94"/>
      <c r="AD57" s="20" t="s">
        <v>64</v>
      </c>
    </row>
    <row r="58" spans="1:30" s="6" customFormat="1" x14ac:dyDescent="0.3">
      <c r="A58" s="93"/>
      <c r="B58" s="69"/>
      <c r="C58" s="69"/>
      <c r="D58" s="76"/>
      <c r="E58" s="76"/>
      <c r="F58" s="76"/>
      <c r="G58" s="72"/>
      <c r="H58" s="72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 t="str">
        <f t="shared" si="0"/>
        <v xml:space="preserve"> </v>
      </c>
      <c r="T58" s="70"/>
      <c r="U58" s="70"/>
      <c r="V58" s="70"/>
      <c r="W58" s="70"/>
      <c r="X58" s="70"/>
      <c r="Y58" s="70"/>
      <c r="Z58" s="94"/>
      <c r="AD58" s="20" t="s">
        <v>63</v>
      </c>
    </row>
    <row r="59" spans="1:30" s="6" customFormat="1" x14ac:dyDescent="0.3">
      <c r="A59" s="93"/>
      <c r="B59" s="69"/>
      <c r="C59" s="69"/>
      <c r="D59" s="76"/>
      <c r="E59" s="76"/>
      <c r="F59" s="76"/>
      <c r="G59" s="72"/>
      <c r="H59" s="72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 t="str">
        <f t="shared" si="0"/>
        <v xml:space="preserve"> </v>
      </c>
      <c r="T59" s="70"/>
      <c r="U59" s="70"/>
      <c r="V59" s="70"/>
      <c r="W59" s="70"/>
      <c r="X59" s="70"/>
      <c r="Y59" s="70"/>
      <c r="Z59" s="94"/>
      <c r="AD59" s="20" t="s">
        <v>65</v>
      </c>
    </row>
    <row r="60" spans="1:30" s="6" customFormat="1" x14ac:dyDescent="0.3">
      <c r="A60" s="93"/>
      <c r="B60" s="69"/>
      <c r="C60" s="69"/>
      <c r="D60" s="76"/>
      <c r="E60" s="76"/>
      <c r="F60" s="76"/>
      <c r="G60" s="72"/>
      <c r="H60" s="72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 t="str">
        <f t="shared" si="0"/>
        <v xml:space="preserve"> </v>
      </c>
      <c r="T60" s="70"/>
      <c r="U60" s="70"/>
      <c r="V60" s="70"/>
      <c r="W60" s="70"/>
      <c r="X60" s="70"/>
      <c r="Y60" s="70"/>
      <c r="Z60" s="94"/>
      <c r="AD60" s="84" t="s">
        <v>67</v>
      </c>
    </row>
    <row r="61" spans="1:30" s="6" customFormat="1" x14ac:dyDescent="0.3">
      <c r="A61" s="93"/>
      <c r="B61" s="69"/>
      <c r="C61" s="69"/>
      <c r="D61" s="70"/>
      <c r="E61" s="70"/>
      <c r="F61" s="76"/>
      <c r="G61" s="72"/>
      <c r="H61" s="72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 t="str">
        <f t="shared" si="0"/>
        <v xml:space="preserve"> </v>
      </c>
      <c r="T61" s="70"/>
      <c r="U61" s="70"/>
      <c r="V61" s="70"/>
      <c r="W61" s="70"/>
      <c r="X61" s="70"/>
      <c r="Y61" s="70"/>
      <c r="Z61" s="94"/>
    </row>
    <row r="62" spans="1:30" s="6" customFormat="1" x14ac:dyDescent="0.3">
      <c r="A62" s="93"/>
      <c r="B62" s="69"/>
      <c r="C62" s="69"/>
      <c r="D62" s="70"/>
      <c r="E62" s="70"/>
      <c r="F62" s="76"/>
      <c r="G62" s="72"/>
      <c r="H62" s="72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 t="str">
        <f t="shared" si="0"/>
        <v xml:space="preserve"> </v>
      </c>
      <c r="T62" s="70"/>
      <c r="U62" s="70"/>
      <c r="V62" s="70"/>
      <c r="W62" s="70"/>
      <c r="X62" s="70"/>
      <c r="Y62" s="70"/>
      <c r="Z62" s="94"/>
      <c r="AD62" s="2"/>
    </row>
    <row r="63" spans="1:30" s="6" customFormat="1" x14ac:dyDescent="0.3">
      <c r="A63" s="96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70" t="str">
        <f t="shared" si="0"/>
        <v xml:space="preserve"> </v>
      </c>
      <c r="T63" s="85"/>
      <c r="U63" s="85"/>
      <c r="V63" s="85"/>
      <c r="W63" s="85"/>
      <c r="X63" s="85"/>
      <c r="Y63" s="85"/>
      <c r="Z63" s="97"/>
      <c r="AD63" s="2" t="s">
        <v>25</v>
      </c>
    </row>
    <row r="64" spans="1:30" s="6" customFormat="1" x14ac:dyDescent="0.3">
      <c r="A64" s="98"/>
      <c r="B64" s="69"/>
      <c r="C64" s="69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 t="str">
        <f t="shared" si="0"/>
        <v xml:space="preserve"> </v>
      </c>
      <c r="T64" s="70"/>
      <c r="U64" s="70"/>
      <c r="V64" s="70"/>
      <c r="W64" s="70"/>
      <c r="X64" s="70"/>
      <c r="Y64" s="70"/>
      <c r="Z64" s="94"/>
      <c r="AD64" s="2" t="s">
        <v>26</v>
      </c>
    </row>
    <row r="65" spans="1:30" s="6" customFormat="1" x14ac:dyDescent="0.3">
      <c r="A65" s="98"/>
      <c r="B65" s="69"/>
      <c r="C65" s="69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 t="str">
        <f t="shared" si="0"/>
        <v xml:space="preserve"> </v>
      </c>
      <c r="T65" s="70"/>
      <c r="U65" s="70"/>
      <c r="V65" s="70"/>
      <c r="W65" s="70"/>
      <c r="X65" s="70"/>
      <c r="Y65" s="70"/>
      <c r="Z65" s="94"/>
      <c r="AD65" s="2" t="s">
        <v>47</v>
      </c>
    </row>
    <row r="66" spans="1:30" s="6" customFormat="1" x14ac:dyDescent="0.3">
      <c r="A66" s="98"/>
      <c r="B66" s="69"/>
      <c r="C66" s="69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 t="str">
        <f t="shared" si="0"/>
        <v xml:space="preserve"> </v>
      </c>
      <c r="T66" s="70"/>
      <c r="U66" s="70"/>
      <c r="V66" s="70"/>
      <c r="W66" s="70"/>
      <c r="X66" s="70"/>
      <c r="Y66" s="70"/>
      <c r="Z66" s="94"/>
    </row>
    <row r="67" spans="1:30" s="6" customFormat="1" x14ac:dyDescent="0.3">
      <c r="A67" s="98"/>
      <c r="B67" s="69"/>
      <c r="C67" s="69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 t="str">
        <f t="shared" si="0"/>
        <v xml:space="preserve"> </v>
      </c>
      <c r="T67" s="70"/>
      <c r="U67" s="70"/>
      <c r="V67" s="70"/>
      <c r="W67" s="70"/>
      <c r="X67" s="70"/>
      <c r="Y67" s="70"/>
      <c r="Z67" s="94"/>
      <c r="AD67" s="2"/>
    </row>
    <row r="68" spans="1:30" s="6" customFormat="1" x14ac:dyDescent="0.3">
      <c r="A68" s="98"/>
      <c r="B68" s="69"/>
      <c r="C68" s="69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 t="str">
        <f t="shared" si="0"/>
        <v xml:space="preserve"> </v>
      </c>
      <c r="T68" s="70"/>
      <c r="U68" s="70"/>
      <c r="V68" s="70"/>
      <c r="W68" s="70"/>
      <c r="X68" s="70"/>
      <c r="Y68" s="70"/>
      <c r="Z68" s="94"/>
      <c r="AD68" s="2" t="s">
        <v>27</v>
      </c>
    </row>
    <row r="69" spans="1:30" s="6" customFormat="1" x14ac:dyDescent="0.3">
      <c r="A69" s="98"/>
      <c r="B69" s="69"/>
      <c r="C69" s="69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 t="str">
        <f t="shared" si="0"/>
        <v xml:space="preserve"> </v>
      </c>
      <c r="T69" s="70"/>
      <c r="U69" s="70"/>
      <c r="V69" s="70"/>
      <c r="W69" s="70"/>
      <c r="X69" s="70"/>
      <c r="Y69" s="70"/>
      <c r="Z69" s="94"/>
      <c r="AD69" s="2" t="s">
        <v>28</v>
      </c>
    </row>
    <row r="70" spans="1:30" s="6" customFormat="1" x14ac:dyDescent="0.3">
      <c r="A70" s="96"/>
      <c r="B70" s="89"/>
      <c r="C70" s="89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70" t="str">
        <f t="shared" si="0"/>
        <v xml:space="preserve"> </v>
      </c>
      <c r="T70" s="85"/>
      <c r="U70" s="85"/>
      <c r="V70" s="85"/>
      <c r="W70" s="85"/>
      <c r="X70" s="85"/>
      <c r="Y70" s="85"/>
      <c r="Z70" s="97"/>
      <c r="AD70" s="2" t="s">
        <v>31</v>
      </c>
    </row>
    <row r="71" spans="1:30" s="6" customFormat="1" x14ac:dyDescent="0.3">
      <c r="A71" s="50"/>
      <c r="B71" s="69"/>
      <c r="C71" s="69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 t="str">
        <f t="shared" si="0"/>
        <v xml:space="preserve"> </v>
      </c>
      <c r="T71" s="70"/>
      <c r="U71" s="70"/>
      <c r="V71" s="70"/>
      <c r="W71" s="70"/>
      <c r="X71" s="70"/>
      <c r="Y71" s="70"/>
      <c r="Z71" s="94"/>
      <c r="AD71" s="2" t="s">
        <v>29</v>
      </c>
    </row>
    <row r="72" spans="1:30" s="6" customFormat="1" x14ac:dyDescent="0.3">
      <c r="A72" s="50"/>
      <c r="B72" s="69"/>
      <c r="C72" s="69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 t="str">
        <f t="shared" si="0"/>
        <v xml:space="preserve"> </v>
      </c>
      <c r="T72" s="70"/>
      <c r="U72" s="70"/>
      <c r="V72" s="70"/>
      <c r="W72" s="70"/>
      <c r="X72" s="70"/>
      <c r="Y72" s="70"/>
      <c r="Z72" s="94"/>
      <c r="AD72" s="2" t="s">
        <v>30</v>
      </c>
    </row>
    <row r="73" spans="1:30" x14ac:dyDescent="0.3">
      <c r="A73" s="99"/>
      <c r="B73" s="67"/>
      <c r="C73" s="67"/>
      <c r="D73" s="27"/>
      <c r="E73" s="27"/>
      <c r="F73" s="90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70" t="str">
        <f t="shared" si="0"/>
        <v xml:space="preserve"> </v>
      </c>
      <c r="T73" s="87"/>
      <c r="U73" s="77"/>
      <c r="V73" s="77"/>
      <c r="W73" s="77"/>
      <c r="X73" s="77"/>
      <c r="Y73" s="27"/>
      <c r="Z73" s="51"/>
      <c r="AD73" s="2" t="s">
        <v>68</v>
      </c>
    </row>
    <row r="74" spans="1:30" x14ac:dyDescent="0.3">
      <c r="A74" s="99"/>
      <c r="B74" s="67"/>
      <c r="C74" s="67"/>
      <c r="D74" s="27"/>
      <c r="E74" s="27"/>
      <c r="F74" s="90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70" t="str">
        <f t="shared" si="0"/>
        <v xml:space="preserve"> </v>
      </c>
      <c r="T74" s="27"/>
      <c r="U74" s="77"/>
      <c r="V74" s="77"/>
      <c r="W74" s="77"/>
      <c r="X74" s="77"/>
      <c r="Y74" s="27"/>
      <c r="Z74" s="51"/>
    </row>
    <row r="75" spans="1:30" x14ac:dyDescent="0.3">
      <c r="A75" s="99"/>
      <c r="B75" s="67"/>
      <c r="C75" s="67"/>
      <c r="D75" s="27"/>
      <c r="E75" s="27"/>
      <c r="F75" s="90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70" t="str">
        <f t="shared" ref="S75:S86" si="1">IF(X75="CLOSE", "CLOSE", " ")</f>
        <v xml:space="preserve"> </v>
      </c>
      <c r="T75" s="27"/>
      <c r="U75" s="77"/>
      <c r="V75" s="77"/>
      <c r="W75" s="77"/>
      <c r="X75" s="77"/>
      <c r="Y75" s="27"/>
      <c r="Z75" s="51"/>
      <c r="AD75" s="2" t="s">
        <v>55</v>
      </c>
    </row>
    <row r="76" spans="1:30" x14ac:dyDescent="0.3">
      <c r="A76" s="99"/>
      <c r="B76" s="67"/>
      <c r="C76" s="67"/>
      <c r="D76" s="27"/>
      <c r="E76" s="27"/>
      <c r="F76" s="90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70" t="str">
        <f t="shared" si="1"/>
        <v xml:space="preserve"> </v>
      </c>
      <c r="T76" s="27"/>
      <c r="U76" s="77"/>
      <c r="V76" s="77"/>
      <c r="W76" s="77"/>
      <c r="X76" s="77"/>
      <c r="Y76" s="27"/>
      <c r="Z76" s="51"/>
      <c r="AD76" s="2" t="s">
        <v>56</v>
      </c>
    </row>
    <row r="77" spans="1:30" x14ac:dyDescent="0.3">
      <c r="A77" s="99"/>
      <c r="B77" s="67"/>
      <c r="C77" s="67"/>
      <c r="D77" s="27"/>
      <c r="E77" s="27"/>
      <c r="F77" s="90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70" t="str">
        <f t="shared" si="1"/>
        <v xml:space="preserve"> </v>
      </c>
      <c r="T77" s="27"/>
      <c r="U77" s="77"/>
      <c r="V77" s="77"/>
      <c r="W77" s="77"/>
      <c r="X77" s="77"/>
      <c r="Y77" s="27"/>
      <c r="Z77" s="51"/>
      <c r="AD77" s="1"/>
    </row>
    <row r="78" spans="1:30" x14ac:dyDescent="0.3">
      <c r="A78" s="99"/>
      <c r="B78" s="67"/>
      <c r="C78" s="67"/>
      <c r="D78" s="27"/>
      <c r="E78" s="27"/>
      <c r="F78" s="90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70" t="str">
        <f t="shared" si="1"/>
        <v xml:space="preserve"> </v>
      </c>
      <c r="T78" s="27"/>
      <c r="U78" s="77"/>
      <c r="V78" s="77"/>
      <c r="W78" s="77"/>
      <c r="X78" s="77"/>
      <c r="Y78" s="27"/>
      <c r="Z78" s="51"/>
    </row>
    <row r="79" spans="1:30" x14ac:dyDescent="0.3">
      <c r="A79" s="99"/>
      <c r="B79" s="67"/>
      <c r="C79" s="67"/>
      <c r="D79" s="27"/>
      <c r="E79" s="27"/>
      <c r="F79" s="90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70" t="str">
        <f t="shared" si="1"/>
        <v xml:space="preserve"> </v>
      </c>
      <c r="T79" s="27"/>
      <c r="U79" s="77"/>
      <c r="V79" s="77"/>
      <c r="W79" s="77"/>
      <c r="X79" s="77"/>
      <c r="Y79" s="27"/>
      <c r="Z79" s="51"/>
    </row>
    <row r="80" spans="1:30" x14ac:dyDescent="0.3">
      <c r="A80" s="99"/>
      <c r="B80" s="67"/>
      <c r="C80" s="67"/>
      <c r="D80" s="27"/>
      <c r="E80" s="27"/>
      <c r="F80" s="90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70" t="str">
        <f t="shared" si="1"/>
        <v xml:space="preserve"> </v>
      </c>
      <c r="T80" s="27"/>
      <c r="U80" s="77"/>
      <c r="V80" s="77"/>
      <c r="W80" s="77"/>
      <c r="X80" s="77"/>
      <c r="Y80" s="27"/>
      <c r="Z80" s="51"/>
    </row>
    <row r="81" spans="1:26" x14ac:dyDescent="0.3">
      <c r="A81" s="100"/>
      <c r="B81" s="67"/>
      <c r="C81" s="67"/>
      <c r="D81" s="27"/>
      <c r="E81" s="27"/>
      <c r="F81" s="90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70" t="str">
        <f t="shared" si="1"/>
        <v xml:space="preserve"> </v>
      </c>
      <c r="T81" s="27"/>
      <c r="U81" s="27"/>
      <c r="V81" s="27"/>
      <c r="W81" s="27"/>
      <c r="X81" s="27"/>
      <c r="Y81" s="27"/>
      <c r="Z81" s="51"/>
    </row>
    <row r="82" spans="1:26" x14ac:dyDescent="0.3">
      <c r="A82" s="100"/>
      <c r="B82" s="67"/>
      <c r="C82" s="67"/>
      <c r="D82" s="27"/>
      <c r="E82" s="27"/>
      <c r="F82" s="90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70" t="str">
        <f t="shared" si="1"/>
        <v xml:space="preserve"> </v>
      </c>
      <c r="T82" s="27"/>
      <c r="U82" s="27"/>
      <c r="V82" s="27"/>
      <c r="W82" s="27"/>
      <c r="X82" s="27"/>
      <c r="Y82" s="27"/>
      <c r="Z82" s="51"/>
    </row>
    <row r="83" spans="1:26" x14ac:dyDescent="0.3">
      <c r="A83" s="100"/>
      <c r="B83" s="67"/>
      <c r="C83" s="67"/>
      <c r="D83" s="27"/>
      <c r="E83" s="27"/>
      <c r="F83" s="90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70" t="str">
        <f t="shared" si="1"/>
        <v xml:space="preserve"> </v>
      </c>
      <c r="T83" s="27"/>
      <c r="U83" s="27"/>
      <c r="V83" s="27"/>
      <c r="W83" s="27"/>
      <c r="X83" s="27"/>
      <c r="Y83" s="27"/>
      <c r="Z83" s="51"/>
    </row>
    <row r="84" spans="1:26" x14ac:dyDescent="0.3">
      <c r="A84" s="100"/>
      <c r="B84" s="67"/>
      <c r="C84" s="67"/>
      <c r="D84" s="27"/>
      <c r="E84" s="27"/>
      <c r="F84" s="90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70" t="str">
        <f t="shared" si="1"/>
        <v xml:space="preserve"> </v>
      </c>
      <c r="T84" s="27"/>
      <c r="U84" s="27"/>
      <c r="V84" s="27"/>
      <c r="W84" s="27"/>
      <c r="X84" s="27"/>
      <c r="Y84" s="27"/>
      <c r="Z84" s="51"/>
    </row>
    <row r="85" spans="1:26" x14ac:dyDescent="0.3">
      <c r="A85" s="100"/>
      <c r="B85" s="67"/>
      <c r="C85" s="67"/>
      <c r="D85" s="27"/>
      <c r="E85" s="27"/>
      <c r="F85" s="90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70" t="str">
        <f t="shared" si="1"/>
        <v xml:space="preserve"> </v>
      </c>
      <c r="T85" s="27"/>
      <c r="U85" s="27"/>
      <c r="V85" s="27"/>
      <c r="W85" s="27"/>
      <c r="X85" s="27"/>
      <c r="Y85" s="27"/>
      <c r="Z85" s="51"/>
    </row>
    <row r="86" spans="1:26" x14ac:dyDescent="0.3">
      <c r="A86" s="100"/>
      <c r="B86" s="67"/>
      <c r="C86" s="67"/>
      <c r="D86" s="27"/>
      <c r="E86" s="27"/>
      <c r="F86" s="90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70" t="str">
        <f t="shared" si="1"/>
        <v xml:space="preserve"> </v>
      </c>
      <c r="T86" s="27"/>
      <c r="U86" s="27"/>
      <c r="V86" s="27"/>
      <c r="W86" s="27"/>
      <c r="X86" s="27"/>
      <c r="Y86" s="27"/>
      <c r="Z86" s="51"/>
    </row>
    <row r="87" spans="1:26" ht="15" thickBot="1" x14ac:dyDescent="0.35">
      <c r="A87" s="101"/>
      <c r="B87" s="102"/>
      <c r="C87" s="102"/>
      <c r="D87" s="57"/>
      <c r="E87" s="57"/>
      <c r="F87" s="103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5"/>
      <c r="T87" s="57"/>
      <c r="U87" s="57"/>
      <c r="V87" s="57"/>
      <c r="W87" s="57"/>
      <c r="X87" s="57"/>
      <c r="Y87" s="57"/>
      <c r="Z87" s="53"/>
    </row>
    <row r="88" spans="1:26" x14ac:dyDescent="0.3">
      <c r="A88" s="49" t="s">
        <v>24</v>
      </c>
      <c r="B88" s="49"/>
      <c r="C88" s="49"/>
      <c r="D88" s="29"/>
      <c r="E88" s="29"/>
      <c r="F88" s="29"/>
      <c r="G88" s="29"/>
      <c r="H88" s="6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3"/>
      <c r="T88" s="29"/>
      <c r="U88" s="29"/>
      <c r="V88" s="29"/>
      <c r="W88" s="29"/>
      <c r="X88" s="29"/>
      <c r="Y88" s="29"/>
      <c r="Z88" s="30" t="s">
        <v>69</v>
      </c>
    </row>
  </sheetData>
  <mergeCells count="10">
    <mergeCell ref="W8:Z8"/>
    <mergeCell ref="A8:A9"/>
    <mergeCell ref="A1:B2"/>
    <mergeCell ref="B8:I8"/>
    <mergeCell ref="J8:M8"/>
    <mergeCell ref="N8:V8"/>
    <mergeCell ref="K3:L3"/>
    <mergeCell ref="Q3:R3"/>
    <mergeCell ref="T3:U3"/>
    <mergeCell ref="D1:X2"/>
  </mergeCells>
  <phoneticPr fontId="8" type="noConversion"/>
  <dataValidations count="6">
    <dataValidation type="list" allowBlank="1" showInputMessage="1" showErrorMessage="1" sqref="J10:J1048576" xr:uid="{EC6007DC-E654-40F1-A456-0FDFC9A95FDD}">
      <formula1>$AD$45:$AD$46</formula1>
    </dataValidation>
    <dataValidation type="list" allowBlank="1" showInputMessage="1" showErrorMessage="1" sqref="D8:E8" xr:uid="{F069EF1F-DEA4-4FF5-AB2B-FD5F93A5BF85}">
      <formula1>$AD$48:$AD$55</formula1>
    </dataValidation>
    <dataValidation type="list" allowBlank="1" showInputMessage="1" showErrorMessage="1" sqref="D10:D1048576" xr:uid="{6240B0D5-62D5-4423-BF2D-F3BED598AD42}">
      <formula1>$AD$48:$AD$61</formula1>
    </dataValidation>
    <dataValidation type="list" allowBlank="1" showInputMessage="1" showErrorMessage="1" sqref="E10:E1048576" xr:uid="{AE875CDA-5504-4731-99DE-D5140C1B4465}">
      <formula1>$AD$68:$AD$73</formula1>
    </dataValidation>
    <dataValidation type="list" allowBlank="1" showInputMessage="1" showErrorMessage="1" sqref="J9 N10:N1048576" xr:uid="{170EC2AD-349A-4AD2-9978-A9416246A60B}">
      <formula1>$AD$75:$AD$76</formula1>
    </dataValidation>
    <dataValidation type="list" allowBlank="1" showInputMessage="1" showErrorMessage="1" sqref="S88:S1048576 S9 V9 V11:V1048576 X11:X1048576 X10:Y10 Y12" xr:uid="{3670976B-3834-4350-8E63-97792E3ECA61}">
      <formula1>$AD$63:$AD$65</formula1>
    </dataValidation>
  </dataValidations>
  <printOptions horizontalCentered="1"/>
  <pageMargins left="0.2" right="0.2" top="0.2" bottom="0.2" header="0.3" footer="0.3"/>
  <pageSetup paperSize="9" scale="32" orientation="landscape" verticalDpi="36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E8F6406-DFEB-4744-AFC8-F6DBDBB82A1D}">
            <xm:f>NOT(ISERROR(SEARCH($Z$49,Z10)))</xm:f>
            <xm:f>$Z$49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Z10:Z60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422C-26E9-4FCE-8833-06F704FA2406}">
  <dimension ref="A1:O150"/>
  <sheetViews>
    <sheetView view="pageBreakPreview" zoomScale="55" zoomScaleNormal="85" zoomScaleSheetLayoutView="55" workbookViewId="0">
      <selection activeCell="H19" sqref="H19:H23"/>
    </sheetView>
  </sheetViews>
  <sheetFormatPr defaultColWidth="8.88671875" defaultRowHeight="14.4" x14ac:dyDescent="0.3"/>
  <cols>
    <col min="1" max="1" width="18.44140625" style="3" customWidth="1"/>
    <col min="2" max="2" width="25.88671875" style="26" customWidth="1"/>
    <col min="3" max="3" width="27.33203125" style="3" customWidth="1"/>
    <col min="4" max="4" width="25.5546875" style="7" customWidth="1"/>
    <col min="5" max="5" width="28.88671875" style="2" customWidth="1"/>
    <col min="6" max="6" width="24.109375" style="2" customWidth="1"/>
    <col min="7" max="7" width="27.6640625" style="2" customWidth="1"/>
    <col min="8" max="8" width="20.6640625" style="2" customWidth="1"/>
    <col min="9" max="9" width="24" style="2" customWidth="1"/>
    <col min="10" max="10" width="21.44140625" style="2" customWidth="1"/>
    <col min="11" max="11" width="19.5546875" style="2" customWidth="1"/>
    <col min="12" max="14" width="8.88671875" style="1"/>
    <col min="15" max="15" width="29.6640625" style="1" hidden="1" customWidth="1"/>
    <col min="16" max="16384" width="8.88671875" style="1"/>
  </cols>
  <sheetData>
    <row r="1" spans="1:15" ht="43.95" customHeight="1" x14ac:dyDescent="0.3">
      <c r="A1" s="141"/>
      <c r="B1" s="145"/>
      <c r="C1" s="172" t="s">
        <v>44</v>
      </c>
      <c r="D1" s="168"/>
      <c r="E1" s="168"/>
      <c r="F1" s="168"/>
      <c r="G1" s="168"/>
      <c r="H1" s="168"/>
      <c r="I1" s="169"/>
      <c r="J1" s="168"/>
      <c r="K1" s="169"/>
    </row>
    <row r="2" spans="1:15" ht="39.6" customHeight="1" thickBot="1" x14ac:dyDescent="0.35">
      <c r="A2" s="143"/>
      <c r="B2" s="146"/>
      <c r="C2" s="173"/>
      <c r="D2" s="170"/>
      <c r="E2" s="170"/>
      <c r="F2" s="170"/>
      <c r="G2" s="170"/>
      <c r="H2" s="170"/>
      <c r="I2" s="171"/>
      <c r="J2" s="170"/>
      <c r="K2" s="171"/>
    </row>
    <row r="3" spans="1:15" ht="18.600000000000001" customHeight="1" x14ac:dyDescent="0.3">
      <c r="A3" s="31"/>
      <c r="B3" s="36"/>
      <c r="C3" s="11"/>
      <c r="D3" s="11"/>
      <c r="E3" s="11"/>
      <c r="F3" s="11"/>
      <c r="G3" s="11"/>
      <c r="H3" s="11"/>
      <c r="I3" s="11"/>
      <c r="J3" s="11"/>
      <c r="K3" s="12"/>
    </row>
    <row r="4" spans="1:15" ht="25.2" customHeight="1" x14ac:dyDescent="0.3">
      <c r="A4" s="39" t="s">
        <v>0</v>
      </c>
      <c r="B4" s="23"/>
      <c r="C4" s="8"/>
      <c r="D4" s="2"/>
      <c r="K4" s="37"/>
    </row>
    <row r="5" spans="1:15" ht="27.6" customHeight="1" x14ac:dyDescent="0.3">
      <c r="A5" s="39" t="s">
        <v>1</v>
      </c>
      <c r="B5" s="24"/>
      <c r="C5" s="2"/>
      <c r="D5" s="2"/>
      <c r="K5" s="37"/>
    </row>
    <row r="6" spans="1:15" ht="21.6" thickBot="1" x14ac:dyDescent="0.35">
      <c r="A6" s="16"/>
      <c r="B6" s="25"/>
      <c r="C6" s="17"/>
      <c r="D6" s="18"/>
      <c r="E6" s="19"/>
      <c r="F6" s="19"/>
      <c r="G6" s="19"/>
      <c r="H6" s="19"/>
      <c r="I6" s="19"/>
      <c r="J6" s="19"/>
      <c r="K6" s="38"/>
    </row>
    <row r="7" spans="1:15" s="4" customFormat="1" ht="30" customHeight="1" x14ac:dyDescent="0.3">
      <c r="A7" s="160" t="s">
        <v>41</v>
      </c>
      <c r="B7" s="162" t="s">
        <v>2</v>
      </c>
      <c r="C7" s="163"/>
      <c r="D7" s="163"/>
      <c r="E7" s="163"/>
      <c r="F7" s="163"/>
      <c r="G7" s="163"/>
      <c r="H7" s="164"/>
      <c r="I7" s="165" t="s">
        <v>33</v>
      </c>
      <c r="J7" s="166"/>
      <c r="K7" s="167"/>
    </row>
    <row r="8" spans="1:15" s="5" customFormat="1" ht="53.4" customHeight="1" thickBot="1" x14ac:dyDescent="0.35">
      <c r="A8" s="161"/>
      <c r="B8" s="40" t="s">
        <v>3</v>
      </c>
      <c r="C8" s="41" t="s">
        <v>4</v>
      </c>
      <c r="D8" s="41" t="s">
        <v>34</v>
      </c>
      <c r="E8" s="41" t="s">
        <v>10</v>
      </c>
      <c r="F8" s="41" t="s">
        <v>11</v>
      </c>
      <c r="G8" s="42" t="s">
        <v>20</v>
      </c>
      <c r="H8" s="43" t="s">
        <v>5</v>
      </c>
      <c r="I8" s="44" t="s">
        <v>37</v>
      </c>
      <c r="J8" s="45" t="s">
        <v>23</v>
      </c>
      <c r="K8" s="46" t="s">
        <v>8</v>
      </c>
    </row>
    <row r="9" spans="1:15" s="6" customFormat="1" x14ac:dyDescent="0.3">
      <c r="A9" s="176"/>
      <c r="B9" s="174"/>
      <c r="C9" s="174"/>
      <c r="D9" s="174"/>
      <c r="E9" s="174"/>
      <c r="F9" s="174"/>
      <c r="G9" s="174"/>
      <c r="H9" s="174"/>
      <c r="I9" s="174"/>
      <c r="J9" s="174"/>
      <c r="K9" s="174"/>
    </row>
    <row r="10" spans="1:15" s="6" customFormat="1" x14ac:dyDescent="0.3">
      <c r="A10" s="177"/>
      <c r="B10" s="175"/>
      <c r="C10" s="175"/>
      <c r="D10" s="175"/>
      <c r="E10" s="175"/>
      <c r="F10" s="175"/>
      <c r="G10" s="175"/>
      <c r="H10" s="175"/>
      <c r="I10" s="175"/>
      <c r="J10" s="175"/>
      <c r="K10" s="175"/>
      <c r="O10" s="20" t="s">
        <v>12</v>
      </c>
    </row>
    <row r="11" spans="1:15" s="6" customFormat="1" x14ac:dyDescent="0.3">
      <c r="A11" s="177"/>
      <c r="B11" s="175"/>
      <c r="C11" s="175"/>
      <c r="D11" s="175"/>
      <c r="E11" s="175"/>
      <c r="F11" s="175"/>
      <c r="G11" s="175"/>
      <c r="H11" s="175"/>
      <c r="I11" s="175"/>
      <c r="J11" s="175"/>
      <c r="K11" s="175"/>
      <c r="O11" s="20" t="s">
        <v>13</v>
      </c>
    </row>
    <row r="12" spans="1:15" s="6" customFormat="1" x14ac:dyDescent="0.3">
      <c r="A12" s="177"/>
      <c r="B12" s="175"/>
      <c r="C12" s="175"/>
      <c r="D12" s="175"/>
      <c r="E12" s="175"/>
      <c r="F12" s="175"/>
      <c r="G12" s="175"/>
      <c r="H12" s="175"/>
      <c r="I12" s="175"/>
      <c r="J12" s="175"/>
      <c r="K12" s="175"/>
      <c r="O12" s="21"/>
    </row>
    <row r="13" spans="1:15" s="6" customFormat="1" x14ac:dyDescent="0.3">
      <c r="A13" s="177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O13" s="20" t="s">
        <v>14</v>
      </c>
    </row>
    <row r="14" spans="1:15" s="6" customFormat="1" x14ac:dyDescent="0.3">
      <c r="A14" s="178"/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O14" s="20" t="s">
        <v>9</v>
      </c>
    </row>
    <row r="15" spans="1:15" s="6" customFormat="1" x14ac:dyDescent="0.3">
      <c r="A15" s="178"/>
      <c r="B15" s="178"/>
      <c r="C15" s="178"/>
      <c r="D15" s="178"/>
      <c r="E15" s="178"/>
      <c r="F15" s="178"/>
      <c r="G15" s="178"/>
      <c r="H15" s="178"/>
      <c r="I15" s="178"/>
      <c r="J15" s="178"/>
      <c r="K15" s="178"/>
      <c r="O15" s="20" t="s">
        <v>15</v>
      </c>
    </row>
    <row r="16" spans="1:15" s="6" customFormat="1" x14ac:dyDescent="0.3">
      <c r="A16" s="178"/>
      <c r="B16" s="178"/>
      <c r="C16" s="178"/>
      <c r="D16" s="178"/>
      <c r="E16" s="178"/>
      <c r="F16" s="178"/>
      <c r="G16" s="178"/>
      <c r="H16" s="178"/>
      <c r="I16" s="178"/>
      <c r="J16" s="178"/>
      <c r="K16" s="178"/>
      <c r="O16" s="20" t="s">
        <v>16</v>
      </c>
    </row>
    <row r="17" spans="1:15" s="6" customFormat="1" x14ac:dyDescent="0.3">
      <c r="A17" s="178"/>
      <c r="B17" s="178"/>
      <c r="C17" s="178"/>
      <c r="D17" s="178"/>
      <c r="E17" s="178"/>
      <c r="F17" s="178"/>
      <c r="G17" s="178"/>
      <c r="H17" s="178"/>
      <c r="I17" s="178"/>
      <c r="J17" s="178"/>
      <c r="K17" s="178"/>
      <c r="O17" s="20" t="s">
        <v>17</v>
      </c>
    </row>
    <row r="18" spans="1:15" s="6" customFormat="1" x14ac:dyDescent="0.3">
      <c r="A18" s="178"/>
      <c r="B18" s="178"/>
      <c r="C18" s="178"/>
      <c r="D18" s="178"/>
      <c r="E18" s="178"/>
      <c r="F18" s="178"/>
      <c r="G18" s="178"/>
      <c r="H18" s="178"/>
      <c r="I18" s="178"/>
      <c r="J18" s="178"/>
      <c r="K18" s="178"/>
      <c r="O18" s="20" t="s">
        <v>18</v>
      </c>
    </row>
    <row r="19" spans="1:15" s="6" customFormat="1" x14ac:dyDescent="0.3">
      <c r="A19" s="178"/>
      <c r="B19" s="178"/>
      <c r="C19" s="178"/>
      <c r="D19" s="178"/>
      <c r="E19" s="178"/>
      <c r="F19" s="178"/>
      <c r="G19" s="178"/>
      <c r="H19" s="178"/>
      <c r="I19" s="178"/>
      <c r="J19" s="178"/>
      <c r="K19" s="178"/>
      <c r="O19" s="20" t="s">
        <v>19</v>
      </c>
    </row>
    <row r="20" spans="1:15" s="6" customFormat="1" x14ac:dyDescent="0.3">
      <c r="A20" s="178"/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O20" s="21"/>
    </row>
    <row r="21" spans="1:15" s="6" customFormat="1" x14ac:dyDescent="0.3">
      <c r="A21" s="178"/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O21" s="20" t="s">
        <v>25</v>
      </c>
    </row>
    <row r="22" spans="1:15" s="6" customFormat="1" x14ac:dyDescent="0.3">
      <c r="A22" s="178"/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O22" s="20" t="s">
        <v>26</v>
      </c>
    </row>
    <row r="23" spans="1:15" s="6" customFormat="1" x14ac:dyDescent="0.3">
      <c r="A23" s="178"/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O23" s="21"/>
    </row>
    <row r="24" spans="1:15" s="6" customFormat="1" x14ac:dyDescent="0.3">
      <c r="A24" s="178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O24" s="21"/>
    </row>
    <row r="25" spans="1:15" s="6" customFormat="1" x14ac:dyDescent="0.3">
      <c r="A25" s="178"/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O25" s="21"/>
    </row>
    <row r="26" spans="1:15" s="6" customFormat="1" x14ac:dyDescent="0.3">
      <c r="A26" s="178"/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O26" s="21"/>
    </row>
    <row r="27" spans="1:15" s="6" customFormat="1" x14ac:dyDescent="0.3">
      <c r="A27" s="178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O27" s="21"/>
    </row>
    <row r="28" spans="1:15" s="6" customFormat="1" x14ac:dyDescent="0.3">
      <c r="A28" s="178"/>
      <c r="B28" s="178"/>
      <c r="C28" s="178"/>
      <c r="D28" s="178"/>
      <c r="E28" s="178"/>
      <c r="F28" s="178"/>
      <c r="G28" s="178"/>
      <c r="H28" s="178"/>
      <c r="I28" s="178"/>
      <c r="J28" s="178"/>
      <c r="K28" s="178"/>
      <c r="O28" s="21"/>
    </row>
    <row r="29" spans="1:15" s="6" customFormat="1" x14ac:dyDescent="0.3">
      <c r="A29" s="178"/>
      <c r="B29" s="178"/>
      <c r="C29" s="178"/>
      <c r="D29" s="178"/>
      <c r="E29" s="178"/>
      <c r="F29" s="178"/>
      <c r="G29" s="178"/>
      <c r="H29" s="178"/>
      <c r="I29" s="178"/>
      <c r="J29" s="178"/>
      <c r="K29" s="178"/>
      <c r="O29" s="21"/>
    </row>
    <row r="30" spans="1:15" s="6" customFormat="1" x14ac:dyDescent="0.3">
      <c r="A30" s="178"/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O30" s="21"/>
    </row>
    <row r="31" spans="1:15" s="6" customFormat="1" x14ac:dyDescent="0.3">
      <c r="A31" s="178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O31" s="21"/>
    </row>
    <row r="32" spans="1:15" s="6" customFormat="1" x14ac:dyDescent="0.3">
      <c r="A32" s="178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O32" s="21"/>
    </row>
    <row r="33" spans="1:15" s="6" customFormat="1" x14ac:dyDescent="0.3">
      <c r="A33" s="178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O33" s="21"/>
    </row>
    <row r="34" spans="1:15" s="6" customFormat="1" x14ac:dyDescent="0.3">
      <c r="A34" s="178"/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O34" s="21"/>
    </row>
    <row r="35" spans="1:15" s="6" customFormat="1" x14ac:dyDescent="0.3">
      <c r="A35" s="178"/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O35" s="21"/>
    </row>
    <row r="36" spans="1:15" s="6" customFormat="1" x14ac:dyDescent="0.3">
      <c r="A36" s="178"/>
      <c r="B36" s="178"/>
      <c r="C36" s="178"/>
      <c r="D36" s="178"/>
      <c r="E36" s="178"/>
      <c r="F36" s="178"/>
      <c r="G36" s="178"/>
      <c r="H36" s="178"/>
      <c r="I36" s="178"/>
      <c r="J36" s="178"/>
      <c r="K36" s="178"/>
      <c r="O36" s="21"/>
    </row>
    <row r="37" spans="1:15" s="6" customFormat="1" x14ac:dyDescent="0.3">
      <c r="A37" s="178"/>
      <c r="B37" s="178"/>
      <c r="C37" s="178"/>
      <c r="D37" s="178"/>
      <c r="E37" s="178"/>
      <c r="F37" s="178"/>
      <c r="G37" s="178"/>
      <c r="H37" s="178"/>
      <c r="I37" s="178"/>
      <c r="J37" s="178"/>
      <c r="K37" s="178"/>
      <c r="O37" s="21"/>
    </row>
    <row r="38" spans="1:15" s="6" customFormat="1" x14ac:dyDescent="0.3">
      <c r="A38" s="178"/>
      <c r="B38" s="178"/>
      <c r="C38" s="178"/>
      <c r="D38" s="178"/>
      <c r="E38" s="178"/>
      <c r="F38" s="178"/>
      <c r="G38" s="178"/>
      <c r="H38" s="178"/>
      <c r="I38" s="178"/>
      <c r="J38" s="178"/>
      <c r="K38" s="178"/>
      <c r="O38" s="21"/>
    </row>
    <row r="39" spans="1:15" s="6" customFormat="1" x14ac:dyDescent="0.3">
      <c r="A39" s="178"/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O39" s="21"/>
    </row>
    <row r="40" spans="1:15" s="6" customFormat="1" x14ac:dyDescent="0.3">
      <c r="A40" s="178"/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O40" s="21"/>
    </row>
    <row r="41" spans="1:15" s="6" customFormat="1" x14ac:dyDescent="0.3">
      <c r="A41" s="178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O41" s="21"/>
    </row>
    <row r="42" spans="1:15" s="6" customFormat="1" x14ac:dyDescent="0.3">
      <c r="A42" s="178"/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O42" s="21"/>
    </row>
    <row r="43" spans="1:15" s="6" customFormat="1" x14ac:dyDescent="0.3">
      <c r="A43" s="178"/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O43" s="21"/>
    </row>
    <row r="44" spans="1:15" s="6" customFormat="1" x14ac:dyDescent="0.3">
      <c r="A44" s="178"/>
      <c r="B44" s="178"/>
      <c r="C44" s="178"/>
      <c r="D44" s="178"/>
      <c r="E44" s="178"/>
      <c r="F44" s="178"/>
      <c r="G44" s="178"/>
      <c r="H44" s="178"/>
      <c r="I44" s="178"/>
      <c r="J44" s="178"/>
      <c r="K44" s="178"/>
      <c r="O44" s="21"/>
    </row>
    <row r="45" spans="1:15" s="6" customFormat="1" x14ac:dyDescent="0.3">
      <c r="A45" s="178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O45" s="21"/>
    </row>
    <row r="46" spans="1:15" s="6" customFormat="1" x14ac:dyDescent="0.3">
      <c r="A46" s="178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O46" s="21"/>
    </row>
    <row r="47" spans="1:15" s="6" customFormat="1" x14ac:dyDescent="0.3">
      <c r="A47" s="178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O47" s="21"/>
    </row>
    <row r="48" spans="1:15" s="6" customFormat="1" x14ac:dyDescent="0.3">
      <c r="A48" s="178"/>
      <c r="B48" s="178"/>
      <c r="C48" s="178"/>
      <c r="D48" s="178"/>
      <c r="E48" s="178"/>
      <c r="F48" s="178"/>
      <c r="G48" s="178"/>
      <c r="H48" s="178"/>
      <c r="I48" s="178"/>
      <c r="J48" s="178"/>
      <c r="K48" s="178"/>
      <c r="O48" s="21"/>
    </row>
    <row r="49" spans="1:15" s="6" customFormat="1" x14ac:dyDescent="0.3">
      <c r="A49" s="178"/>
      <c r="B49" s="178"/>
      <c r="C49" s="178"/>
      <c r="D49" s="178"/>
      <c r="E49" s="178"/>
      <c r="F49" s="178"/>
      <c r="G49" s="178"/>
      <c r="H49" s="178"/>
      <c r="I49" s="178"/>
      <c r="J49" s="178"/>
      <c r="K49" s="178"/>
      <c r="O49" s="21"/>
    </row>
    <row r="50" spans="1:15" s="6" customFormat="1" x14ac:dyDescent="0.3">
      <c r="A50" s="178"/>
      <c r="B50" s="178"/>
      <c r="C50" s="178"/>
      <c r="D50" s="178"/>
      <c r="E50" s="178"/>
      <c r="F50" s="178"/>
      <c r="G50" s="178"/>
      <c r="H50" s="178"/>
      <c r="I50" s="178"/>
      <c r="J50" s="178"/>
      <c r="K50" s="178"/>
      <c r="O50" s="21"/>
    </row>
    <row r="51" spans="1:15" s="6" customFormat="1" x14ac:dyDescent="0.3">
      <c r="A51" s="178"/>
      <c r="B51" s="178"/>
      <c r="C51" s="178"/>
      <c r="D51" s="178"/>
      <c r="E51" s="178"/>
      <c r="F51" s="178"/>
      <c r="G51" s="178"/>
      <c r="H51" s="178"/>
      <c r="I51" s="178"/>
      <c r="J51" s="178"/>
      <c r="K51" s="178"/>
      <c r="O51" s="21"/>
    </row>
    <row r="52" spans="1:15" s="6" customFormat="1" x14ac:dyDescent="0.3">
      <c r="A52" s="178"/>
      <c r="B52" s="178"/>
      <c r="C52" s="178"/>
      <c r="D52" s="178"/>
      <c r="E52" s="178"/>
      <c r="F52" s="178"/>
      <c r="G52" s="178"/>
      <c r="H52" s="178"/>
      <c r="I52" s="178"/>
      <c r="J52" s="178"/>
      <c r="K52" s="178"/>
      <c r="O52" s="21"/>
    </row>
    <row r="53" spans="1:15" s="6" customFormat="1" x14ac:dyDescent="0.3">
      <c r="A53" s="178"/>
      <c r="B53" s="178"/>
      <c r="C53" s="178"/>
      <c r="D53" s="178"/>
      <c r="E53" s="178"/>
      <c r="F53" s="178"/>
      <c r="G53" s="178"/>
      <c r="H53" s="178"/>
      <c r="I53" s="178"/>
      <c r="J53" s="178"/>
      <c r="K53" s="178"/>
      <c r="O53" s="21"/>
    </row>
    <row r="54" spans="1:15" s="6" customFormat="1" x14ac:dyDescent="0.3">
      <c r="A54" s="178"/>
      <c r="B54" s="178"/>
      <c r="C54" s="178"/>
      <c r="D54" s="178"/>
      <c r="E54" s="178"/>
      <c r="F54" s="178"/>
      <c r="G54" s="178"/>
      <c r="H54" s="178"/>
      <c r="I54" s="178"/>
      <c r="J54" s="178"/>
      <c r="K54" s="178"/>
      <c r="O54" s="21"/>
    </row>
    <row r="55" spans="1:15" s="6" customFormat="1" x14ac:dyDescent="0.3">
      <c r="A55" s="178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O55" s="21"/>
    </row>
    <row r="56" spans="1:15" s="6" customFormat="1" x14ac:dyDescent="0.3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O56" s="21"/>
    </row>
    <row r="57" spans="1:15" s="6" customFormat="1" x14ac:dyDescent="0.3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O57" s="21"/>
    </row>
    <row r="58" spans="1:15" s="6" customFormat="1" x14ac:dyDescent="0.3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O58" s="21"/>
    </row>
    <row r="59" spans="1:15" s="6" customFormat="1" x14ac:dyDescent="0.3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O59" s="21"/>
    </row>
    <row r="60" spans="1:15" s="6" customFormat="1" x14ac:dyDescent="0.3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O60" s="21"/>
    </row>
    <row r="61" spans="1:15" s="6" customFormat="1" x14ac:dyDescent="0.3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O61" s="21"/>
    </row>
    <row r="62" spans="1:15" s="6" customFormat="1" x14ac:dyDescent="0.3">
      <c r="A62" s="17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O62" s="21"/>
    </row>
    <row r="63" spans="1:15" s="6" customFormat="1" x14ac:dyDescent="0.3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O63" s="21"/>
    </row>
    <row r="64" spans="1:15" s="6" customFormat="1" x14ac:dyDescent="0.3">
      <c r="A64" s="178"/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O64" s="21"/>
    </row>
    <row r="65" spans="1:15" s="6" customFormat="1" x14ac:dyDescent="0.3">
      <c r="A65" s="178"/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O65" s="21"/>
    </row>
    <row r="66" spans="1:15" s="6" customFormat="1" x14ac:dyDescent="0.3">
      <c r="A66" s="178"/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O66" s="21"/>
    </row>
    <row r="67" spans="1:15" s="6" customFormat="1" x14ac:dyDescent="0.3">
      <c r="A67" s="178"/>
      <c r="B67" s="178"/>
      <c r="C67" s="178"/>
      <c r="D67" s="178"/>
      <c r="E67" s="178"/>
      <c r="F67" s="178"/>
      <c r="G67" s="178"/>
      <c r="H67" s="178"/>
      <c r="I67" s="178"/>
      <c r="J67" s="178"/>
      <c r="K67" s="178"/>
      <c r="O67" s="21"/>
    </row>
    <row r="68" spans="1:15" s="6" customFormat="1" x14ac:dyDescent="0.3">
      <c r="A68" s="178"/>
      <c r="B68" s="178"/>
      <c r="C68" s="178"/>
      <c r="D68" s="178"/>
      <c r="E68" s="178"/>
      <c r="F68" s="178"/>
      <c r="G68" s="178"/>
      <c r="H68" s="178"/>
      <c r="I68" s="178"/>
      <c r="J68" s="178"/>
      <c r="K68" s="178"/>
      <c r="O68" s="21"/>
    </row>
    <row r="69" spans="1:15" s="6" customFormat="1" x14ac:dyDescent="0.3">
      <c r="A69" s="178"/>
      <c r="B69" s="178"/>
      <c r="C69" s="178"/>
      <c r="D69" s="178"/>
      <c r="E69" s="178"/>
      <c r="F69" s="178"/>
      <c r="G69" s="178"/>
      <c r="H69" s="178"/>
      <c r="I69" s="178"/>
      <c r="J69" s="178"/>
      <c r="K69" s="178"/>
      <c r="O69" s="21"/>
    </row>
    <row r="70" spans="1:15" s="6" customFormat="1" x14ac:dyDescent="0.3">
      <c r="A70" s="178"/>
      <c r="B70" s="178"/>
      <c r="C70" s="178"/>
      <c r="D70" s="178"/>
      <c r="E70" s="178"/>
      <c r="F70" s="178"/>
      <c r="G70" s="178"/>
      <c r="H70" s="178"/>
      <c r="I70" s="178"/>
      <c r="J70" s="178"/>
      <c r="K70" s="178"/>
      <c r="O70" s="21"/>
    </row>
    <row r="71" spans="1:15" s="6" customFormat="1" x14ac:dyDescent="0.3">
      <c r="A71" s="178"/>
      <c r="B71" s="178"/>
      <c r="C71" s="178"/>
      <c r="D71" s="178"/>
      <c r="E71" s="178"/>
      <c r="F71" s="178"/>
      <c r="G71" s="178"/>
      <c r="H71" s="178"/>
      <c r="I71" s="178"/>
      <c r="J71" s="178"/>
      <c r="K71" s="178"/>
      <c r="O71" s="21"/>
    </row>
    <row r="72" spans="1:15" s="6" customFormat="1" x14ac:dyDescent="0.3">
      <c r="A72" s="178"/>
      <c r="B72" s="178"/>
      <c r="C72" s="178"/>
      <c r="D72" s="178"/>
      <c r="E72" s="178"/>
      <c r="F72" s="178"/>
      <c r="G72" s="178"/>
      <c r="H72" s="178"/>
      <c r="I72" s="178"/>
      <c r="J72" s="178"/>
      <c r="K72" s="178"/>
      <c r="O72" s="21"/>
    </row>
    <row r="73" spans="1:15" s="6" customFormat="1" x14ac:dyDescent="0.3">
      <c r="A73" s="178"/>
      <c r="B73" s="178"/>
      <c r="C73" s="178"/>
      <c r="D73" s="178"/>
      <c r="E73" s="178"/>
      <c r="F73" s="178"/>
      <c r="G73" s="178"/>
      <c r="H73" s="178"/>
      <c r="I73" s="178"/>
      <c r="J73" s="178"/>
      <c r="K73" s="178"/>
      <c r="O73" s="21"/>
    </row>
    <row r="74" spans="1:15" s="6" customFormat="1" x14ac:dyDescent="0.3">
      <c r="A74" s="178"/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O74" s="21"/>
    </row>
    <row r="75" spans="1:15" s="6" customFormat="1" x14ac:dyDescent="0.3">
      <c r="A75" s="178"/>
      <c r="B75" s="178"/>
      <c r="C75" s="178"/>
      <c r="D75" s="178"/>
      <c r="E75" s="178"/>
      <c r="F75" s="178"/>
      <c r="G75" s="178"/>
      <c r="H75" s="178"/>
      <c r="I75" s="178"/>
      <c r="J75" s="178"/>
      <c r="K75" s="178"/>
      <c r="O75" s="21"/>
    </row>
    <row r="76" spans="1:15" s="6" customFormat="1" x14ac:dyDescent="0.3">
      <c r="A76" s="178"/>
      <c r="B76" s="178"/>
      <c r="C76" s="178"/>
      <c r="D76" s="178"/>
      <c r="E76" s="178"/>
      <c r="F76" s="178"/>
      <c r="G76" s="178"/>
      <c r="H76" s="178"/>
      <c r="I76" s="178"/>
      <c r="J76" s="178"/>
      <c r="K76" s="178"/>
      <c r="O76" s="21"/>
    </row>
    <row r="77" spans="1:15" s="6" customFormat="1" x14ac:dyDescent="0.3">
      <c r="A77" s="178"/>
      <c r="B77" s="178"/>
      <c r="C77" s="178"/>
      <c r="D77" s="178"/>
      <c r="E77" s="178"/>
      <c r="F77" s="178"/>
      <c r="G77" s="178"/>
      <c r="H77" s="178"/>
      <c r="I77" s="178"/>
      <c r="J77" s="178"/>
      <c r="K77" s="178"/>
      <c r="O77" s="21"/>
    </row>
    <row r="78" spans="1:15" s="6" customFormat="1" x14ac:dyDescent="0.3">
      <c r="A78" s="178"/>
      <c r="B78" s="178"/>
      <c r="C78" s="178"/>
      <c r="D78" s="178"/>
      <c r="E78" s="178"/>
      <c r="F78" s="178"/>
      <c r="G78" s="178"/>
      <c r="H78" s="178"/>
      <c r="I78" s="178"/>
      <c r="J78" s="178"/>
      <c r="K78" s="178"/>
      <c r="O78" s="21"/>
    </row>
    <row r="79" spans="1:15" s="6" customFormat="1" x14ac:dyDescent="0.3">
      <c r="A79" s="178"/>
      <c r="B79" s="178"/>
      <c r="C79" s="178"/>
      <c r="D79" s="178"/>
      <c r="E79" s="178"/>
      <c r="F79" s="178"/>
      <c r="G79" s="178"/>
      <c r="H79" s="178"/>
      <c r="I79" s="178"/>
      <c r="J79" s="178"/>
      <c r="K79" s="178"/>
      <c r="O79" s="21"/>
    </row>
    <row r="80" spans="1:15" s="6" customFormat="1" x14ac:dyDescent="0.3">
      <c r="A80" s="178"/>
      <c r="B80" s="178"/>
      <c r="C80" s="178"/>
      <c r="D80" s="178"/>
      <c r="E80" s="178"/>
      <c r="F80" s="178"/>
      <c r="G80" s="178"/>
      <c r="H80" s="178"/>
      <c r="I80" s="178"/>
      <c r="J80" s="178"/>
      <c r="K80" s="178"/>
      <c r="O80" s="21"/>
    </row>
    <row r="81" spans="1:15" s="6" customFormat="1" x14ac:dyDescent="0.3">
      <c r="A81" s="178"/>
      <c r="B81" s="178"/>
      <c r="C81" s="178"/>
      <c r="D81" s="178"/>
      <c r="E81" s="178"/>
      <c r="F81" s="178"/>
      <c r="G81" s="178"/>
      <c r="H81" s="178"/>
      <c r="I81" s="178"/>
      <c r="J81" s="178"/>
      <c r="K81" s="178"/>
      <c r="O81" s="21"/>
    </row>
    <row r="82" spans="1:15" s="6" customFormat="1" x14ac:dyDescent="0.3">
      <c r="A82" s="178"/>
      <c r="B82" s="178"/>
      <c r="C82" s="178"/>
      <c r="D82" s="178"/>
      <c r="E82" s="178"/>
      <c r="F82" s="178"/>
      <c r="G82" s="178"/>
      <c r="H82" s="178"/>
      <c r="I82" s="178"/>
      <c r="J82" s="178"/>
      <c r="K82" s="178"/>
      <c r="O82" s="21"/>
    </row>
    <row r="83" spans="1:15" s="6" customFormat="1" x14ac:dyDescent="0.3">
      <c r="A83" s="178"/>
      <c r="B83" s="178"/>
      <c r="C83" s="178"/>
      <c r="D83" s="178"/>
      <c r="E83" s="178"/>
      <c r="F83" s="178"/>
      <c r="G83" s="178"/>
      <c r="H83" s="178"/>
      <c r="I83" s="178"/>
      <c r="J83" s="178"/>
      <c r="K83" s="178"/>
      <c r="O83" s="21"/>
    </row>
    <row r="84" spans="1:15" s="6" customFormat="1" x14ac:dyDescent="0.3">
      <c r="A84" s="178"/>
      <c r="B84" s="178"/>
      <c r="C84" s="178"/>
      <c r="D84" s="178"/>
      <c r="E84" s="178"/>
      <c r="F84" s="178"/>
      <c r="G84" s="178"/>
      <c r="H84" s="178"/>
      <c r="I84" s="178"/>
      <c r="J84" s="178"/>
      <c r="K84" s="178"/>
      <c r="O84" s="21"/>
    </row>
    <row r="85" spans="1:15" s="6" customFormat="1" x14ac:dyDescent="0.3">
      <c r="A85" s="178"/>
      <c r="B85" s="178"/>
      <c r="C85" s="178"/>
      <c r="D85" s="178"/>
      <c r="E85" s="178"/>
      <c r="F85" s="178"/>
      <c r="G85" s="178"/>
      <c r="H85" s="178"/>
      <c r="I85" s="178"/>
      <c r="J85" s="178"/>
      <c r="K85" s="178"/>
      <c r="O85" s="21"/>
    </row>
    <row r="86" spans="1:15" s="6" customFormat="1" x14ac:dyDescent="0.3">
      <c r="A86" s="178"/>
      <c r="B86" s="178"/>
      <c r="C86" s="178"/>
      <c r="D86" s="178"/>
      <c r="E86" s="178"/>
      <c r="F86" s="178"/>
      <c r="G86" s="178"/>
      <c r="H86" s="178"/>
      <c r="I86" s="178"/>
      <c r="J86" s="178"/>
      <c r="K86" s="178"/>
      <c r="O86" s="21"/>
    </row>
    <row r="87" spans="1:15" s="6" customFormat="1" x14ac:dyDescent="0.3">
      <c r="A87" s="178"/>
      <c r="B87" s="178"/>
      <c r="C87" s="178"/>
      <c r="D87" s="178"/>
      <c r="E87" s="178"/>
      <c r="F87" s="178"/>
      <c r="G87" s="178"/>
      <c r="H87" s="178"/>
      <c r="I87" s="178"/>
      <c r="J87" s="178"/>
      <c r="K87" s="178"/>
      <c r="O87" s="21"/>
    </row>
    <row r="88" spans="1:15" s="6" customFormat="1" x14ac:dyDescent="0.3">
      <c r="A88" s="178"/>
      <c r="B88" s="178"/>
      <c r="C88" s="178"/>
      <c r="D88" s="178"/>
      <c r="E88" s="178"/>
      <c r="F88" s="178"/>
      <c r="G88" s="178"/>
      <c r="H88" s="178"/>
      <c r="I88" s="178"/>
      <c r="J88" s="178"/>
      <c r="K88" s="178"/>
      <c r="O88" s="21"/>
    </row>
    <row r="89" spans="1:15" s="6" customFormat="1" x14ac:dyDescent="0.3">
      <c r="A89" s="178"/>
      <c r="B89" s="178"/>
      <c r="C89" s="178"/>
      <c r="D89" s="178"/>
      <c r="E89" s="178"/>
      <c r="F89" s="178"/>
      <c r="G89" s="178"/>
      <c r="H89" s="178"/>
      <c r="I89" s="178"/>
      <c r="J89" s="178"/>
      <c r="K89" s="178"/>
      <c r="O89" s="21"/>
    </row>
    <row r="90" spans="1:15" s="6" customFormat="1" x14ac:dyDescent="0.3">
      <c r="A90" s="178"/>
      <c r="B90" s="178"/>
      <c r="C90" s="178"/>
      <c r="D90" s="178"/>
      <c r="E90" s="178"/>
      <c r="F90" s="178"/>
      <c r="G90" s="178"/>
      <c r="H90" s="178"/>
      <c r="I90" s="178"/>
      <c r="J90" s="178"/>
      <c r="K90" s="178"/>
      <c r="O90" s="21"/>
    </row>
    <row r="91" spans="1:15" s="6" customFormat="1" x14ac:dyDescent="0.3">
      <c r="A91" s="178"/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O91" s="21"/>
    </row>
    <row r="92" spans="1:15" s="6" customFormat="1" x14ac:dyDescent="0.3">
      <c r="A92" s="178"/>
      <c r="B92" s="178"/>
      <c r="C92" s="178"/>
      <c r="D92" s="178"/>
      <c r="E92" s="178"/>
      <c r="F92" s="178"/>
      <c r="G92" s="178"/>
      <c r="H92" s="178"/>
      <c r="I92" s="178"/>
      <c r="J92" s="178"/>
      <c r="K92" s="178"/>
      <c r="O92" s="21"/>
    </row>
    <row r="93" spans="1:15" s="6" customFormat="1" x14ac:dyDescent="0.3">
      <c r="A93" s="178"/>
      <c r="B93" s="178"/>
      <c r="C93" s="178"/>
      <c r="D93" s="178"/>
      <c r="E93" s="178"/>
      <c r="F93" s="178"/>
      <c r="G93" s="178"/>
      <c r="H93" s="178"/>
      <c r="I93" s="178"/>
      <c r="J93" s="178"/>
      <c r="K93" s="178"/>
      <c r="O93" s="21"/>
    </row>
    <row r="94" spans="1:15" s="6" customFormat="1" x14ac:dyDescent="0.3">
      <c r="A94" s="178"/>
      <c r="B94" s="178"/>
      <c r="C94" s="178"/>
      <c r="D94" s="178"/>
      <c r="E94" s="178"/>
      <c r="F94" s="178"/>
      <c r="G94" s="178"/>
      <c r="H94" s="178"/>
      <c r="I94" s="178"/>
      <c r="J94" s="178"/>
      <c r="K94" s="178"/>
      <c r="O94" s="21"/>
    </row>
    <row r="95" spans="1:15" s="6" customFormat="1" x14ac:dyDescent="0.3">
      <c r="A95" s="178"/>
      <c r="B95" s="178"/>
      <c r="C95" s="178"/>
      <c r="D95" s="178"/>
      <c r="E95" s="178"/>
      <c r="F95" s="178"/>
      <c r="G95" s="178"/>
      <c r="H95" s="178"/>
      <c r="I95" s="178"/>
      <c r="J95" s="178"/>
      <c r="K95" s="178"/>
      <c r="O95" s="21"/>
    </row>
    <row r="96" spans="1:15" s="6" customFormat="1" x14ac:dyDescent="0.3">
      <c r="A96" s="178"/>
      <c r="B96" s="178"/>
      <c r="C96" s="178"/>
      <c r="D96" s="178"/>
      <c r="E96" s="178"/>
      <c r="F96" s="178"/>
      <c r="G96" s="178"/>
      <c r="H96" s="178"/>
      <c r="I96" s="178"/>
      <c r="J96" s="178"/>
      <c r="K96" s="178"/>
      <c r="O96" s="21"/>
    </row>
    <row r="97" spans="1:15" s="6" customFormat="1" x14ac:dyDescent="0.3">
      <c r="A97" s="178"/>
      <c r="B97" s="178"/>
      <c r="C97" s="178"/>
      <c r="D97" s="178"/>
      <c r="E97" s="178"/>
      <c r="F97" s="178"/>
      <c r="G97" s="178"/>
      <c r="H97" s="178"/>
      <c r="I97" s="178"/>
      <c r="J97" s="178"/>
      <c r="K97" s="178"/>
      <c r="O97" s="21"/>
    </row>
    <row r="98" spans="1:15" s="6" customFormat="1" x14ac:dyDescent="0.3">
      <c r="A98" s="178"/>
      <c r="B98" s="178"/>
      <c r="C98" s="178"/>
      <c r="D98" s="178"/>
      <c r="E98" s="178"/>
      <c r="F98" s="178"/>
      <c r="G98" s="178"/>
      <c r="H98" s="178"/>
      <c r="I98" s="178"/>
      <c r="J98" s="178"/>
      <c r="K98" s="178"/>
      <c r="O98" s="21"/>
    </row>
    <row r="99" spans="1:15" s="6" customFormat="1" x14ac:dyDescent="0.3">
      <c r="A99" s="178"/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O99" s="21"/>
    </row>
    <row r="100" spans="1:15" s="6" customFormat="1" x14ac:dyDescent="0.3">
      <c r="A100" s="178"/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O100" s="21"/>
    </row>
    <row r="101" spans="1:15" s="6" customFormat="1" x14ac:dyDescent="0.3">
      <c r="A101" s="178"/>
      <c r="B101" s="178"/>
      <c r="C101" s="178"/>
      <c r="D101" s="178"/>
      <c r="E101" s="178"/>
      <c r="F101" s="178"/>
      <c r="G101" s="178"/>
      <c r="H101" s="178"/>
      <c r="I101" s="178"/>
      <c r="J101" s="178"/>
      <c r="K101" s="178"/>
      <c r="O101" s="21"/>
    </row>
    <row r="102" spans="1:15" s="6" customFormat="1" x14ac:dyDescent="0.3">
      <c r="A102" s="178"/>
      <c r="B102" s="178"/>
      <c r="C102" s="178"/>
      <c r="D102" s="178"/>
      <c r="E102" s="178"/>
      <c r="F102" s="178"/>
      <c r="G102" s="178"/>
      <c r="H102" s="178"/>
      <c r="I102" s="178"/>
      <c r="J102" s="178"/>
      <c r="K102" s="178"/>
      <c r="O102" s="21"/>
    </row>
    <row r="103" spans="1:15" s="6" customFormat="1" x14ac:dyDescent="0.3">
      <c r="A103" s="178"/>
      <c r="B103" s="178"/>
      <c r="C103" s="178"/>
      <c r="D103" s="178"/>
      <c r="E103" s="178"/>
      <c r="F103" s="178"/>
      <c r="G103" s="178"/>
      <c r="H103" s="178"/>
      <c r="I103" s="178"/>
      <c r="J103" s="178"/>
      <c r="K103" s="178"/>
      <c r="O103" s="21"/>
    </row>
    <row r="104" spans="1:15" s="6" customFormat="1" x14ac:dyDescent="0.3">
      <c r="A104" s="178"/>
      <c r="B104" s="178"/>
      <c r="C104" s="178"/>
      <c r="D104" s="178"/>
      <c r="E104" s="178"/>
      <c r="F104" s="178"/>
      <c r="G104" s="178"/>
      <c r="H104" s="178"/>
      <c r="I104" s="178"/>
      <c r="J104" s="178"/>
      <c r="K104" s="178"/>
      <c r="O104" s="21"/>
    </row>
    <row r="105" spans="1:15" s="6" customFormat="1" x14ac:dyDescent="0.3">
      <c r="A105" s="178"/>
      <c r="B105" s="178"/>
      <c r="C105" s="178"/>
      <c r="D105" s="178"/>
      <c r="E105" s="178"/>
      <c r="F105" s="178"/>
      <c r="G105" s="178"/>
      <c r="H105" s="178"/>
      <c r="I105" s="178"/>
      <c r="J105" s="178"/>
      <c r="K105" s="178"/>
      <c r="O105" s="21"/>
    </row>
    <row r="106" spans="1:15" s="6" customFormat="1" x14ac:dyDescent="0.3">
      <c r="A106" s="178"/>
      <c r="B106" s="178"/>
      <c r="C106" s="178"/>
      <c r="D106" s="178"/>
      <c r="E106" s="178"/>
      <c r="F106" s="178"/>
      <c r="G106" s="178"/>
      <c r="H106" s="178"/>
      <c r="I106" s="178"/>
      <c r="J106" s="178"/>
      <c r="K106" s="178"/>
      <c r="O106" s="21"/>
    </row>
    <row r="107" spans="1:15" s="6" customFormat="1" x14ac:dyDescent="0.3">
      <c r="A107" s="178"/>
      <c r="B107" s="178"/>
      <c r="C107" s="178"/>
      <c r="D107" s="178"/>
      <c r="E107" s="178"/>
      <c r="F107" s="178"/>
      <c r="G107" s="178"/>
      <c r="H107" s="178"/>
      <c r="I107" s="178"/>
      <c r="J107" s="178"/>
      <c r="K107" s="178"/>
      <c r="O107" s="21"/>
    </row>
    <row r="108" spans="1:15" s="6" customFormat="1" x14ac:dyDescent="0.3">
      <c r="A108" s="178"/>
      <c r="B108" s="178"/>
      <c r="C108" s="178"/>
      <c r="D108" s="178"/>
      <c r="E108" s="178"/>
      <c r="F108" s="178"/>
      <c r="G108" s="178"/>
      <c r="H108" s="178"/>
      <c r="I108" s="178"/>
      <c r="J108" s="178"/>
      <c r="K108" s="178"/>
      <c r="O108" s="21"/>
    </row>
    <row r="109" spans="1:15" s="6" customFormat="1" x14ac:dyDescent="0.3">
      <c r="A109" s="178"/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O109" s="21"/>
    </row>
    <row r="110" spans="1:15" s="6" customFormat="1" x14ac:dyDescent="0.3">
      <c r="A110" s="178"/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O110" s="21"/>
    </row>
    <row r="111" spans="1:15" s="6" customFormat="1" x14ac:dyDescent="0.3">
      <c r="A111" s="178"/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O111" s="21"/>
    </row>
    <row r="112" spans="1:15" s="6" customFormat="1" x14ac:dyDescent="0.3">
      <c r="A112" s="178"/>
      <c r="B112" s="178"/>
      <c r="C112" s="178"/>
      <c r="D112" s="178"/>
      <c r="E112" s="178"/>
      <c r="F112" s="178"/>
      <c r="G112" s="178"/>
      <c r="H112" s="178"/>
      <c r="I112" s="178"/>
      <c r="J112" s="178"/>
      <c r="K112" s="178"/>
      <c r="O112" s="21"/>
    </row>
    <row r="113" spans="1:15" s="6" customFormat="1" x14ac:dyDescent="0.3">
      <c r="A113" s="178"/>
      <c r="B113" s="178"/>
      <c r="C113" s="178"/>
      <c r="D113" s="178"/>
      <c r="E113" s="178"/>
      <c r="F113" s="178"/>
      <c r="G113" s="178"/>
      <c r="H113" s="178"/>
      <c r="I113" s="178"/>
      <c r="J113" s="178"/>
      <c r="K113" s="178"/>
      <c r="O113" s="21"/>
    </row>
    <row r="114" spans="1:15" s="6" customFormat="1" x14ac:dyDescent="0.3">
      <c r="A114" s="178"/>
      <c r="B114" s="178"/>
      <c r="C114" s="178"/>
      <c r="D114" s="178"/>
      <c r="E114" s="178"/>
      <c r="F114" s="178"/>
      <c r="G114" s="178"/>
      <c r="H114" s="178"/>
      <c r="I114" s="178"/>
      <c r="J114" s="178"/>
      <c r="K114" s="178"/>
      <c r="O114" s="21"/>
    </row>
    <row r="115" spans="1:15" s="6" customFormat="1" x14ac:dyDescent="0.3">
      <c r="A115" s="178"/>
      <c r="B115" s="178"/>
      <c r="C115" s="178"/>
      <c r="D115" s="178"/>
      <c r="E115" s="178"/>
      <c r="F115" s="178"/>
      <c r="G115" s="178"/>
      <c r="H115" s="178"/>
      <c r="I115" s="178"/>
      <c r="J115" s="178"/>
      <c r="K115" s="178"/>
      <c r="O115" s="21"/>
    </row>
    <row r="116" spans="1:15" s="6" customFormat="1" x14ac:dyDescent="0.3">
      <c r="A116" s="178"/>
      <c r="B116" s="178"/>
      <c r="C116" s="178"/>
      <c r="D116" s="178"/>
      <c r="E116" s="178"/>
      <c r="F116" s="178"/>
      <c r="G116" s="178"/>
      <c r="H116" s="178"/>
      <c r="I116" s="178"/>
      <c r="J116" s="178"/>
      <c r="K116" s="178"/>
      <c r="O116" s="21"/>
    </row>
    <row r="117" spans="1:15" s="6" customFormat="1" x14ac:dyDescent="0.3">
      <c r="A117" s="178"/>
      <c r="B117" s="178"/>
      <c r="C117" s="178"/>
      <c r="D117" s="178"/>
      <c r="E117" s="178"/>
      <c r="F117" s="178"/>
      <c r="G117" s="178"/>
      <c r="H117" s="178"/>
      <c r="I117" s="178"/>
      <c r="J117" s="178"/>
      <c r="K117" s="178"/>
      <c r="O117" s="21"/>
    </row>
    <row r="118" spans="1:15" s="6" customFormat="1" x14ac:dyDescent="0.3">
      <c r="A118" s="178"/>
      <c r="B118" s="178"/>
      <c r="C118" s="178"/>
      <c r="D118" s="178"/>
      <c r="E118" s="178"/>
      <c r="F118" s="178"/>
      <c r="G118" s="178"/>
      <c r="H118" s="178"/>
      <c r="I118" s="178"/>
      <c r="J118" s="178"/>
      <c r="K118" s="178"/>
      <c r="O118" s="21"/>
    </row>
    <row r="119" spans="1:15" s="6" customFormat="1" x14ac:dyDescent="0.3">
      <c r="A119" s="178"/>
      <c r="B119" s="178"/>
      <c r="C119" s="178"/>
      <c r="D119" s="178"/>
      <c r="E119" s="178"/>
      <c r="F119" s="178"/>
      <c r="G119" s="178"/>
      <c r="H119" s="178"/>
      <c r="I119" s="178"/>
      <c r="J119" s="178"/>
      <c r="K119" s="178"/>
      <c r="O119" s="21"/>
    </row>
    <row r="120" spans="1:15" s="6" customFormat="1" x14ac:dyDescent="0.3">
      <c r="A120" s="178"/>
      <c r="B120" s="178"/>
      <c r="C120" s="178"/>
      <c r="D120" s="178"/>
      <c r="E120" s="178"/>
      <c r="F120" s="178"/>
      <c r="G120" s="178"/>
      <c r="H120" s="178"/>
      <c r="I120" s="178"/>
      <c r="J120" s="178"/>
      <c r="K120" s="178"/>
      <c r="O120" s="21"/>
    </row>
    <row r="121" spans="1:15" s="6" customFormat="1" x14ac:dyDescent="0.3">
      <c r="A121" s="178"/>
      <c r="B121" s="178"/>
      <c r="C121" s="178"/>
      <c r="D121" s="178"/>
      <c r="E121" s="178"/>
      <c r="F121" s="178"/>
      <c r="G121" s="178"/>
      <c r="H121" s="178"/>
      <c r="I121" s="178"/>
      <c r="J121" s="178"/>
      <c r="K121" s="178"/>
      <c r="O121" s="21"/>
    </row>
    <row r="122" spans="1:15" s="6" customFormat="1" x14ac:dyDescent="0.3">
      <c r="A122" s="178"/>
      <c r="B122" s="178"/>
      <c r="C122" s="178"/>
      <c r="D122" s="178"/>
      <c r="E122" s="178"/>
      <c r="F122" s="178"/>
      <c r="G122" s="178"/>
      <c r="H122" s="178"/>
      <c r="I122" s="178"/>
      <c r="J122" s="178"/>
      <c r="K122" s="178"/>
      <c r="O122" s="21"/>
    </row>
    <row r="123" spans="1:15" s="6" customFormat="1" x14ac:dyDescent="0.3">
      <c r="A123" s="178"/>
      <c r="B123" s="178"/>
      <c r="C123" s="178"/>
      <c r="D123" s="178"/>
      <c r="E123" s="178"/>
      <c r="F123" s="178"/>
      <c r="G123" s="178"/>
      <c r="H123" s="178"/>
      <c r="I123" s="178"/>
      <c r="J123" s="178"/>
      <c r="K123" s="178"/>
      <c r="O123" s="21"/>
    </row>
    <row r="124" spans="1:15" s="6" customFormat="1" x14ac:dyDescent="0.3">
      <c r="A124" s="178"/>
      <c r="B124" s="178"/>
      <c r="C124" s="178"/>
      <c r="D124" s="178"/>
      <c r="E124" s="178"/>
      <c r="F124" s="178"/>
      <c r="G124" s="178"/>
      <c r="H124" s="178"/>
      <c r="I124" s="178"/>
      <c r="J124" s="178"/>
      <c r="K124" s="178"/>
      <c r="O124" s="21"/>
    </row>
    <row r="125" spans="1:15" s="6" customFormat="1" x14ac:dyDescent="0.3">
      <c r="A125" s="178"/>
      <c r="B125" s="178"/>
      <c r="C125" s="178"/>
      <c r="D125" s="178"/>
      <c r="E125" s="178"/>
      <c r="F125" s="178"/>
      <c r="G125" s="178"/>
      <c r="H125" s="178"/>
      <c r="I125" s="178"/>
      <c r="J125" s="178"/>
      <c r="K125" s="178"/>
      <c r="O125" s="21"/>
    </row>
    <row r="126" spans="1:15" s="6" customFormat="1" x14ac:dyDescent="0.3">
      <c r="A126" s="178"/>
      <c r="B126" s="178"/>
      <c r="C126" s="178"/>
      <c r="D126" s="178"/>
      <c r="E126" s="178"/>
      <c r="F126" s="178"/>
      <c r="G126" s="178"/>
      <c r="H126" s="178"/>
      <c r="I126" s="178"/>
      <c r="J126" s="178"/>
      <c r="K126" s="178"/>
      <c r="O126" s="21"/>
    </row>
    <row r="127" spans="1:15" s="6" customFormat="1" x14ac:dyDescent="0.3">
      <c r="A127" s="178"/>
      <c r="B127" s="178"/>
      <c r="C127" s="178"/>
      <c r="D127" s="178"/>
      <c r="E127" s="178"/>
      <c r="F127" s="178"/>
      <c r="G127" s="178"/>
      <c r="H127" s="178"/>
      <c r="I127" s="178"/>
      <c r="J127" s="178"/>
      <c r="K127" s="178"/>
      <c r="O127" s="21"/>
    </row>
    <row r="128" spans="1:15" s="6" customFormat="1" x14ac:dyDescent="0.3">
      <c r="A128" s="178"/>
      <c r="B128" s="178"/>
      <c r="C128" s="178"/>
      <c r="D128" s="178"/>
      <c r="E128" s="178"/>
      <c r="F128" s="178"/>
      <c r="G128" s="178"/>
      <c r="H128" s="178"/>
      <c r="I128" s="178"/>
      <c r="J128" s="178"/>
      <c r="K128" s="178"/>
      <c r="O128" s="21"/>
    </row>
    <row r="129" spans="1:15" s="6" customFormat="1" x14ac:dyDescent="0.3">
      <c r="A129" s="178"/>
      <c r="B129" s="178"/>
      <c r="C129" s="178"/>
      <c r="D129" s="178"/>
      <c r="E129" s="178"/>
      <c r="F129" s="178"/>
      <c r="G129" s="178"/>
      <c r="H129" s="178"/>
      <c r="I129" s="178"/>
      <c r="J129" s="178"/>
      <c r="K129" s="178"/>
      <c r="O129" s="21" t="s">
        <v>27</v>
      </c>
    </row>
    <row r="130" spans="1:15" s="6" customFormat="1" x14ac:dyDescent="0.3">
      <c r="A130" s="178"/>
      <c r="B130" s="178"/>
      <c r="C130" s="178"/>
      <c r="D130" s="178"/>
      <c r="E130" s="178"/>
      <c r="F130" s="178"/>
      <c r="G130" s="178"/>
      <c r="H130" s="178"/>
      <c r="I130" s="178"/>
      <c r="J130" s="178"/>
      <c r="K130" s="178"/>
      <c r="O130" s="21" t="s">
        <v>28</v>
      </c>
    </row>
    <row r="131" spans="1:15" s="6" customFormat="1" x14ac:dyDescent="0.3">
      <c r="A131" s="178"/>
      <c r="B131" s="178"/>
      <c r="C131" s="178"/>
      <c r="D131" s="178"/>
      <c r="E131" s="178"/>
      <c r="F131" s="178"/>
      <c r="G131" s="178"/>
      <c r="H131" s="178"/>
      <c r="I131" s="178"/>
      <c r="J131" s="178"/>
      <c r="K131" s="178"/>
      <c r="O131" s="21" t="s">
        <v>31</v>
      </c>
    </row>
    <row r="132" spans="1:15" s="6" customFormat="1" x14ac:dyDescent="0.3">
      <c r="A132" s="178"/>
      <c r="B132" s="178"/>
      <c r="C132" s="178"/>
      <c r="D132" s="178"/>
      <c r="E132" s="178"/>
      <c r="F132" s="178"/>
      <c r="G132" s="178"/>
      <c r="H132" s="178"/>
      <c r="I132" s="178"/>
      <c r="J132" s="178"/>
      <c r="K132" s="178"/>
      <c r="O132" s="21" t="s">
        <v>29</v>
      </c>
    </row>
    <row r="133" spans="1:15" s="6" customFormat="1" x14ac:dyDescent="0.3">
      <c r="A133" s="178"/>
      <c r="B133" s="178"/>
      <c r="C133" s="178"/>
      <c r="D133" s="178"/>
      <c r="E133" s="178"/>
      <c r="F133" s="178"/>
      <c r="G133" s="178"/>
      <c r="H133" s="178"/>
      <c r="I133" s="178"/>
      <c r="J133" s="178"/>
      <c r="K133" s="178"/>
      <c r="O133" s="21" t="s">
        <v>30</v>
      </c>
    </row>
    <row r="134" spans="1:15" x14ac:dyDescent="0.3">
      <c r="A134" s="178"/>
      <c r="B134" s="178"/>
      <c r="C134" s="178"/>
      <c r="D134" s="178"/>
      <c r="E134" s="178"/>
      <c r="F134" s="178"/>
      <c r="G134" s="178"/>
      <c r="H134" s="178"/>
      <c r="I134" s="178"/>
      <c r="J134" s="178"/>
      <c r="K134" s="178"/>
      <c r="O134" s="21" t="s">
        <v>32</v>
      </c>
    </row>
    <row r="135" spans="1:15" x14ac:dyDescent="0.3">
      <c r="A135" s="178"/>
      <c r="B135" s="178"/>
      <c r="C135" s="178"/>
      <c r="D135" s="178"/>
      <c r="E135" s="178"/>
      <c r="F135" s="178"/>
      <c r="G135" s="178"/>
      <c r="H135" s="178"/>
      <c r="I135" s="178"/>
      <c r="J135" s="178"/>
      <c r="K135" s="178"/>
    </row>
    <row r="136" spans="1:15" x14ac:dyDescent="0.3">
      <c r="A136" s="178"/>
      <c r="B136" s="178"/>
      <c r="C136" s="178"/>
      <c r="D136" s="178"/>
      <c r="E136" s="178"/>
      <c r="F136" s="178"/>
      <c r="G136" s="178"/>
      <c r="H136" s="178"/>
      <c r="I136" s="178"/>
      <c r="J136" s="178"/>
      <c r="K136" s="178"/>
      <c r="O136" s="1" t="s">
        <v>35</v>
      </c>
    </row>
    <row r="137" spans="1:15" x14ac:dyDescent="0.3">
      <c r="A137" s="178"/>
      <c r="B137" s="178"/>
      <c r="C137" s="178"/>
      <c r="D137" s="178"/>
      <c r="E137" s="178"/>
      <c r="F137" s="178"/>
      <c r="G137" s="178"/>
      <c r="H137" s="178"/>
      <c r="I137" s="178"/>
      <c r="J137" s="178"/>
      <c r="K137" s="178"/>
      <c r="O137" s="1" t="s">
        <v>36</v>
      </c>
    </row>
    <row r="138" spans="1:15" x14ac:dyDescent="0.3">
      <c r="A138" s="178"/>
      <c r="B138" s="178"/>
      <c r="C138" s="178"/>
      <c r="D138" s="178"/>
      <c r="E138" s="178"/>
      <c r="F138" s="178"/>
      <c r="G138" s="178"/>
      <c r="H138" s="178"/>
      <c r="I138" s="178"/>
      <c r="J138" s="178"/>
      <c r="K138" s="178"/>
    </row>
    <row r="139" spans="1:15" x14ac:dyDescent="0.3">
      <c r="A139" s="178"/>
      <c r="B139" s="178"/>
      <c r="C139" s="178"/>
      <c r="D139" s="178"/>
      <c r="E139" s="178"/>
      <c r="F139" s="178"/>
      <c r="G139" s="178"/>
      <c r="H139" s="178"/>
      <c r="I139" s="178"/>
      <c r="J139" s="178"/>
      <c r="K139" s="178"/>
    </row>
    <row r="140" spans="1:15" x14ac:dyDescent="0.3">
      <c r="A140" s="178"/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</row>
    <row r="141" spans="1:15" x14ac:dyDescent="0.3">
      <c r="A141" s="178"/>
      <c r="B141" s="178"/>
      <c r="C141" s="178"/>
      <c r="D141" s="178"/>
      <c r="E141" s="178"/>
      <c r="F141" s="178"/>
      <c r="G141" s="178"/>
      <c r="H141" s="178"/>
      <c r="I141" s="178"/>
      <c r="J141" s="178"/>
      <c r="K141" s="178"/>
    </row>
    <row r="142" spans="1:15" x14ac:dyDescent="0.3">
      <c r="A142" s="178"/>
      <c r="B142" s="178"/>
      <c r="C142" s="178"/>
      <c r="D142" s="178"/>
      <c r="E142" s="178"/>
      <c r="F142" s="178"/>
      <c r="G142" s="178"/>
      <c r="H142" s="178"/>
      <c r="I142" s="178"/>
      <c r="J142" s="178"/>
      <c r="K142" s="178"/>
    </row>
    <row r="143" spans="1:15" x14ac:dyDescent="0.3">
      <c r="A143" s="178"/>
      <c r="B143" s="178"/>
      <c r="C143" s="178"/>
      <c r="D143" s="178"/>
      <c r="E143" s="178"/>
      <c r="F143" s="178"/>
      <c r="G143" s="178"/>
      <c r="H143" s="178"/>
      <c r="I143" s="178"/>
      <c r="J143" s="178"/>
      <c r="K143" s="178"/>
    </row>
    <row r="144" spans="1:15" x14ac:dyDescent="0.3">
      <c r="A144" s="178"/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</row>
    <row r="145" spans="1:11" x14ac:dyDescent="0.3">
      <c r="A145" s="178"/>
      <c r="B145" s="178"/>
      <c r="C145" s="178"/>
      <c r="D145" s="178"/>
      <c r="E145" s="178"/>
      <c r="F145" s="178"/>
      <c r="G145" s="178"/>
      <c r="H145" s="178"/>
      <c r="I145" s="178"/>
      <c r="J145" s="178"/>
      <c r="K145" s="178"/>
    </row>
    <row r="146" spans="1:11" x14ac:dyDescent="0.3">
      <c r="A146" s="178"/>
      <c r="B146" s="178"/>
      <c r="C146" s="178"/>
      <c r="D146" s="178"/>
      <c r="E146" s="178"/>
      <c r="F146" s="178"/>
      <c r="G146" s="178"/>
      <c r="H146" s="178"/>
      <c r="I146" s="178"/>
      <c r="J146" s="178"/>
      <c r="K146" s="178"/>
    </row>
    <row r="147" spans="1:11" x14ac:dyDescent="0.3">
      <c r="A147" s="178"/>
      <c r="B147" s="178"/>
      <c r="C147" s="178"/>
      <c r="D147" s="178"/>
      <c r="E147" s="178"/>
      <c r="F147" s="178"/>
      <c r="G147" s="178"/>
      <c r="H147" s="178"/>
      <c r="I147" s="178"/>
      <c r="J147" s="178"/>
      <c r="K147" s="178"/>
    </row>
    <row r="148" spans="1:11" x14ac:dyDescent="0.3">
      <c r="A148" s="178"/>
      <c r="B148" s="178"/>
      <c r="C148" s="178"/>
      <c r="D148" s="178"/>
      <c r="E148" s="178"/>
      <c r="F148" s="178"/>
      <c r="G148" s="178"/>
      <c r="H148" s="178"/>
      <c r="I148" s="178"/>
      <c r="J148" s="178"/>
      <c r="K148" s="178"/>
    </row>
    <row r="150" spans="1:11" x14ac:dyDescent="0.3">
      <c r="A150" s="28" t="s">
        <v>42</v>
      </c>
      <c r="B150" s="28"/>
      <c r="C150" s="29"/>
      <c r="D150" s="29"/>
      <c r="E150" s="29"/>
      <c r="F150" s="29"/>
      <c r="G150" s="6"/>
      <c r="H150" s="29"/>
      <c r="I150" s="29"/>
      <c r="J150" s="29"/>
      <c r="K150" s="29" t="s">
        <v>43</v>
      </c>
    </row>
  </sheetData>
  <mergeCells count="314">
    <mergeCell ref="G109:G113"/>
    <mergeCell ref="H109:H113"/>
    <mergeCell ref="I109:I113"/>
    <mergeCell ref="J109:J113"/>
    <mergeCell ref="K109:K113"/>
    <mergeCell ref="A109:A113"/>
    <mergeCell ref="B109:B113"/>
    <mergeCell ref="C109:C113"/>
    <mergeCell ref="D109:D113"/>
    <mergeCell ref="E109:E113"/>
    <mergeCell ref="F109:F113"/>
    <mergeCell ref="G104:G108"/>
    <mergeCell ref="H104:H108"/>
    <mergeCell ref="I104:I108"/>
    <mergeCell ref="J104:J108"/>
    <mergeCell ref="K104:K108"/>
    <mergeCell ref="A104:A108"/>
    <mergeCell ref="B104:B108"/>
    <mergeCell ref="C104:C108"/>
    <mergeCell ref="D104:D108"/>
    <mergeCell ref="E104:E108"/>
    <mergeCell ref="F104:F108"/>
    <mergeCell ref="G99:G103"/>
    <mergeCell ref="H99:H103"/>
    <mergeCell ref="I99:I103"/>
    <mergeCell ref="J99:J103"/>
    <mergeCell ref="K99:K103"/>
    <mergeCell ref="A99:A103"/>
    <mergeCell ref="B99:B103"/>
    <mergeCell ref="C99:C103"/>
    <mergeCell ref="D99:D103"/>
    <mergeCell ref="E99:E103"/>
    <mergeCell ref="F99:F103"/>
    <mergeCell ref="K14:K18"/>
    <mergeCell ref="K19:K23"/>
    <mergeCell ref="K129:K133"/>
    <mergeCell ref="K134:K138"/>
    <mergeCell ref="K139:K143"/>
    <mergeCell ref="K144:K148"/>
    <mergeCell ref="K24:K28"/>
    <mergeCell ref="K29:K33"/>
    <mergeCell ref="K34:K38"/>
    <mergeCell ref="K124:K128"/>
    <mergeCell ref="K39:K43"/>
    <mergeCell ref="K44:K48"/>
    <mergeCell ref="K49:K53"/>
    <mergeCell ref="K54:K58"/>
    <mergeCell ref="K119:K123"/>
    <mergeCell ref="K59:K63"/>
    <mergeCell ref="K64:K68"/>
    <mergeCell ref="K69:K73"/>
    <mergeCell ref="K74:K78"/>
    <mergeCell ref="K79:K83"/>
    <mergeCell ref="K114:K118"/>
    <mergeCell ref="K84:K88"/>
    <mergeCell ref="K89:K93"/>
    <mergeCell ref="K94:K98"/>
    <mergeCell ref="J14:J18"/>
    <mergeCell ref="J19:J23"/>
    <mergeCell ref="J129:J133"/>
    <mergeCell ref="J134:J138"/>
    <mergeCell ref="J139:J143"/>
    <mergeCell ref="J144:J148"/>
    <mergeCell ref="J24:J28"/>
    <mergeCell ref="J29:J33"/>
    <mergeCell ref="J34:J38"/>
    <mergeCell ref="J124:J128"/>
    <mergeCell ref="J39:J43"/>
    <mergeCell ref="J44:J48"/>
    <mergeCell ref="J49:J53"/>
    <mergeCell ref="J54:J58"/>
    <mergeCell ref="J119:J123"/>
    <mergeCell ref="J59:J63"/>
    <mergeCell ref="J64:J68"/>
    <mergeCell ref="J69:J73"/>
    <mergeCell ref="J74:J78"/>
    <mergeCell ref="J79:J83"/>
    <mergeCell ref="J114:J118"/>
    <mergeCell ref="J84:J88"/>
    <mergeCell ref="J89:J93"/>
    <mergeCell ref="J94:J98"/>
    <mergeCell ref="I14:I18"/>
    <mergeCell ref="I19:I23"/>
    <mergeCell ref="I129:I133"/>
    <mergeCell ref="I134:I138"/>
    <mergeCell ref="I139:I143"/>
    <mergeCell ref="I144:I148"/>
    <mergeCell ref="I24:I28"/>
    <mergeCell ref="I29:I33"/>
    <mergeCell ref="I34:I38"/>
    <mergeCell ref="I124:I128"/>
    <mergeCell ref="I39:I43"/>
    <mergeCell ref="I44:I48"/>
    <mergeCell ref="I49:I53"/>
    <mergeCell ref="I54:I58"/>
    <mergeCell ref="I119:I123"/>
    <mergeCell ref="I59:I63"/>
    <mergeCell ref="I64:I68"/>
    <mergeCell ref="I69:I73"/>
    <mergeCell ref="I74:I78"/>
    <mergeCell ref="I79:I83"/>
    <mergeCell ref="I114:I118"/>
    <mergeCell ref="I84:I88"/>
    <mergeCell ref="I89:I93"/>
    <mergeCell ref="I94:I98"/>
    <mergeCell ref="H14:H18"/>
    <mergeCell ref="H19:H23"/>
    <mergeCell ref="H129:H133"/>
    <mergeCell ref="H134:H138"/>
    <mergeCell ref="H139:H143"/>
    <mergeCell ref="H144:H148"/>
    <mergeCell ref="H24:H28"/>
    <mergeCell ref="H29:H33"/>
    <mergeCell ref="H34:H38"/>
    <mergeCell ref="H124:H128"/>
    <mergeCell ref="H39:H43"/>
    <mergeCell ref="H44:H48"/>
    <mergeCell ref="H49:H53"/>
    <mergeCell ref="H54:H58"/>
    <mergeCell ref="H119:H123"/>
    <mergeCell ref="H59:H63"/>
    <mergeCell ref="H64:H68"/>
    <mergeCell ref="H69:H73"/>
    <mergeCell ref="H74:H78"/>
    <mergeCell ref="H79:H83"/>
    <mergeCell ref="H114:H118"/>
    <mergeCell ref="H84:H88"/>
    <mergeCell ref="H89:H93"/>
    <mergeCell ref="H94:H98"/>
    <mergeCell ref="G14:G18"/>
    <mergeCell ref="G19:G23"/>
    <mergeCell ref="G129:G133"/>
    <mergeCell ref="G134:G138"/>
    <mergeCell ref="G139:G143"/>
    <mergeCell ref="G144:G148"/>
    <mergeCell ref="G24:G28"/>
    <mergeCell ref="G29:G33"/>
    <mergeCell ref="G34:G38"/>
    <mergeCell ref="G124:G128"/>
    <mergeCell ref="G39:G43"/>
    <mergeCell ref="G44:G48"/>
    <mergeCell ref="G49:G53"/>
    <mergeCell ref="G54:G58"/>
    <mergeCell ref="G119:G123"/>
    <mergeCell ref="G59:G63"/>
    <mergeCell ref="G64:G68"/>
    <mergeCell ref="G69:G73"/>
    <mergeCell ref="G74:G78"/>
    <mergeCell ref="G79:G83"/>
    <mergeCell ref="G114:G118"/>
    <mergeCell ref="G84:G88"/>
    <mergeCell ref="G89:G93"/>
    <mergeCell ref="G94:G98"/>
    <mergeCell ref="F14:F18"/>
    <mergeCell ref="F19:F23"/>
    <mergeCell ref="F129:F133"/>
    <mergeCell ref="F134:F138"/>
    <mergeCell ref="F139:F143"/>
    <mergeCell ref="F144:F148"/>
    <mergeCell ref="F24:F28"/>
    <mergeCell ref="F29:F33"/>
    <mergeCell ref="F34:F38"/>
    <mergeCell ref="F124:F128"/>
    <mergeCell ref="F39:F43"/>
    <mergeCell ref="F44:F48"/>
    <mergeCell ref="F49:F53"/>
    <mergeCell ref="F54:F58"/>
    <mergeCell ref="F119:F123"/>
    <mergeCell ref="F59:F63"/>
    <mergeCell ref="F64:F68"/>
    <mergeCell ref="F69:F73"/>
    <mergeCell ref="F74:F78"/>
    <mergeCell ref="F79:F83"/>
    <mergeCell ref="F114:F118"/>
    <mergeCell ref="F84:F88"/>
    <mergeCell ref="F89:F93"/>
    <mergeCell ref="F94:F98"/>
    <mergeCell ref="E14:E18"/>
    <mergeCell ref="E19:E23"/>
    <mergeCell ref="E129:E133"/>
    <mergeCell ref="E134:E138"/>
    <mergeCell ref="E139:E143"/>
    <mergeCell ref="E144:E148"/>
    <mergeCell ref="E24:E28"/>
    <mergeCell ref="E29:E33"/>
    <mergeCell ref="E34:E38"/>
    <mergeCell ref="E124:E128"/>
    <mergeCell ref="E39:E43"/>
    <mergeCell ref="E44:E48"/>
    <mergeCell ref="E49:E53"/>
    <mergeCell ref="E54:E58"/>
    <mergeCell ref="E119:E123"/>
    <mergeCell ref="E59:E63"/>
    <mergeCell ref="E64:E68"/>
    <mergeCell ref="E69:E73"/>
    <mergeCell ref="E74:E78"/>
    <mergeCell ref="E79:E83"/>
    <mergeCell ref="E114:E118"/>
    <mergeCell ref="E84:E88"/>
    <mergeCell ref="E89:E93"/>
    <mergeCell ref="E94:E98"/>
    <mergeCell ref="D14:D18"/>
    <mergeCell ref="D19:D23"/>
    <mergeCell ref="D129:D133"/>
    <mergeCell ref="D134:D138"/>
    <mergeCell ref="D139:D143"/>
    <mergeCell ref="D144:D148"/>
    <mergeCell ref="D24:D28"/>
    <mergeCell ref="D29:D33"/>
    <mergeCell ref="D34:D38"/>
    <mergeCell ref="D124:D128"/>
    <mergeCell ref="D39:D43"/>
    <mergeCell ref="D44:D48"/>
    <mergeCell ref="D49:D53"/>
    <mergeCell ref="D54:D58"/>
    <mergeCell ref="D119:D123"/>
    <mergeCell ref="D59:D63"/>
    <mergeCell ref="D64:D68"/>
    <mergeCell ref="D69:D73"/>
    <mergeCell ref="D74:D78"/>
    <mergeCell ref="D79:D83"/>
    <mergeCell ref="D114:D118"/>
    <mergeCell ref="D84:D88"/>
    <mergeCell ref="D89:D93"/>
    <mergeCell ref="D94:D98"/>
    <mergeCell ref="C14:C18"/>
    <mergeCell ref="C19:C23"/>
    <mergeCell ref="C129:C133"/>
    <mergeCell ref="C134:C138"/>
    <mergeCell ref="C139:C143"/>
    <mergeCell ref="C144:C148"/>
    <mergeCell ref="C24:C28"/>
    <mergeCell ref="C29:C33"/>
    <mergeCell ref="C34:C38"/>
    <mergeCell ref="C124:C128"/>
    <mergeCell ref="C39:C43"/>
    <mergeCell ref="C44:C48"/>
    <mergeCell ref="C49:C53"/>
    <mergeCell ref="C54:C58"/>
    <mergeCell ref="C119:C123"/>
    <mergeCell ref="C59:C63"/>
    <mergeCell ref="C64:C68"/>
    <mergeCell ref="C69:C73"/>
    <mergeCell ref="C74:C78"/>
    <mergeCell ref="C79:C83"/>
    <mergeCell ref="C114:C118"/>
    <mergeCell ref="C84:C88"/>
    <mergeCell ref="C89:C93"/>
    <mergeCell ref="C94:C98"/>
    <mergeCell ref="B14:B18"/>
    <mergeCell ref="B19:B23"/>
    <mergeCell ref="B129:B133"/>
    <mergeCell ref="B134:B138"/>
    <mergeCell ref="B139:B143"/>
    <mergeCell ref="B144:B148"/>
    <mergeCell ref="B24:B28"/>
    <mergeCell ref="B29:B33"/>
    <mergeCell ref="B34:B38"/>
    <mergeCell ref="B124:B128"/>
    <mergeCell ref="B39:B43"/>
    <mergeCell ref="B44:B48"/>
    <mergeCell ref="B49:B53"/>
    <mergeCell ref="B54:B58"/>
    <mergeCell ref="B119:B123"/>
    <mergeCell ref="B59:B63"/>
    <mergeCell ref="B64:B68"/>
    <mergeCell ref="B69:B73"/>
    <mergeCell ref="B74:B78"/>
    <mergeCell ref="B79:B83"/>
    <mergeCell ref="B114:B118"/>
    <mergeCell ref="B84:B88"/>
    <mergeCell ref="B89:B93"/>
    <mergeCell ref="B94:B98"/>
    <mergeCell ref="A14:A18"/>
    <mergeCell ref="A19:A23"/>
    <mergeCell ref="A129:A133"/>
    <mergeCell ref="A134:A138"/>
    <mergeCell ref="A139:A143"/>
    <mergeCell ref="A144:A148"/>
    <mergeCell ref="A24:A28"/>
    <mergeCell ref="A29:A33"/>
    <mergeCell ref="A34:A38"/>
    <mergeCell ref="A124:A128"/>
    <mergeCell ref="A39:A43"/>
    <mergeCell ref="A44:A48"/>
    <mergeCell ref="A49:A53"/>
    <mergeCell ref="A54:A58"/>
    <mergeCell ref="A119:A123"/>
    <mergeCell ref="A59:A63"/>
    <mergeCell ref="A64:A68"/>
    <mergeCell ref="A69:A73"/>
    <mergeCell ref="A74:A78"/>
    <mergeCell ref="A79:A83"/>
    <mergeCell ref="A114:A118"/>
    <mergeCell ref="A84:A88"/>
    <mergeCell ref="A89:A93"/>
    <mergeCell ref="A94:A98"/>
    <mergeCell ref="A1:B2"/>
    <mergeCell ref="A7:A8"/>
    <mergeCell ref="B7:H7"/>
    <mergeCell ref="I7:K7"/>
    <mergeCell ref="J1:K2"/>
    <mergeCell ref="C1:I2"/>
    <mergeCell ref="G9:G13"/>
    <mergeCell ref="H9:H13"/>
    <mergeCell ref="I9:I13"/>
    <mergeCell ref="J9:J13"/>
    <mergeCell ref="K9:K13"/>
    <mergeCell ref="A9:A13"/>
    <mergeCell ref="B9:B13"/>
    <mergeCell ref="C9:C13"/>
    <mergeCell ref="D9:D13"/>
    <mergeCell ref="E9:E13"/>
    <mergeCell ref="F9:F13"/>
  </mergeCells>
  <printOptions horizontalCentered="1"/>
  <pageMargins left="0.2" right="0.2" top="0.45" bottom="0.2" header="0.3" footer="0.3"/>
  <pageSetup paperSize="9" scale="35" orientation="portrait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ATS-ENGF-031 REV.02</vt:lpstr>
      <vt:lpstr>ATS-ENGF-031</vt:lpstr>
      <vt:lpstr>ATS-ENGF-XXX (Originators copy)</vt:lpstr>
      <vt:lpstr>'ATS-ENGF-031'!Print_Area</vt:lpstr>
      <vt:lpstr>'ATS-ENGF-031 REV.02'!Print_Area</vt:lpstr>
      <vt:lpstr>'ATS-ENGF-XXX (Originators copy)'!Print_Area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FAP-09073</dc:creator>
  <cp:lastModifiedBy>John Gabrie D. Toledo</cp:lastModifiedBy>
  <cp:lastPrinted>2023-09-01T03:25:49Z</cp:lastPrinted>
  <dcterms:created xsi:type="dcterms:W3CDTF">2021-07-16T05:11:09Z</dcterms:created>
  <dcterms:modified xsi:type="dcterms:W3CDTF">2023-09-29T09:20:03Z</dcterms:modified>
</cp:coreProperties>
</file>