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D:\LHU\1111Class\"/>
    </mc:Choice>
  </mc:AlternateContent>
  <xr:revisionPtr revIDLastSave="0" documentId="13_ncr:1_{017CC75F-8229-4676-AECF-4E6F1E49F7BD}" xr6:coauthVersionLast="36" xr6:coauthVersionMax="36" xr10:uidLastSave="{00000000-0000-0000-0000-000000000000}"/>
  <bookViews>
    <workbookView xWindow="0" yWindow="0" windowWidth="28800" windowHeight="12060" tabRatio="832" firstSheet="3" activeTab="13" xr2:uid="{00000000-000D-0000-FFFF-FFFF00000000}"/>
  </bookViews>
  <sheets>
    <sheet name="學生資料表" sheetId="1" r:id="rId1"/>
    <sheet name="學生表格(students)" sheetId="4" r:id="rId2"/>
    <sheet name="床位資料表" sheetId="3" r:id="rId3"/>
    <sheet name="床位表格(beds)" sheetId="5" r:id="rId4"/>
    <sheet name="宿舍資料表" sheetId="2" r:id="rId5"/>
    <sheet name="宿舍表格(dormitories)" sheetId="6" r:id="rId6"/>
    <sheet name="學生床位資料表" sheetId="8" r:id="rId7"/>
    <sheet name="學生床位資料表(sb_records)" sheetId="12" r:id="rId8"/>
    <sheet name="外宿申請表" sheetId="10" r:id="rId9"/>
    <sheet name="外宿表格(leaves)" sheetId="14" r:id="rId10"/>
    <sheet name="長期晚歸申請表" sheetId="13" r:id="rId11"/>
    <sheet name="長期晚歸表格(lates)" sheetId="11" r:id="rId12"/>
    <sheet name="點名資料表" sheetId="9" r:id="rId13"/>
    <sheet name="點名表格(rollcalls)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3" i="9" l="1"/>
  <c r="A2" i="9"/>
  <c r="A3" i="10"/>
  <c r="A3" i="13"/>
  <c r="A2" i="13"/>
  <c r="D11" i="8" l="1"/>
  <c r="A3" i="8"/>
  <c r="A4" i="8"/>
  <c r="A5" i="8"/>
  <c r="A6" i="8"/>
  <c r="A7" i="8"/>
  <c r="A8" i="8"/>
  <c r="A9" i="8"/>
  <c r="A10" i="8"/>
  <c r="A11" i="8"/>
  <c r="A2" i="8"/>
  <c r="A2" i="10"/>
  <c r="A3" i="3"/>
  <c r="A4" i="3"/>
  <c r="A5" i="3"/>
  <c r="A6" i="3"/>
  <c r="A7" i="3"/>
  <c r="A8" i="3"/>
  <c r="A9" i="3"/>
  <c r="A10" i="3"/>
  <c r="A11" i="3"/>
  <c r="A2" i="3"/>
  <c r="A3" i="2" l="1"/>
  <c r="A4" i="2"/>
  <c r="A5" i="2"/>
  <c r="A2" i="2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<sst xmlns="http://schemas.openxmlformats.org/spreadsheetml/2006/main" count="547" uniqueCount="222">
  <si>
    <t>編號(主鍵)</t>
    <phoneticPr fontId="3" type="noConversion"/>
  </si>
  <si>
    <t>學號</t>
    <phoneticPr fontId="1" type="noConversion"/>
  </si>
  <si>
    <t>班級</t>
    <phoneticPr fontId="1" type="noConversion"/>
  </si>
  <si>
    <t>姓名</t>
    <phoneticPr fontId="1" type="noConversion"/>
  </si>
  <si>
    <t>地址</t>
    <phoneticPr fontId="1" type="noConversion"/>
  </si>
  <si>
    <t>電話</t>
    <phoneticPr fontId="1" type="noConversion"/>
  </si>
  <si>
    <t>國籍</t>
    <phoneticPr fontId="1" type="noConversion"/>
  </si>
  <si>
    <t>關係人</t>
  </si>
  <si>
    <t>稱謂</t>
  </si>
  <si>
    <t>建立時間</t>
  </si>
  <si>
    <t>編輯時間</t>
  </si>
  <si>
    <t>D1094162012</t>
    <phoneticPr fontId="1" type="noConversion"/>
  </si>
  <si>
    <t>資網三B</t>
    <phoneticPr fontId="1" type="noConversion"/>
  </si>
  <si>
    <t>簡至昊</t>
    <phoneticPr fontId="1" type="noConversion"/>
  </si>
  <si>
    <t>桃園市龜山區萬壽路一段300號</t>
    <phoneticPr fontId="1" type="noConversion"/>
  </si>
  <si>
    <t>02-82093211</t>
    <phoneticPr fontId="1" type="noConversion"/>
  </si>
  <si>
    <t>台灣</t>
    <phoneticPr fontId="1" type="noConversion"/>
  </si>
  <si>
    <t>D1094182042</t>
    <phoneticPr fontId="1" type="noConversion"/>
  </si>
  <si>
    <t>羅銘麒</t>
    <phoneticPr fontId="1" type="noConversion"/>
  </si>
  <si>
    <t>02-82093212</t>
  </si>
  <si>
    <t>D1094181008</t>
    <phoneticPr fontId="1" type="noConversion"/>
  </si>
  <si>
    <t>資網三A</t>
    <phoneticPr fontId="1" type="noConversion"/>
  </si>
  <si>
    <t>楊竣捷</t>
    <phoneticPr fontId="1" type="noConversion"/>
  </si>
  <si>
    <t>02-82093213</t>
  </si>
  <si>
    <t>D1094181004</t>
    <phoneticPr fontId="1" type="noConversion"/>
  </si>
  <si>
    <t>楊敦傑</t>
    <phoneticPr fontId="1" type="noConversion"/>
  </si>
  <si>
    <t>02-82093214</t>
  </si>
  <si>
    <t>D1094181045</t>
    <phoneticPr fontId="1" type="noConversion"/>
  </si>
  <si>
    <t>徐茂霖</t>
    <phoneticPr fontId="1" type="noConversion"/>
  </si>
  <si>
    <t>02-82093215</t>
  </si>
  <si>
    <t>D1094181086</t>
  </si>
  <si>
    <t>楊衍俊</t>
    <phoneticPr fontId="1" type="noConversion"/>
  </si>
  <si>
    <t>02-82093216</t>
  </si>
  <si>
    <t>D1094181127</t>
  </si>
  <si>
    <t>02-82093217</t>
  </si>
  <si>
    <t>D1094181168</t>
  </si>
  <si>
    <t>02-82093218</t>
  </si>
  <si>
    <t>D1094181209</t>
  </si>
  <si>
    <t>高御祐</t>
    <phoneticPr fontId="1" type="noConversion"/>
  </si>
  <si>
    <t>02-82093219</t>
  </si>
  <si>
    <t>D1094181250</t>
  </si>
  <si>
    <t>葉彥綸</t>
    <phoneticPr fontId="1" type="noConversion"/>
  </si>
  <si>
    <t>02-82093220</t>
  </si>
  <si>
    <t>編號(主鍵)</t>
    <phoneticPr fontId="1" type="noConversion"/>
  </si>
  <si>
    <t>床位代碼</t>
    <phoneticPr fontId="1" type="noConversion"/>
  </si>
  <si>
    <t>住房類型</t>
    <phoneticPr fontId="1" type="noConversion"/>
  </si>
  <si>
    <t>82204-1</t>
  </si>
  <si>
    <t>三人房</t>
    <phoneticPr fontId="1" type="noConversion"/>
  </si>
  <si>
    <t>82204-2</t>
  </si>
  <si>
    <t>82204-3</t>
  </si>
  <si>
    <t>82205-1</t>
  </si>
  <si>
    <t>82205-2</t>
  </si>
  <si>
    <t>82205-3</t>
  </si>
  <si>
    <t>83404-1</t>
    <phoneticPr fontId="1" type="noConversion"/>
  </si>
  <si>
    <t>四人房</t>
    <phoneticPr fontId="1" type="noConversion"/>
  </si>
  <si>
    <t>83404-2</t>
    <phoneticPr fontId="1" type="noConversion"/>
  </si>
  <si>
    <t>83404-3</t>
  </si>
  <si>
    <t>83404-4</t>
  </si>
  <si>
    <t>宿舍名稱</t>
    <phoneticPr fontId="1" type="noConversion"/>
  </si>
  <si>
    <t>舍監</t>
    <phoneticPr fontId="1" type="noConversion"/>
  </si>
  <si>
    <t>舍監聯絡資料</t>
    <phoneticPr fontId="1" type="noConversion"/>
  </si>
  <si>
    <t>女一宿</t>
    <phoneticPr fontId="1" type="noConversion"/>
  </si>
  <si>
    <t>Mary</t>
    <phoneticPr fontId="1" type="noConversion"/>
  </si>
  <si>
    <t>男一宿</t>
    <phoneticPr fontId="1" type="noConversion"/>
  </si>
  <si>
    <t>女二宿</t>
    <phoneticPr fontId="1" type="noConversion"/>
  </si>
  <si>
    <t>涵青館</t>
    <phoneticPr fontId="1" type="noConversion"/>
  </si>
  <si>
    <t>學年</t>
  </si>
  <si>
    <t>學期</t>
  </si>
  <si>
    <t>中文欄位名稱</t>
  </si>
  <si>
    <t>英文欄位名稱</t>
  </si>
  <si>
    <t>資料型態</t>
  </si>
  <si>
    <t>屬性</t>
  </si>
  <si>
    <t>NULL</t>
  </si>
  <si>
    <t>其他</t>
  </si>
  <si>
    <t>編號</t>
    <phoneticPr fontId="3" type="noConversion"/>
  </si>
  <si>
    <t>id</t>
    <phoneticPr fontId="3" type="noConversion"/>
  </si>
  <si>
    <t>INT</t>
  </si>
  <si>
    <t>UNSIGNED</t>
  </si>
  <si>
    <t>否</t>
  </si>
  <si>
    <t>auto_increment</t>
  </si>
  <si>
    <t>number</t>
    <phoneticPr fontId="1" type="noConversion"/>
  </si>
  <si>
    <t>VARCHAR(191)</t>
    <phoneticPr fontId="3" type="noConversion"/>
  </si>
  <si>
    <t>class</t>
    <phoneticPr fontId="1" type="noConversion"/>
  </si>
  <si>
    <t>姓名</t>
    <phoneticPr fontId="3" type="noConversion"/>
  </si>
  <si>
    <t>name</t>
    <phoneticPr fontId="3" type="noConversion"/>
  </si>
  <si>
    <t>否</t>
    <phoneticPr fontId="1" type="noConversion"/>
  </si>
  <si>
    <t>地址</t>
    <phoneticPr fontId="3" type="noConversion"/>
  </si>
  <si>
    <t>address</t>
    <phoneticPr fontId="1" type="noConversion"/>
  </si>
  <si>
    <t>是</t>
  </si>
  <si>
    <t>phone</t>
    <phoneticPr fontId="1" type="noConversion"/>
  </si>
  <si>
    <t>nationality</t>
    <phoneticPr fontId="1" type="noConversion"/>
  </si>
  <si>
    <t>created_at</t>
    <phoneticPr fontId="3" type="noConversion"/>
  </si>
  <si>
    <t>DATETIME</t>
    <phoneticPr fontId="3" type="noConversion"/>
  </si>
  <si>
    <t>updated_at</t>
    <phoneticPr fontId="3" type="noConversion"/>
  </si>
  <si>
    <t>bedcode</t>
    <phoneticPr fontId="1" type="noConversion"/>
  </si>
  <si>
    <t>did</t>
    <phoneticPr fontId="1" type="noConversion"/>
  </si>
  <si>
    <t>住房類型</t>
    <phoneticPr fontId="3" type="noConversion"/>
  </si>
  <si>
    <t>roomtype</t>
    <phoneticPr fontId="1" type="noConversion"/>
  </si>
  <si>
    <t>name</t>
    <phoneticPr fontId="1" type="noConversion"/>
  </si>
  <si>
    <t>舍監聯絡資料</t>
    <phoneticPr fontId="3" type="noConversion"/>
  </si>
  <si>
    <t>John</t>
    <phoneticPr fontId="1" type="noConversion"/>
  </si>
  <si>
    <t>0982168523</t>
    <phoneticPr fontId="1" type="noConversion"/>
  </si>
  <si>
    <t>0982268524</t>
    <phoneticPr fontId="1" type="noConversion"/>
  </si>
  <si>
    <t>0982368525</t>
  </si>
  <si>
    <t>0982468526</t>
  </si>
  <si>
    <t>宿舍輔導員審核</t>
    <phoneticPr fontId="1" type="noConversion"/>
  </si>
  <si>
    <t>樓長審核</t>
    <phoneticPr fontId="1" type="noConversion"/>
  </si>
  <si>
    <t>王零零</t>
    <phoneticPr fontId="1" type="noConversion"/>
  </si>
  <si>
    <t>王零一</t>
    <phoneticPr fontId="1" type="noConversion"/>
  </si>
  <si>
    <t>王零二</t>
    <phoneticPr fontId="1" type="noConversion"/>
  </si>
  <si>
    <t>王零三</t>
    <phoneticPr fontId="1" type="noConversion"/>
  </si>
  <si>
    <t>王零四</t>
    <phoneticPr fontId="1" type="noConversion"/>
  </si>
  <si>
    <t>王零五</t>
    <phoneticPr fontId="1" type="noConversion"/>
  </si>
  <si>
    <t>王零六</t>
    <phoneticPr fontId="1" type="noConversion"/>
  </si>
  <si>
    <t>王零七</t>
    <phoneticPr fontId="1" type="noConversion"/>
  </si>
  <si>
    <t>王零八</t>
    <phoneticPr fontId="1" type="noConversion"/>
  </si>
  <si>
    <t>王零九</t>
    <phoneticPr fontId="1" type="noConversion"/>
  </si>
  <si>
    <t>母</t>
    <phoneticPr fontId="1" type="noConversion"/>
  </si>
  <si>
    <t>父</t>
    <phoneticPr fontId="1" type="noConversion"/>
  </si>
  <si>
    <t>邱育誠</t>
    <phoneticPr fontId="1" type="noConversion"/>
  </si>
  <si>
    <t>陳冠樺</t>
    <phoneticPr fontId="1" type="noConversion"/>
  </si>
  <si>
    <t>資網三C</t>
    <phoneticPr fontId="1" type="noConversion"/>
  </si>
  <si>
    <t>宿別(外鍵)</t>
    <phoneticPr fontId="1" type="noConversion"/>
  </si>
  <si>
    <r>
      <rPr>
        <b/>
        <sz val="12"/>
        <color rgb="FF000000"/>
        <rFont val="細明體"/>
        <family val="2"/>
        <charset val="136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  <charset val="136"/>
      </rPr>
      <t>外鍵</t>
    </r>
    <r>
      <rPr>
        <b/>
        <sz val="12"/>
        <color rgb="FF000000"/>
        <rFont val="Roboto"/>
        <family val="2"/>
      </rPr>
      <t>)</t>
    </r>
    <phoneticPr fontId="1" type="noConversion"/>
  </si>
  <si>
    <t>備註</t>
    <phoneticPr fontId="1" type="noConversion"/>
  </si>
  <si>
    <t>總樓長審核</t>
    <phoneticPr fontId="1" type="noConversion"/>
  </si>
  <si>
    <t>行政審核</t>
    <phoneticPr fontId="1" type="noConversion"/>
  </si>
  <si>
    <t>111/09/07</t>
    <phoneticPr fontId="1" type="noConversion"/>
  </si>
  <si>
    <t>112/01/06</t>
    <phoneticPr fontId="1" type="noConversion"/>
  </si>
  <si>
    <t>111/09/14</t>
    <phoneticPr fontId="1" type="noConversion"/>
  </si>
  <si>
    <t>喪假</t>
    <phoneticPr fontId="1" type="noConversion"/>
  </si>
  <si>
    <t>校外補習</t>
    <phoneticPr fontId="1" type="noConversion"/>
  </si>
  <si>
    <t>關係人</t>
    <phoneticPr fontId="1" type="noConversion"/>
  </si>
  <si>
    <t>稱謂</t>
    <phoneticPr fontId="1" type="noConversion"/>
  </si>
  <si>
    <t>是</t>
    <phoneticPr fontId="1" type="noConversion"/>
  </si>
  <si>
    <t>宿別</t>
    <phoneticPr fontId="1" type="noConversion"/>
  </si>
  <si>
    <t>remark</t>
    <phoneticPr fontId="1" type="noConversion"/>
  </si>
  <si>
    <t>學生編號</t>
    <phoneticPr fontId="3" type="noConversion"/>
  </si>
  <si>
    <t>sid</t>
    <phoneticPr fontId="3" type="noConversion"/>
  </si>
  <si>
    <t>建立時間</t>
    <phoneticPr fontId="1" type="noConversion"/>
  </si>
  <si>
    <t>編輯時間</t>
    <phoneticPr fontId="1" type="noConversion"/>
  </si>
  <si>
    <t>start</t>
    <phoneticPr fontId="1" type="noConversion"/>
  </si>
  <si>
    <t>end</t>
    <phoneticPr fontId="3" type="noConversion"/>
  </si>
  <si>
    <t>reason</t>
    <phoneticPr fontId="1" type="noConversion"/>
  </si>
  <si>
    <t>housemaster</t>
    <phoneticPr fontId="1" type="noConversion"/>
  </si>
  <si>
    <t>check</t>
    <phoneticPr fontId="1" type="noConversion"/>
  </si>
  <si>
    <t>chief_check</t>
    <phoneticPr fontId="1" type="noConversion"/>
  </si>
  <si>
    <t>housemaster_check</t>
    <phoneticPr fontId="1" type="noConversion"/>
  </si>
  <si>
    <t>admin_check</t>
    <phoneticPr fontId="1" type="noConversion"/>
  </si>
  <si>
    <t>guardian</t>
    <phoneticPr fontId="1" type="noConversion"/>
  </si>
  <si>
    <t>salutation</t>
    <phoneticPr fontId="1" type="noConversion"/>
  </si>
  <si>
    <t>學生編號(外鍵)</t>
    <phoneticPr fontId="3" type="noConversion"/>
  </si>
  <si>
    <t>學年</t>
    <phoneticPr fontId="1" type="noConversion"/>
  </si>
  <si>
    <t>學期</t>
    <phoneticPr fontId="1" type="noConversion"/>
  </si>
  <si>
    <t>床位</t>
    <phoneticPr fontId="3" type="noConversion"/>
  </si>
  <si>
    <t>bid</t>
    <phoneticPr fontId="3" type="noConversion"/>
  </si>
  <si>
    <t>semester</t>
    <phoneticPr fontId="1" type="noConversion"/>
  </si>
  <si>
    <t>school_year</t>
    <phoneticPr fontId="1" type="noConversion"/>
  </si>
  <si>
    <t>外宿日起</t>
    <phoneticPr fontId="1" type="noConversion"/>
  </si>
  <si>
    <t>外宿日訖</t>
    <phoneticPr fontId="1" type="noConversion"/>
  </si>
  <si>
    <t>外宿原因</t>
    <phoneticPr fontId="3" type="noConversion"/>
  </si>
  <si>
    <t>外宿原因</t>
    <phoneticPr fontId="1" type="noConversion"/>
  </si>
  <si>
    <t>長期晚歸日起</t>
    <phoneticPr fontId="1" type="noConversion"/>
  </si>
  <si>
    <t>長期晚歸日訖</t>
    <phoneticPr fontId="1" type="noConversion"/>
  </si>
  <si>
    <t>長期晚歸原因</t>
    <phoneticPr fontId="1" type="noConversion"/>
  </si>
  <si>
    <t>長期晚歸原因</t>
    <phoneticPr fontId="3" type="noConversion"/>
  </si>
  <si>
    <t>單位名稱</t>
    <phoneticPr fontId="1" type="noConversion"/>
  </si>
  <si>
    <t>連絡電話</t>
    <phoneticPr fontId="1" type="noConversion"/>
  </si>
  <si>
    <t>聯絡地址</t>
    <phoneticPr fontId="1" type="noConversion"/>
  </si>
  <si>
    <t>麥當勞-龍華店</t>
    <phoneticPr fontId="1" type="noConversion"/>
  </si>
  <si>
    <t>校外打工</t>
    <phoneticPr fontId="1" type="noConversion"/>
  </si>
  <si>
    <t>02-82000781</t>
    <phoneticPr fontId="1" type="noConversion"/>
  </si>
  <si>
    <t>桃園市龜山區萬壽路一段317號</t>
    <phoneticPr fontId="1" type="noConversion"/>
  </si>
  <si>
    <t>111/10/10</t>
    <phoneticPr fontId="1" type="noConversion"/>
  </si>
  <si>
    <t>書林文理補習班</t>
    <phoneticPr fontId="1" type="noConversion"/>
  </si>
  <si>
    <t>02-22865884</t>
    <phoneticPr fontId="1" type="noConversion"/>
  </si>
  <si>
    <t>新北市三重區永福街75號</t>
    <phoneticPr fontId="1" type="noConversion"/>
  </si>
  <si>
    <t>單位名稱</t>
    <phoneticPr fontId="1" type="noConversion"/>
  </si>
  <si>
    <t>連絡電話</t>
    <phoneticPr fontId="1" type="noConversion"/>
  </si>
  <si>
    <t>聯絡地址</t>
    <phoneticPr fontId="1" type="noConversion"/>
  </si>
  <si>
    <t>company</t>
    <phoneticPr fontId="1" type="noConversion"/>
  </si>
  <si>
    <t>contact</t>
    <phoneticPr fontId="1" type="noConversion"/>
  </si>
  <si>
    <t>address</t>
    <phoneticPr fontId="1" type="noConversion"/>
  </si>
  <si>
    <t>back_time</t>
    <phoneticPr fontId="1" type="noConversion"/>
  </si>
  <si>
    <t>VARCHAR(191)</t>
    <phoneticPr fontId="1" type="noConversion"/>
  </si>
  <si>
    <t>111/10/11</t>
    <phoneticPr fontId="1" type="noConversion"/>
  </si>
  <si>
    <t>111/10/12</t>
    <phoneticPr fontId="1" type="noConversion"/>
  </si>
  <si>
    <t>家中有事</t>
    <phoneticPr fontId="1" type="noConversion"/>
  </si>
  <si>
    <t>INT</t>
    <phoneticPr fontId="1" type="noConversion"/>
  </si>
  <si>
    <t>編號</t>
    <phoneticPr fontId="1" type="noConversion"/>
  </si>
  <si>
    <t>外宿</t>
    <phoneticPr fontId="3" type="noConversion"/>
  </si>
  <si>
    <t>晚歸</t>
    <phoneticPr fontId="3" type="noConversion"/>
  </si>
  <si>
    <t>外宿</t>
    <phoneticPr fontId="1" type="noConversion"/>
  </si>
  <si>
    <t>晚歸</t>
    <phoneticPr fontId="1" type="noConversion"/>
  </si>
  <si>
    <t>late</t>
    <phoneticPr fontId="3" type="noConversion"/>
  </si>
  <si>
    <t>BOOL</t>
    <phoneticPr fontId="3" type="noConversion"/>
  </si>
  <si>
    <t>預計每日返回宿舍時間</t>
    <phoneticPr fontId="1" type="noConversion"/>
  </si>
  <si>
    <t>佐證資料審核</t>
    <phoneticPr fontId="1" type="noConversion"/>
  </si>
  <si>
    <t>佐證圖檔資料</t>
    <phoneticPr fontId="1" type="noConversion"/>
  </si>
  <si>
    <t>點名日期</t>
    <phoneticPr fontId="3" type="noConversion"/>
  </si>
  <si>
    <t>在場與否</t>
    <phoneticPr fontId="3" type="noConversion"/>
  </si>
  <si>
    <t>在場與否</t>
    <phoneticPr fontId="1" type="noConversion"/>
  </si>
  <si>
    <t>點名日期</t>
    <phoneticPr fontId="1" type="noConversion"/>
  </si>
  <si>
    <t>date</t>
    <phoneticPr fontId="1" type="noConversion"/>
  </si>
  <si>
    <t>佐證圖檔資料</t>
  </si>
  <si>
    <t>佐證資料審核</t>
    <phoneticPr fontId="1" type="noConversion"/>
  </si>
  <si>
    <t>file_check</t>
    <phoneticPr fontId="1" type="noConversion"/>
  </si>
  <si>
    <t>BOOL</t>
    <phoneticPr fontId="1" type="noConversion"/>
  </si>
  <si>
    <t>否</t>
    <phoneticPr fontId="1" type="noConversion"/>
  </si>
  <si>
    <t>file_data</t>
    <phoneticPr fontId="1" type="noConversion"/>
  </si>
  <si>
    <t>presence</t>
    <phoneticPr fontId="1" type="noConversion"/>
  </si>
  <si>
    <t>TIMESTAMPS</t>
  </si>
  <si>
    <t>DATETIME</t>
    <phoneticPr fontId="3" type="noConversion"/>
  </si>
  <si>
    <t>TIME</t>
    <phoneticPr fontId="3" type="noConversion"/>
  </si>
  <si>
    <t>TINYINT</t>
    <phoneticPr fontId="3" type="noConversion"/>
  </si>
  <si>
    <t>學生床位(外鍵)</t>
    <phoneticPr fontId="1" type="noConversion"/>
  </si>
  <si>
    <t>學生床位</t>
    <phoneticPr fontId="1" type="noConversion"/>
  </si>
  <si>
    <t>sbid</t>
    <phoneticPr fontId="1" type="noConversion"/>
  </si>
  <si>
    <t>是</t>
    <phoneticPr fontId="3" type="noConversion"/>
  </si>
  <si>
    <t>否</t>
    <phoneticPr fontId="3" type="noConversion"/>
  </si>
  <si>
    <t>leave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</si>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</sst>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m/d;@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0000"/>
      <name val="Roboto"/>
    </font>
    <font>
      <sz val="9"/>
      <name val="細明體"/>
      <family val="3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2"/>
      <color rgb="FF000000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b/>
      <sz val="12"/>
      <color rgb="FF000000"/>
      <name val="細明體"/>
      <family val="2"/>
      <charset val="136"/>
    </font>
    <font>
      <b/>
      <sz val="12"/>
      <color rgb="FF000000"/>
      <name val="Roboto"/>
      <family val="2"/>
    </font>
    <font>
      <sz val="12"/>
      <color rgb="FF000000"/>
      <name val="Roboto"/>
    </font>
    <font>
      <b/>
      <sz val="12"/>
      <color rgb="FF000000"/>
      <name val="PMingLiu"/>
      <family val="2"/>
      <charset val="136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4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5" fillId="0" borderId="2" xfId="0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G7" sqref="G7"/>
    </sheetView>
  </sheetViews>
  <sheetFormatPr defaultColWidth="0" defaultRowHeight="16.5"/>
  <cols>
    <col min="1" max="1" width="12.75" bestFit="1" customWidth="1"/>
    <col min="2" max="2" width="13.125" bestFit="1" customWidth="1"/>
    <col min="3" max="4" width="9" customWidth="1"/>
    <col min="5" max="5" width="33.25" bestFit="1" customWidth="1"/>
    <col min="6" max="6" width="12.375" bestFit="1" customWidth="1"/>
    <col min="7" max="7" width="6.25" bestFit="1" customWidth="1"/>
    <col min="8" max="8" width="9" customWidth="1"/>
    <col min="9" max="10" width="6.25" bestFit="1" customWidth="1"/>
    <col min="11" max="12" width="11" bestFit="1" customWidth="1"/>
    <col min="13" max="17" width="0" hidden="1" customWidth="1"/>
    <col min="18" max="16384" width="9" hidden="1"/>
  </cols>
  <sheetData>
    <row r="1" spans="1:12" s="23" customFormat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31" t="s">
        <v>124</v>
      </c>
      <c r="K1" s="2" t="s">
        <v>9</v>
      </c>
      <c r="L1" s="27" t="s">
        <v>10</v>
      </c>
    </row>
    <row r="2" spans="1:12">
      <c r="A2">
        <f>ROW()-1</f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107</v>
      </c>
      <c r="I2" t="s">
        <v>117</v>
      </c>
      <c r="K2" s="28"/>
      <c r="L2" s="3"/>
    </row>
    <row r="3" spans="1:12">
      <c r="A3">
        <f t="shared" ref="A3:A11" si="0">ROW()-1</f>
        <v>2</v>
      </c>
      <c r="B3" t="s">
        <v>17</v>
      </c>
      <c r="C3" t="s">
        <v>12</v>
      </c>
      <c r="D3" t="s">
        <v>18</v>
      </c>
      <c r="E3" t="s">
        <v>14</v>
      </c>
      <c r="F3" t="s">
        <v>19</v>
      </c>
      <c r="G3" t="s">
        <v>16</v>
      </c>
      <c r="H3" t="s">
        <v>108</v>
      </c>
      <c r="I3" t="s">
        <v>118</v>
      </c>
      <c r="K3" s="3"/>
      <c r="L3" s="3"/>
    </row>
    <row r="4" spans="1:12">
      <c r="A4">
        <f t="shared" si="0"/>
        <v>3</v>
      </c>
      <c r="B4" t="s">
        <v>20</v>
      </c>
      <c r="C4" t="s">
        <v>21</v>
      </c>
      <c r="D4" t="s">
        <v>22</v>
      </c>
      <c r="E4" t="s">
        <v>14</v>
      </c>
      <c r="F4" t="s">
        <v>23</v>
      </c>
      <c r="G4" t="s">
        <v>16</v>
      </c>
      <c r="H4" t="s">
        <v>109</v>
      </c>
      <c r="I4" t="s">
        <v>117</v>
      </c>
      <c r="K4" s="3"/>
      <c r="L4" s="3"/>
    </row>
    <row r="5" spans="1:12">
      <c r="A5">
        <f t="shared" si="0"/>
        <v>4</v>
      </c>
      <c r="B5" t="s">
        <v>24</v>
      </c>
      <c r="C5" t="s">
        <v>21</v>
      </c>
      <c r="D5" t="s">
        <v>25</v>
      </c>
      <c r="E5" t="s">
        <v>14</v>
      </c>
      <c r="F5" t="s">
        <v>26</v>
      </c>
      <c r="G5" t="s">
        <v>16</v>
      </c>
      <c r="H5" t="s">
        <v>110</v>
      </c>
      <c r="I5" t="s">
        <v>118</v>
      </c>
      <c r="K5" s="3"/>
      <c r="L5" s="3"/>
    </row>
    <row r="6" spans="1:12">
      <c r="A6">
        <f t="shared" si="0"/>
        <v>5</v>
      </c>
      <c r="B6" t="s">
        <v>27</v>
      </c>
      <c r="C6" t="s">
        <v>21</v>
      </c>
      <c r="D6" t="s">
        <v>28</v>
      </c>
      <c r="E6" t="s">
        <v>14</v>
      </c>
      <c r="F6" t="s">
        <v>29</v>
      </c>
      <c r="G6" t="s">
        <v>16</v>
      </c>
      <c r="H6" t="s">
        <v>111</v>
      </c>
      <c r="I6" t="s">
        <v>117</v>
      </c>
      <c r="K6" s="3"/>
      <c r="L6" s="3"/>
    </row>
    <row r="7" spans="1:12">
      <c r="A7">
        <f t="shared" si="0"/>
        <v>6</v>
      </c>
      <c r="B7" t="s">
        <v>30</v>
      </c>
      <c r="C7" t="s">
        <v>121</v>
      </c>
      <c r="D7" t="s">
        <v>31</v>
      </c>
      <c r="E7" t="s">
        <v>14</v>
      </c>
      <c r="F7" t="s">
        <v>32</v>
      </c>
      <c r="G7" t="s">
        <v>16</v>
      </c>
      <c r="H7" t="s">
        <v>112</v>
      </c>
      <c r="I7" t="s">
        <v>118</v>
      </c>
      <c r="K7" s="3"/>
      <c r="L7" s="3"/>
    </row>
    <row r="8" spans="1:12">
      <c r="A8">
        <f t="shared" si="0"/>
        <v>7</v>
      </c>
      <c r="B8" t="s">
        <v>33</v>
      </c>
      <c r="C8" t="s">
        <v>121</v>
      </c>
      <c r="D8" t="s">
        <v>119</v>
      </c>
      <c r="E8" t="s">
        <v>14</v>
      </c>
      <c r="F8" t="s">
        <v>34</v>
      </c>
      <c r="G8" t="s">
        <v>16</v>
      </c>
      <c r="H8" t="s">
        <v>113</v>
      </c>
      <c r="I8" t="s">
        <v>117</v>
      </c>
      <c r="K8" s="3"/>
      <c r="L8" s="3"/>
    </row>
    <row r="9" spans="1:12">
      <c r="A9">
        <f t="shared" si="0"/>
        <v>8</v>
      </c>
      <c r="B9" t="s">
        <v>35</v>
      </c>
      <c r="C9" t="s">
        <v>12</v>
      </c>
      <c r="D9" t="s">
        <v>120</v>
      </c>
      <c r="E9" t="s">
        <v>14</v>
      </c>
      <c r="F9" t="s">
        <v>36</v>
      </c>
      <c r="G9" t="s">
        <v>16</v>
      </c>
      <c r="H9" t="s">
        <v>114</v>
      </c>
      <c r="I9" t="s">
        <v>118</v>
      </c>
      <c r="K9" s="3"/>
      <c r="L9" s="3"/>
    </row>
    <row r="10" spans="1:12">
      <c r="A10">
        <f t="shared" si="0"/>
        <v>9</v>
      </c>
      <c r="B10" t="s">
        <v>37</v>
      </c>
      <c r="C10" t="s">
        <v>12</v>
      </c>
      <c r="D10" t="s">
        <v>38</v>
      </c>
      <c r="E10" t="s">
        <v>14</v>
      </c>
      <c r="F10" t="s">
        <v>39</v>
      </c>
      <c r="G10" t="s">
        <v>16</v>
      </c>
      <c r="H10" t="s">
        <v>115</v>
      </c>
      <c r="I10" t="s">
        <v>117</v>
      </c>
      <c r="K10" s="4"/>
      <c r="L10" s="4"/>
    </row>
    <row r="11" spans="1:12">
      <c r="A11">
        <f t="shared" si="0"/>
        <v>10</v>
      </c>
      <c r="B11" t="s">
        <v>40</v>
      </c>
      <c r="C11" t="s">
        <v>12</v>
      </c>
      <c r="D11" t="s">
        <v>41</v>
      </c>
      <c r="E11" t="s">
        <v>14</v>
      </c>
      <c r="F11" t="s">
        <v>42</v>
      </c>
      <c r="G11" t="s">
        <v>16</v>
      </c>
      <c r="H11" t="s">
        <v>116</v>
      </c>
      <c r="I11" t="s">
        <v>118</v>
      </c>
      <c r="K11" s="6"/>
      <c r="L11" s="6"/>
    </row>
    <row r="12" spans="1:12">
      <c r="K12" s="5"/>
      <c r="L12" s="5"/>
    </row>
    <row r="13" spans="1:12">
      <c r="K13" s="5"/>
      <c r="L13" s="5"/>
    </row>
    <row r="14" spans="1:12">
      <c r="K14" s="5"/>
      <c r="L14" s="5"/>
    </row>
    <row r="15" spans="1:12">
      <c r="K15" s="5"/>
      <c r="L15" s="5"/>
    </row>
    <row r="16" spans="1:12">
      <c r="K16" s="5"/>
      <c r="L16" s="5"/>
    </row>
    <row r="17" spans="11:12">
      <c r="K17" s="5"/>
      <c r="L17" s="5"/>
    </row>
    <row r="18" spans="11:12">
      <c r="K18" s="5"/>
      <c r="L18" s="5"/>
    </row>
    <row r="19" spans="11:12">
      <c r="K19" s="5"/>
      <c r="L19" s="5"/>
    </row>
    <row r="20" spans="11:12">
      <c r="K20" s="5"/>
      <c r="L20" s="5"/>
    </row>
    <row r="21" spans="11:12">
      <c r="K21" s="5"/>
      <c r="L21" s="5"/>
    </row>
    <row r="22" spans="11:12">
      <c r="K22" s="5"/>
      <c r="L22" s="5"/>
    </row>
    <row r="23" spans="11:12">
      <c r="K23" s="5"/>
      <c r="L23" s="5"/>
    </row>
    <row r="24" spans="11:12">
      <c r="K24" s="5"/>
      <c r="L24" s="5"/>
    </row>
    <row r="25" spans="11:12">
      <c r="K25" s="5"/>
      <c r="L25" s="5"/>
    </row>
    <row r="26" spans="11:12">
      <c r="K26" s="5"/>
      <c r="L26" s="5"/>
    </row>
    <row r="27" spans="11:12">
      <c r="K27" s="5"/>
      <c r="L27" s="5"/>
    </row>
    <row r="28" spans="11:12">
      <c r="K28" s="5"/>
      <c r="L28" s="5"/>
    </row>
    <row r="29" spans="11:12">
      <c r="K29" s="5"/>
      <c r="L29" s="5"/>
    </row>
    <row r="30" spans="11:12">
      <c r="K30" s="5"/>
      <c r="L30" s="5"/>
    </row>
    <row r="31" spans="11:12">
      <c r="K31" s="5"/>
      <c r="L31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"/>
  <sheetViews>
    <sheetView workbookViewId="0">
      <selection activeCell="G10" sqref="G10"/>
    </sheetView>
  </sheetViews>
  <sheetFormatPr defaultRowHeight="16.5"/>
  <cols>
    <col min="1" max="1" width="21.5" bestFit="1" customWidth="1"/>
    <col min="2" max="2" width="20.25" bestFit="1" customWidth="1"/>
    <col min="3" max="3" width="15.3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9" t="s">
        <v>216</v>
      </c>
      <c r="B3" s="13" t="s">
        <v>217</v>
      </c>
      <c r="C3" s="13" t="s">
        <v>76</v>
      </c>
      <c r="D3" s="13" t="s">
        <v>77</v>
      </c>
      <c r="E3" s="14" t="s">
        <v>85</v>
      </c>
      <c r="F3" s="13"/>
    </row>
    <row r="4" spans="1:6">
      <c r="A4" s="10" t="s">
        <v>158</v>
      </c>
      <c r="B4" s="15" t="s">
        <v>141</v>
      </c>
      <c r="C4" s="15" t="s">
        <v>212</v>
      </c>
      <c r="D4" s="15"/>
      <c r="E4" s="17" t="s">
        <v>78</v>
      </c>
      <c r="F4" s="16"/>
    </row>
    <row r="5" spans="1:6">
      <c r="A5" s="10" t="s">
        <v>159</v>
      </c>
      <c r="B5" s="15" t="s">
        <v>142</v>
      </c>
      <c r="C5" s="15" t="s">
        <v>212</v>
      </c>
      <c r="D5" s="15"/>
      <c r="E5" s="17" t="s">
        <v>85</v>
      </c>
      <c r="F5" s="16"/>
    </row>
    <row r="6" spans="1:6">
      <c r="A6" s="10" t="s">
        <v>160</v>
      </c>
      <c r="B6" s="15" t="s">
        <v>143</v>
      </c>
      <c r="C6" s="15" t="s">
        <v>81</v>
      </c>
      <c r="D6" s="15"/>
      <c r="E6" s="17" t="s">
        <v>85</v>
      </c>
      <c r="F6" s="16"/>
    </row>
    <row r="7" spans="1:6">
      <c r="A7" s="10" t="s">
        <v>106</v>
      </c>
      <c r="B7" s="15" t="s">
        <v>145</v>
      </c>
      <c r="C7" s="15" t="s">
        <v>195</v>
      </c>
      <c r="D7" s="16"/>
      <c r="E7" s="17" t="s">
        <v>85</v>
      </c>
      <c r="F7" s="16"/>
    </row>
    <row r="8" spans="1:6">
      <c r="A8" s="11" t="s">
        <v>105</v>
      </c>
      <c r="B8" s="15" t="s">
        <v>147</v>
      </c>
      <c r="C8" s="15" t="s">
        <v>195</v>
      </c>
      <c r="D8" s="15"/>
      <c r="E8" s="17" t="s">
        <v>85</v>
      </c>
      <c r="F8" s="16"/>
    </row>
    <row r="9" spans="1:6">
      <c r="A9" s="12" t="s">
        <v>9</v>
      </c>
      <c r="B9" s="13" t="s">
        <v>91</v>
      </c>
      <c r="C9" s="13" t="s">
        <v>211</v>
      </c>
      <c r="D9" s="18"/>
      <c r="E9" s="14" t="s">
        <v>88</v>
      </c>
      <c r="F9" s="18"/>
    </row>
    <row r="10" spans="1:6">
      <c r="A10" s="12" t="s">
        <v>10</v>
      </c>
      <c r="B10" s="13" t="s">
        <v>93</v>
      </c>
      <c r="C10" s="13" t="s">
        <v>211</v>
      </c>
      <c r="D10" s="18"/>
      <c r="E10" s="14" t="s">
        <v>88</v>
      </c>
      <c r="F10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"/>
  <sheetViews>
    <sheetView topLeftCell="D1" workbookViewId="0">
      <selection activeCell="N12" sqref="N12"/>
    </sheetView>
  </sheetViews>
  <sheetFormatPr defaultRowHeight="16.5"/>
  <cols>
    <col min="1" max="1" width="12.625" bestFit="1" customWidth="1"/>
    <col min="2" max="2" width="16.625" bestFit="1" customWidth="1"/>
    <col min="3" max="5" width="15" bestFit="1" customWidth="1"/>
    <col min="6" max="6" width="16.125" customWidth="1"/>
    <col min="7" max="7" width="12.375" customWidth="1"/>
    <col min="8" max="8" width="30.5" customWidth="1"/>
    <col min="9" max="9" width="24.375" style="36" bestFit="1" customWidth="1"/>
    <col min="10" max="11" width="15" style="36" bestFit="1" customWidth="1"/>
    <col min="12" max="12" width="11" bestFit="1" customWidth="1"/>
    <col min="13" max="13" width="13.5" bestFit="1" customWidth="1"/>
    <col min="14" max="14" width="18.625" bestFit="1" customWidth="1"/>
    <col min="15" max="17" width="11" bestFit="1" customWidth="1"/>
  </cols>
  <sheetData>
    <row r="1" spans="1:17" s="23" customFormat="1">
      <c r="A1" s="24" t="s">
        <v>43</v>
      </c>
      <c r="B1" s="24" t="s">
        <v>215</v>
      </c>
      <c r="C1" s="23" t="s">
        <v>162</v>
      </c>
      <c r="D1" s="23" t="s">
        <v>163</v>
      </c>
      <c r="E1" s="23" t="s">
        <v>164</v>
      </c>
      <c r="F1" s="34" t="s">
        <v>166</v>
      </c>
      <c r="G1" s="34" t="s">
        <v>167</v>
      </c>
      <c r="H1" s="34" t="s">
        <v>168</v>
      </c>
      <c r="I1" s="35" t="s">
        <v>196</v>
      </c>
      <c r="J1" s="35" t="s">
        <v>198</v>
      </c>
      <c r="K1" s="35" t="s">
        <v>197</v>
      </c>
      <c r="L1" s="23" t="s">
        <v>106</v>
      </c>
      <c r="M1" s="23" t="s">
        <v>125</v>
      </c>
      <c r="N1" s="23" t="s">
        <v>105</v>
      </c>
      <c r="O1" s="23" t="s">
        <v>126</v>
      </c>
      <c r="P1" s="24" t="s">
        <v>139</v>
      </c>
      <c r="Q1" s="24" t="s">
        <v>140</v>
      </c>
    </row>
    <row r="2" spans="1:17">
      <c r="A2">
        <f>ROW()-1</f>
        <v>1</v>
      </c>
      <c r="B2">
        <v>6</v>
      </c>
      <c r="C2" t="s">
        <v>127</v>
      </c>
      <c r="D2" t="s">
        <v>128</v>
      </c>
      <c r="E2" t="s">
        <v>170</v>
      </c>
      <c r="F2" t="s">
        <v>169</v>
      </c>
      <c r="G2" t="s">
        <v>171</v>
      </c>
      <c r="H2" t="s">
        <v>172</v>
      </c>
      <c r="I2" s="36">
        <v>0.97916666666666663</v>
      </c>
    </row>
    <row r="3" spans="1:17">
      <c r="A3">
        <f>ROW()-1</f>
        <v>2</v>
      </c>
      <c r="B3">
        <v>7</v>
      </c>
      <c r="C3" t="s">
        <v>173</v>
      </c>
      <c r="D3" t="s">
        <v>128</v>
      </c>
      <c r="E3" t="s">
        <v>131</v>
      </c>
      <c r="F3" t="s">
        <v>174</v>
      </c>
      <c r="G3" t="s">
        <v>175</v>
      </c>
      <c r="H3" t="s">
        <v>176</v>
      </c>
      <c r="I3" s="3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C13" sqref="C13"/>
    </sheetView>
  </sheetViews>
  <sheetFormatPr defaultRowHeight="16.5"/>
  <cols>
    <col min="1" max="1" width="22.75" bestFit="1" customWidth="1"/>
    <col min="2" max="2" width="20.25" bestFit="1" customWidth="1"/>
    <col min="3" max="3" width="23.8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9" t="s">
        <v>216</v>
      </c>
      <c r="B3" s="13" t="s">
        <v>217</v>
      </c>
      <c r="C3" s="13" t="s">
        <v>76</v>
      </c>
      <c r="D3" s="13" t="s">
        <v>77</v>
      </c>
      <c r="E3" s="14" t="s">
        <v>85</v>
      </c>
      <c r="F3" s="13"/>
    </row>
    <row r="4" spans="1:6">
      <c r="A4" s="10" t="s">
        <v>162</v>
      </c>
      <c r="B4" s="15" t="s">
        <v>141</v>
      </c>
      <c r="C4" s="15" t="s">
        <v>92</v>
      </c>
      <c r="D4" s="15"/>
      <c r="E4" s="17" t="s">
        <v>78</v>
      </c>
      <c r="F4" s="16"/>
    </row>
    <row r="5" spans="1:6">
      <c r="A5" s="10" t="s">
        <v>163</v>
      </c>
      <c r="B5" s="15" t="s">
        <v>142</v>
      </c>
      <c r="C5" s="15" t="s">
        <v>92</v>
      </c>
      <c r="D5" s="15"/>
      <c r="E5" s="17" t="s">
        <v>85</v>
      </c>
      <c r="F5" s="16"/>
    </row>
    <row r="6" spans="1:6">
      <c r="A6" s="10" t="s">
        <v>165</v>
      </c>
      <c r="B6" s="15" t="s">
        <v>143</v>
      </c>
      <c r="C6" s="15" t="s">
        <v>81</v>
      </c>
      <c r="D6" s="15"/>
      <c r="E6" s="17" t="s">
        <v>85</v>
      </c>
      <c r="F6" s="16"/>
    </row>
    <row r="7" spans="1:6">
      <c r="A7" s="10" t="s">
        <v>177</v>
      </c>
      <c r="B7" s="15" t="s">
        <v>180</v>
      </c>
      <c r="C7" s="15" t="s">
        <v>184</v>
      </c>
      <c r="D7" s="15"/>
      <c r="E7" s="17" t="s">
        <v>85</v>
      </c>
      <c r="F7" s="16"/>
    </row>
    <row r="8" spans="1:6">
      <c r="A8" s="10" t="s">
        <v>178</v>
      </c>
      <c r="B8" s="15" t="s">
        <v>181</v>
      </c>
      <c r="C8" s="15" t="s">
        <v>184</v>
      </c>
      <c r="D8" s="15"/>
      <c r="E8" s="17" t="s">
        <v>85</v>
      </c>
      <c r="F8" s="16"/>
    </row>
    <row r="9" spans="1:6">
      <c r="A9" s="10" t="s">
        <v>179</v>
      </c>
      <c r="B9" s="15" t="s">
        <v>182</v>
      </c>
      <c r="C9" s="15" t="s">
        <v>184</v>
      </c>
      <c r="D9" s="15"/>
      <c r="E9" s="17" t="s">
        <v>85</v>
      </c>
      <c r="F9" s="16"/>
    </row>
    <row r="10" spans="1:6">
      <c r="A10" s="10" t="s">
        <v>196</v>
      </c>
      <c r="B10" s="15" t="s">
        <v>183</v>
      </c>
      <c r="C10" s="15" t="s">
        <v>213</v>
      </c>
      <c r="D10" s="15"/>
      <c r="E10" s="17" t="s">
        <v>85</v>
      </c>
      <c r="F10" s="16"/>
    </row>
    <row r="11" spans="1:6">
      <c r="A11" s="10" t="s">
        <v>204</v>
      </c>
      <c r="B11" s="15" t="s">
        <v>209</v>
      </c>
      <c r="C11" s="15" t="s">
        <v>184</v>
      </c>
      <c r="D11" s="15"/>
      <c r="E11" s="17" t="s">
        <v>208</v>
      </c>
      <c r="F11" s="16"/>
    </row>
    <row r="12" spans="1:6">
      <c r="A12" s="10" t="s">
        <v>205</v>
      </c>
      <c r="B12" s="15" t="s">
        <v>206</v>
      </c>
      <c r="C12" s="15" t="s">
        <v>207</v>
      </c>
      <c r="D12" s="15"/>
      <c r="E12" s="17" t="s">
        <v>208</v>
      </c>
      <c r="F12" s="16"/>
    </row>
    <row r="13" spans="1:6">
      <c r="A13" s="10" t="s">
        <v>106</v>
      </c>
      <c r="B13" s="15" t="s">
        <v>145</v>
      </c>
      <c r="C13" s="15" t="s">
        <v>207</v>
      </c>
      <c r="D13" s="16"/>
      <c r="E13" s="17" t="s">
        <v>208</v>
      </c>
      <c r="F13" s="16"/>
    </row>
    <row r="14" spans="1:6">
      <c r="A14" s="11" t="s">
        <v>125</v>
      </c>
      <c r="B14" s="15" t="s">
        <v>146</v>
      </c>
      <c r="C14" s="15" t="s">
        <v>207</v>
      </c>
      <c r="D14" s="15"/>
      <c r="E14" s="17" t="s">
        <v>208</v>
      </c>
      <c r="F14" s="16"/>
    </row>
    <row r="15" spans="1:6">
      <c r="A15" s="11" t="s">
        <v>105</v>
      </c>
      <c r="B15" s="15" t="s">
        <v>147</v>
      </c>
      <c r="C15" s="15" t="s">
        <v>207</v>
      </c>
      <c r="D15" s="15"/>
      <c r="E15" s="17" t="s">
        <v>208</v>
      </c>
      <c r="F15" s="16"/>
    </row>
    <row r="16" spans="1:6">
      <c r="A16" s="11" t="s">
        <v>126</v>
      </c>
      <c r="B16" s="15" t="s">
        <v>148</v>
      </c>
      <c r="C16" s="15" t="s">
        <v>207</v>
      </c>
      <c r="D16" s="15"/>
      <c r="E16" s="17" t="s">
        <v>208</v>
      </c>
      <c r="F16" s="16"/>
    </row>
    <row r="17" spans="1:6">
      <c r="A17" s="12" t="s">
        <v>9</v>
      </c>
      <c r="B17" s="13" t="s">
        <v>91</v>
      </c>
      <c r="C17" s="13" t="s">
        <v>211</v>
      </c>
      <c r="D17" s="18"/>
      <c r="E17" s="14" t="s">
        <v>88</v>
      </c>
      <c r="F17" s="18"/>
    </row>
    <row r="18" spans="1:6">
      <c r="A18" s="12" t="s">
        <v>10</v>
      </c>
      <c r="B18" s="13" t="s">
        <v>93</v>
      </c>
      <c r="C18" s="13" t="s">
        <v>211</v>
      </c>
      <c r="D18" s="18"/>
      <c r="E18" s="14" t="s">
        <v>88</v>
      </c>
      <c r="F18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E2" sqref="E2:F11"/>
    </sheetView>
  </sheetViews>
  <sheetFormatPr defaultRowHeight="16.5"/>
  <cols>
    <col min="2" max="2" width="16.625" style="39" customWidth="1"/>
    <col min="3" max="3" width="16.625" customWidth="1"/>
    <col min="4" max="4" width="10.25" bestFit="1" customWidth="1"/>
    <col min="5" max="6" width="6" bestFit="1" customWidth="1"/>
  </cols>
  <sheetData>
    <row r="1" spans="1:8" s="23" customFormat="1">
      <c r="A1" s="24" t="s">
        <v>189</v>
      </c>
      <c r="B1" s="38" t="s">
        <v>199</v>
      </c>
      <c r="C1" s="24" t="s">
        <v>215</v>
      </c>
      <c r="D1" s="37" t="s">
        <v>200</v>
      </c>
      <c r="E1" s="37" t="s">
        <v>190</v>
      </c>
      <c r="F1" s="37" t="s">
        <v>191</v>
      </c>
      <c r="G1" s="24" t="s">
        <v>139</v>
      </c>
      <c r="H1" s="24" t="s">
        <v>140</v>
      </c>
    </row>
    <row r="2" spans="1:8">
      <c r="A2">
        <f>ROW()-1</f>
        <v>1</v>
      </c>
      <c r="B2" s="39">
        <v>44847</v>
      </c>
      <c r="C2">
        <v>1</v>
      </c>
      <c r="D2" t="s">
        <v>218</v>
      </c>
      <c r="E2" t="s">
        <v>219</v>
      </c>
      <c r="F2" t="s">
        <v>219</v>
      </c>
    </row>
    <row r="3" spans="1:8">
      <c r="A3">
        <f t="shared" ref="A3:A11" si="0">ROW()-1</f>
        <v>2</v>
      </c>
      <c r="B3" s="39">
        <v>44847</v>
      </c>
      <c r="C3">
        <v>2</v>
      </c>
      <c r="D3" t="s">
        <v>218</v>
      </c>
      <c r="E3" t="s">
        <v>219</v>
      </c>
      <c r="F3" t="s">
        <v>219</v>
      </c>
    </row>
    <row r="4" spans="1:8">
      <c r="A4">
        <f t="shared" si="0"/>
        <v>3</v>
      </c>
      <c r="B4" s="39">
        <v>44847</v>
      </c>
      <c r="C4">
        <v>3</v>
      </c>
      <c r="D4" t="s">
        <v>219</v>
      </c>
      <c r="E4" t="s">
        <v>218</v>
      </c>
      <c r="F4" t="s">
        <v>219</v>
      </c>
    </row>
    <row r="5" spans="1:8">
      <c r="A5">
        <f t="shared" si="0"/>
        <v>4</v>
      </c>
      <c r="B5" s="39">
        <v>44847</v>
      </c>
      <c r="C5">
        <v>4</v>
      </c>
      <c r="D5" t="s">
        <v>218</v>
      </c>
      <c r="E5" t="s">
        <v>219</v>
      </c>
      <c r="F5" t="s">
        <v>219</v>
      </c>
    </row>
    <row r="6" spans="1:8">
      <c r="A6">
        <f t="shared" si="0"/>
        <v>5</v>
      </c>
      <c r="B6" s="39">
        <v>44847</v>
      </c>
      <c r="C6">
        <v>5</v>
      </c>
      <c r="D6" t="s">
        <v>218</v>
      </c>
      <c r="E6" t="s">
        <v>219</v>
      </c>
      <c r="F6" t="s">
        <v>219</v>
      </c>
    </row>
    <row r="7" spans="1:8">
      <c r="A7">
        <f t="shared" si="0"/>
        <v>6</v>
      </c>
      <c r="B7" s="39">
        <v>44847</v>
      </c>
      <c r="C7">
        <v>6</v>
      </c>
      <c r="D7" t="s">
        <v>219</v>
      </c>
      <c r="E7" t="s">
        <v>219</v>
      </c>
      <c r="F7" t="s">
        <v>218</v>
      </c>
    </row>
    <row r="8" spans="1:8">
      <c r="A8">
        <f t="shared" si="0"/>
        <v>7</v>
      </c>
      <c r="B8" s="39">
        <v>44847</v>
      </c>
      <c r="C8">
        <v>7</v>
      </c>
      <c r="D8" t="s">
        <v>218</v>
      </c>
      <c r="E8" t="s">
        <v>219</v>
      </c>
      <c r="F8" t="s">
        <v>219</v>
      </c>
    </row>
    <row r="9" spans="1:8">
      <c r="A9">
        <f t="shared" si="0"/>
        <v>8</v>
      </c>
      <c r="B9" s="39">
        <v>44847</v>
      </c>
      <c r="C9">
        <v>8</v>
      </c>
      <c r="D9" t="s">
        <v>218</v>
      </c>
      <c r="E9" t="s">
        <v>219</v>
      </c>
      <c r="F9" t="s">
        <v>219</v>
      </c>
    </row>
    <row r="10" spans="1:8">
      <c r="A10">
        <f t="shared" si="0"/>
        <v>9</v>
      </c>
      <c r="B10" s="39">
        <v>44847</v>
      </c>
      <c r="C10">
        <v>9</v>
      </c>
      <c r="D10" t="s">
        <v>219</v>
      </c>
      <c r="E10" t="s">
        <v>219</v>
      </c>
      <c r="F10" t="s">
        <v>219</v>
      </c>
    </row>
    <row r="11" spans="1:8">
      <c r="A11">
        <f t="shared" si="0"/>
        <v>10</v>
      </c>
      <c r="B11" s="39">
        <v>44847</v>
      </c>
      <c r="C11">
        <v>10</v>
      </c>
      <c r="D11" t="s">
        <v>218</v>
      </c>
      <c r="E11" t="s">
        <v>219</v>
      </c>
      <c r="F11" t="s">
        <v>219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tabSelected="1" workbookViewId="0">
      <selection activeCell="E6" sqref="E6"/>
    </sheetView>
  </sheetViews>
  <sheetFormatPr defaultRowHeight="16.5"/>
  <cols>
    <col min="1" max="1" width="21.5" bestFit="1" customWidth="1"/>
    <col min="2" max="2" width="20.25" bestFit="1" customWidth="1"/>
    <col min="3" max="3" width="15.3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10" t="s">
        <v>202</v>
      </c>
      <c r="B3" s="10" t="s">
        <v>203</v>
      </c>
      <c r="C3" s="10" t="s">
        <v>92</v>
      </c>
      <c r="D3" s="10"/>
      <c r="E3" s="17" t="s">
        <v>85</v>
      </c>
      <c r="F3" s="10"/>
    </row>
    <row r="4" spans="1:6">
      <c r="A4" s="9" t="s">
        <v>216</v>
      </c>
      <c r="B4" s="13" t="s">
        <v>217</v>
      </c>
      <c r="C4" s="13" t="s">
        <v>76</v>
      </c>
      <c r="D4" s="13" t="s">
        <v>77</v>
      </c>
      <c r="E4" s="14" t="s">
        <v>85</v>
      </c>
      <c r="F4" s="13"/>
    </row>
    <row r="5" spans="1:6">
      <c r="A5" s="10" t="s">
        <v>201</v>
      </c>
      <c r="B5" s="10" t="s">
        <v>210</v>
      </c>
      <c r="C5" s="10" t="s">
        <v>195</v>
      </c>
      <c r="D5" s="10"/>
      <c r="E5" s="17" t="s">
        <v>134</v>
      </c>
      <c r="F5" s="10"/>
    </row>
    <row r="6" spans="1:6">
      <c r="A6" s="10" t="s">
        <v>192</v>
      </c>
      <c r="B6" s="15" t="s">
        <v>220</v>
      </c>
      <c r="C6" s="15" t="s">
        <v>195</v>
      </c>
      <c r="D6" s="15"/>
      <c r="E6" s="17" t="s">
        <v>221</v>
      </c>
      <c r="F6" s="16"/>
    </row>
    <row r="7" spans="1:6">
      <c r="A7" s="10" t="s">
        <v>193</v>
      </c>
      <c r="B7" s="15" t="s">
        <v>194</v>
      </c>
      <c r="C7" s="15" t="s">
        <v>195</v>
      </c>
      <c r="D7" s="15"/>
      <c r="E7" s="17" t="s">
        <v>221</v>
      </c>
      <c r="F7" s="16"/>
    </row>
    <row r="8" spans="1:6">
      <c r="A8" s="12" t="s">
        <v>9</v>
      </c>
      <c r="B8" s="13" t="s">
        <v>91</v>
      </c>
      <c r="C8" s="13" t="s">
        <v>211</v>
      </c>
      <c r="D8" s="18"/>
      <c r="E8" s="14" t="s">
        <v>88</v>
      </c>
      <c r="F8" s="18"/>
    </row>
    <row r="9" spans="1:6">
      <c r="A9" s="12" t="s">
        <v>10</v>
      </c>
      <c r="B9" s="13" t="s">
        <v>93</v>
      </c>
      <c r="C9" s="13" t="s">
        <v>211</v>
      </c>
      <c r="D9" s="18"/>
      <c r="E9" s="14" t="s">
        <v>88</v>
      </c>
      <c r="F9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I19" sqref="I19"/>
    </sheetView>
  </sheetViews>
  <sheetFormatPr defaultRowHeight="16.5"/>
  <cols>
    <col min="1" max="1" width="19.375" customWidth="1"/>
    <col min="2" max="2" width="15" bestFit="1" customWidth="1"/>
    <col min="3" max="3" width="13.875" bestFit="1" customWidth="1"/>
    <col min="4" max="4" width="10.5" bestFit="1" customWidth="1"/>
    <col min="6" max="6" width="16.12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10" t="s">
        <v>1</v>
      </c>
      <c r="B3" t="s">
        <v>80</v>
      </c>
      <c r="C3" s="15" t="s">
        <v>81</v>
      </c>
      <c r="D3" s="16"/>
      <c r="E3" s="17" t="s">
        <v>78</v>
      </c>
      <c r="F3" s="16"/>
    </row>
    <row r="4" spans="1:6">
      <c r="A4" s="10" t="s">
        <v>2</v>
      </c>
      <c r="B4" s="15" t="s">
        <v>82</v>
      </c>
      <c r="C4" s="15" t="s">
        <v>81</v>
      </c>
      <c r="D4" s="15"/>
      <c r="E4" s="17" t="s">
        <v>78</v>
      </c>
      <c r="F4" s="16"/>
    </row>
    <row r="5" spans="1:6">
      <c r="A5" s="10" t="s">
        <v>83</v>
      </c>
      <c r="B5" s="15" t="s">
        <v>84</v>
      </c>
      <c r="C5" s="15" t="s">
        <v>81</v>
      </c>
      <c r="D5" s="15"/>
      <c r="E5" s="17" t="s">
        <v>85</v>
      </c>
      <c r="F5" s="16"/>
    </row>
    <row r="6" spans="1:6">
      <c r="A6" s="10" t="s">
        <v>86</v>
      </c>
      <c r="B6" s="15" t="s">
        <v>87</v>
      </c>
      <c r="C6" s="15" t="s">
        <v>81</v>
      </c>
      <c r="D6" s="15"/>
      <c r="E6" s="17" t="s">
        <v>88</v>
      </c>
      <c r="F6" s="16"/>
    </row>
    <row r="7" spans="1:6">
      <c r="A7" s="10" t="s">
        <v>5</v>
      </c>
      <c r="B7" s="15" t="s">
        <v>89</v>
      </c>
      <c r="C7" s="15" t="s">
        <v>81</v>
      </c>
      <c r="D7" s="16"/>
      <c r="E7" s="17" t="s">
        <v>88</v>
      </c>
      <c r="F7" s="16"/>
    </row>
    <row r="8" spans="1:6">
      <c r="A8" s="11" t="s">
        <v>6</v>
      </c>
      <c r="B8" s="15" t="s">
        <v>90</v>
      </c>
      <c r="C8" s="15" t="s">
        <v>81</v>
      </c>
      <c r="D8" s="15"/>
      <c r="E8" s="17" t="s">
        <v>88</v>
      </c>
      <c r="F8" s="16"/>
    </row>
    <row r="9" spans="1:6">
      <c r="A9" s="11" t="s">
        <v>132</v>
      </c>
      <c r="B9" s="15" t="s">
        <v>149</v>
      </c>
      <c r="C9" s="15" t="s">
        <v>81</v>
      </c>
      <c r="D9" s="15"/>
      <c r="E9" s="17" t="s">
        <v>85</v>
      </c>
      <c r="F9" s="16"/>
    </row>
    <row r="10" spans="1:6">
      <c r="A10" s="11" t="s">
        <v>133</v>
      </c>
      <c r="B10" s="15" t="s">
        <v>150</v>
      </c>
      <c r="C10" s="15" t="s">
        <v>81</v>
      </c>
      <c r="D10" s="15"/>
      <c r="E10" s="17" t="s">
        <v>85</v>
      </c>
      <c r="F10" s="16"/>
    </row>
    <row r="11" spans="1:6">
      <c r="A11" s="11" t="s">
        <v>124</v>
      </c>
      <c r="B11" s="15" t="s">
        <v>136</v>
      </c>
      <c r="C11" s="15" t="s">
        <v>81</v>
      </c>
      <c r="D11" s="15"/>
      <c r="E11" s="17" t="s">
        <v>134</v>
      </c>
      <c r="F11" s="16"/>
    </row>
    <row r="12" spans="1:6">
      <c r="A12" s="12" t="s">
        <v>9</v>
      </c>
      <c r="B12" s="13" t="s">
        <v>91</v>
      </c>
      <c r="C12" s="13" t="s">
        <v>211</v>
      </c>
      <c r="D12" s="18"/>
      <c r="E12" s="14" t="s">
        <v>88</v>
      </c>
      <c r="F12" s="18"/>
    </row>
    <row r="13" spans="1:6">
      <c r="A13" s="12" t="s">
        <v>10</v>
      </c>
      <c r="B13" s="13" t="s">
        <v>93</v>
      </c>
      <c r="C13" s="13" t="s">
        <v>211</v>
      </c>
      <c r="D13" s="18"/>
      <c r="E13" s="14" t="s">
        <v>88</v>
      </c>
      <c r="F13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6" sqref="B6"/>
    </sheetView>
  </sheetViews>
  <sheetFormatPr defaultColWidth="0" defaultRowHeight="16.5"/>
  <cols>
    <col min="1" max="1" width="10.875" bestFit="1" customWidth="1"/>
    <col min="2" max="2" width="11" bestFit="1" customWidth="1"/>
    <col min="3" max="3" width="12.625" bestFit="1" customWidth="1"/>
    <col min="4" max="4" width="11" bestFit="1" customWidth="1"/>
    <col min="5" max="6" width="10.25" bestFit="1" customWidth="1"/>
    <col min="7" max="16384" width="9" hidden="1"/>
  </cols>
  <sheetData>
    <row r="1" spans="1:6">
      <c r="A1" s="2" t="s">
        <v>43</v>
      </c>
      <c r="B1" s="1" t="s">
        <v>44</v>
      </c>
      <c r="C1" s="2" t="s">
        <v>122</v>
      </c>
      <c r="D1" s="1" t="s">
        <v>45</v>
      </c>
      <c r="E1" s="2" t="s">
        <v>9</v>
      </c>
      <c r="F1" s="2" t="s">
        <v>10</v>
      </c>
    </row>
    <row r="2" spans="1:6">
      <c r="A2">
        <f>ROW()-1</f>
        <v>1</v>
      </c>
      <c r="B2" t="s">
        <v>46</v>
      </c>
      <c r="C2">
        <v>2</v>
      </c>
      <c r="D2" t="s">
        <v>47</v>
      </c>
      <c r="E2" s="3"/>
      <c r="F2" s="3"/>
    </row>
    <row r="3" spans="1:6">
      <c r="A3">
        <f t="shared" ref="A3:A11" si="0">ROW()-1</f>
        <v>2</v>
      </c>
      <c r="B3" t="s">
        <v>48</v>
      </c>
      <c r="C3">
        <v>2</v>
      </c>
      <c r="D3" t="s">
        <v>47</v>
      </c>
      <c r="E3" s="3"/>
      <c r="F3" s="3"/>
    </row>
    <row r="4" spans="1:6">
      <c r="A4">
        <f t="shared" si="0"/>
        <v>3</v>
      </c>
      <c r="B4" t="s">
        <v>49</v>
      </c>
      <c r="C4">
        <v>2</v>
      </c>
      <c r="D4" t="s">
        <v>47</v>
      </c>
      <c r="E4" s="3"/>
      <c r="F4" s="3"/>
    </row>
    <row r="5" spans="1:6">
      <c r="A5">
        <f t="shared" si="0"/>
        <v>4</v>
      </c>
      <c r="B5" t="s">
        <v>50</v>
      </c>
      <c r="C5">
        <v>2</v>
      </c>
      <c r="D5" t="s">
        <v>47</v>
      </c>
      <c r="E5" s="3"/>
      <c r="F5" s="3"/>
    </row>
    <row r="6" spans="1:6">
      <c r="A6">
        <f t="shared" si="0"/>
        <v>5</v>
      </c>
      <c r="B6" t="s">
        <v>51</v>
      </c>
      <c r="C6">
        <v>2</v>
      </c>
      <c r="D6" t="s">
        <v>47</v>
      </c>
      <c r="E6" s="3"/>
      <c r="F6" s="3"/>
    </row>
    <row r="7" spans="1:6">
      <c r="A7">
        <f t="shared" si="0"/>
        <v>6</v>
      </c>
      <c r="B7" t="s">
        <v>52</v>
      </c>
      <c r="C7">
        <v>2</v>
      </c>
      <c r="D7" t="s">
        <v>47</v>
      </c>
      <c r="E7" s="3"/>
      <c r="F7" s="3"/>
    </row>
    <row r="8" spans="1:6">
      <c r="A8">
        <f t="shared" si="0"/>
        <v>7</v>
      </c>
      <c r="B8" t="s">
        <v>53</v>
      </c>
      <c r="C8">
        <v>4</v>
      </c>
      <c r="D8" t="s">
        <v>54</v>
      </c>
      <c r="E8" s="3"/>
      <c r="F8" s="3"/>
    </row>
    <row r="9" spans="1:6">
      <c r="A9">
        <f t="shared" si="0"/>
        <v>8</v>
      </c>
      <c r="B9" t="s">
        <v>55</v>
      </c>
      <c r="C9">
        <v>4</v>
      </c>
      <c r="D9" t="s">
        <v>54</v>
      </c>
      <c r="E9" s="3"/>
      <c r="F9" s="3"/>
    </row>
    <row r="10" spans="1:6">
      <c r="A10">
        <f t="shared" si="0"/>
        <v>9</v>
      </c>
      <c r="B10" t="s">
        <v>56</v>
      </c>
      <c r="C10">
        <v>4</v>
      </c>
      <c r="D10" t="s">
        <v>54</v>
      </c>
      <c r="E10" s="4"/>
      <c r="F10" s="4"/>
    </row>
    <row r="11" spans="1:6">
      <c r="A11">
        <f t="shared" si="0"/>
        <v>10</v>
      </c>
      <c r="B11" t="s">
        <v>57</v>
      </c>
      <c r="C11">
        <v>4</v>
      </c>
      <c r="D11" t="s">
        <v>54</v>
      </c>
      <c r="E11" s="6"/>
      <c r="F11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H9" sqref="H9"/>
    </sheetView>
  </sheetViews>
  <sheetFormatPr defaultRowHeight="16.5"/>
  <cols>
    <col min="1" max="2" width="16.125" bestFit="1" customWidth="1"/>
    <col min="3" max="3" width="15.3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32" t="s">
        <v>44</v>
      </c>
      <c r="B3" t="s">
        <v>94</v>
      </c>
      <c r="C3" s="15" t="s">
        <v>81</v>
      </c>
      <c r="D3" s="16"/>
      <c r="E3" s="17" t="s">
        <v>78</v>
      </c>
      <c r="F3" s="16"/>
    </row>
    <row r="4" spans="1:6">
      <c r="A4" s="22" t="s">
        <v>135</v>
      </c>
      <c r="B4" s="19" t="s">
        <v>95</v>
      </c>
      <c r="C4" s="13" t="s">
        <v>76</v>
      </c>
      <c r="D4" s="13" t="s">
        <v>77</v>
      </c>
      <c r="E4" s="20" t="s">
        <v>78</v>
      </c>
      <c r="F4" s="21"/>
    </row>
    <row r="5" spans="1:6">
      <c r="A5" s="10" t="s">
        <v>96</v>
      </c>
      <c r="B5" s="15" t="s">
        <v>97</v>
      </c>
      <c r="C5" s="15" t="s">
        <v>81</v>
      </c>
      <c r="D5" s="15"/>
      <c r="E5" s="17" t="s">
        <v>85</v>
      </c>
      <c r="F5" s="16"/>
    </row>
    <row r="6" spans="1:6">
      <c r="A6" s="12" t="s">
        <v>9</v>
      </c>
      <c r="B6" s="13" t="s">
        <v>91</v>
      </c>
      <c r="C6" s="13" t="s">
        <v>211</v>
      </c>
      <c r="D6" s="18"/>
      <c r="E6" s="14" t="s">
        <v>88</v>
      </c>
      <c r="F6" s="18"/>
    </row>
    <row r="7" spans="1:6">
      <c r="A7" s="12" t="s">
        <v>10</v>
      </c>
      <c r="B7" s="13" t="s">
        <v>93</v>
      </c>
      <c r="C7" s="13" t="s">
        <v>211</v>
      </c>
      <c r="D7" s="18"/>
      <c r="E7" s="14" t="s">
        <v>88</v>
      </c>
      <c r="F7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E9" sqref="E9"/>
    </sheetView>
  </sheetViews>
  <sheetFormatPr defaultColWidth="0" defaultRowHeight="16.5"/>
  <cols>
    <col min="1" max="1" width="11.875" bestFit="1" customWidth="1"/>
    <col min="2" max="2" width="10.25" bestFit="1" customWidth="1"/>
    <col min="3" max="3" width="6" bestFit="1" customWidth="1"/>
    <col min="4" max="4" width="15" style="30" bestFit="1" customWidth="1"/>
    <col min="5" max="6" width="10.25" bestFit="1" customWidth="1"/>
    <col min="7" max="12" width="0" hidden="1" customWidth="1"/>
    <col min="13" max="16384" width="9" hidden="1"/>
  </cols>
  <sheetData>
    <row r="1" spans="1:6">
      <c r="A1" s="2" t="s">
        <v>0</v>
      </c>
      <c r="B1" s="1" t="s">
        <v>58</v>
      </c>
      <c r="C1" s="1" t="s">
        <v>59</v>
      </c>
      <c r="D1" s="29" t="s">
        <v>60</v>
      </c>
      <c r="E1" s="2" t="s">
        <v>9</v>
      </c>
      <c r="F1" s="2" t="s">
        <v>10</v>
      </c>
    </row>
    <row r="2" spans="1:6">
      <c r="A2">
        <f>ROW()-1</f>
        <v>1</v>
      </c>
      <c r="B2" t="s">
        <v>61</v>
      </c>
      <c r="C2" t="s">
        <v>62</v>
      </c>
      <c r="D2" s="30" t="s">
        <v>101</v>
      </c>
      <c r="E2" s="3"/>
      <c r="F2" s="3"/>
    </row>
    <row r="3" spans="1:6">
      <c r="A3">
        <f t="shared" ref="A3:A5" si="0">ROW()-1</f>
        <v>2</v>
      </c>
      <c r="B3" t="s">
        <v>63</v>
      </c>
      <c r="C3" t="s">
        <v>100</v>
      </c>
      <c r="D3" s="30" t="s">
        <v>102</v>
      </c>
      <c r="E3" s="3"/>
      <c r="F3" s="3"/>
    </row>
    <row r="4" spans="1:6">
      <c r="A4">
        <f t="shared" si="0"/>
        <v>3</v>
      </c>
      <c r="B4" t="s">
        <v>64</v>
      </c>
      <c r="C4" t="s">
        <v>62</v>
      </c>
      <c r="D4" s="30" t="s">
        <v>103</v>
      </c>
      <c r="E4" s="3"/>
      <c r="F4" s="3"/>
    </row>
    <row r="5" spans="1:6">
      <c r="A5">
        <f t="shared" si="0"/>
        <v>4</v>
      </c>
      <c r="B5" t="s">
        <v>65</v>
      </c>
      <c r="C5" t="s">
        <v>100</v>
      </c>
      <c r="D5" s="30" t="s">
        <v>104</v>
      </c>
      <c r="E5" s="3"/>
      <c r="F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13" sqref="F13"/>
    </sheetView>
  </sheetViews>
  <sheetFormatPr defaultRowHeight="16.5"/>
  <cols>
    <col min="1" max="2" width="16.125" bestFit="1" customWidth="1"/>
    <col min="3" max="3" width="15.3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10" t="s">
        <v>58</v>
      </c>
      <c r="B3" t="s">
        <v>98</v>
      </c>
      <c r="C3" s="15" t="s">
        <v>81</v>
      </c>
      <c r="D3" s="16"/>
      <c r="E3" s="17" t="s">
        <v>78</v>
      </c>
      <c r="F3" s="16"/>
    </row>
    <row r="4" spans="1:6">
      <c r="A4" s="10" t="s">
        <v>59</v>
      </c>
      <c r="B4" t="s">
        <v>144</v>
      </c>
      <c r="C4" s="15" t="s">
        <v>81</v>
      </c>
      <c r="D4" s="15"/>
      <c r="E4" s="17" t="s">
        <v>78</v>
      </c>
      <c r="F4" s="16"/>
    </row>
    <row r="5" spans="1:6">
      <c r="A5" s="10" t="s">
        <v>99</v>
      </c>
      <c r="B5" t="s">
        <v>181</v>
      </c>
      <c r="C5" s="15" t="s">
        <v>81</v>
      </c>
      <c r="D5" s="15"/>
      <c r="E5" s="17" t="s">
        <v>85</v>
      </c>
      <c r="F5" s="16"/>
    </row>
    <row r="6" spans="1:6">
      <c r="A6" s="12" t="s">
        <v>9</v>
      </c>
      <c r="B6" s="13" t="s">
        <v>91</v>
      </c>
      <c r="C6" s="13" t="s">
        <v>211</v>
      </c>
      <c r="D6" s="18"/>
      <c r="E6" s="14" t="s">
        <v>88</v>
      </c>
      <c r="F6" s="18"/>
    </row>
    <row r="7" spans="1:6">
      <c r="A7" s="12" t="s">
        <v>10</v>
      </c>
      <c r="B7" s="13" t="s">
        <v>93</v>
      </c>
      <c r="C7" s="13" t="s">
        <v>211</v>
      </c>
      <c r="D7" s="18"/>
      <c r="E7" s="14" t="s">
        <v>88</v>
      </c>
      <c r="F7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D8" sqref="D8"/>
    </sheetView>
  </sheetViews>
  <sheetFormatPr defaultRowHeight="16.5"/>
  <cols>
    <col min="1" max="1" width="12.625" bestFit="1" customWidth="1"/>
    <col min="2" max="3" width="6.25" bestFit="1" customWidth="1"/>
    <col min="4" max="4" width="18.75" bestFit="1" customWidth="1"/>
    <col min="5" max="5" width="12.625" bestFit="1" customWidth="1"/>
    <col min="6" max="7" width="11" bestFit="1" customWidth="1"/>
  </cols>
  <sheetData>
    <row r="1" spans="1:7" s="23" customFormat="1">
      <c r="A1" s="24" t="s">
        <v>43</v>
      </c>
      <c r="B1" s="23" t="s">
        <v>66</v>
      </c>
      <c r="C1" s="23" t="s">
        <v>67</v>
      </c>
      <c r="D1" s="25" t="s">
        <v>151</v>
      </c>
      <c r="E1" s="33" t="s">
        <v>123</v>
      </c>
      <c r="F1" s="24" t="s">
        <v>139</v>
      </c>
      <c r="G1" s="24" t="s">
        <v>140</v>
      </c>
    </row>
    <row r="2" spans="1:7">
      <c r="A2">
        <f>ROW()-1</f>
        <v>1</v>
      </c>
      <c r="B2">
        <v>110</v>
      </c>
      <c r="C2">
        <v>2</v>
      </c>
      <c r="D2">
        <v>3</v>
      </c>
      <c r="E2">
        <v>1</v>
      </c>
    </row>
    <row r="3" spans="1:7">
      <c r="A3">
        <f t="shared" ref="A3:A11" si="0">ROW()-1</f>
        <v>2</v>
      </c>
      <c r="B3">
        <v>110</v>
      </c>
      <c r="C3">
        <v>2</v>
      </c>
      <c r="D3">
        <v>4</v>
      </c>
      <c r="E3">
        <v>2</v>
      </c>
    </row>
    <row r="4" spans="1:7">
      <c r="A4">
        <f t="shared" si="0"/>
        <v>3</v>
      </c>
      <c r="B4">
        <v>110</v>
      </c>
      <c r="C4">
        <v>2</v>
      </c>
      <c r="D4">
        <v>5</v>
      </c>
      <c r="E4">
        <v>3</v>
      </c>
    </row>
    <row r="5" spans="1:7">
      <c r="A5">
        <f t="shared" si="0"/>
        <v>4</v>
      </c>
      <c r="B5">
        <v>110</v>
      </c>
      <c r="C5">
        <v>2</v>
      </c>
      <c r="D5">
        <v>6</v>
      </c>
      <c r="E5">
        <v>8</v>
      </c>
    </row>
    <row r="6" spans="1:7">
      <c r="A6">
        <f t="shared" si="0"/>
        <v>5</v>
      </c>
      <c r="B6">
        <v>110</v>
      </c>
      <c r="C6">
        <v>2</v>
      </c>
      <c r="D6">
        <v>7</v>
      </c>
      <c r="E6">
        <v>4</v>
      </c>
    </row>
    <row r="7" spans="1:7">
      <c r="A7">
        <f t="shared" si="0"/>
        <v>6</v>
      </c>
      <c r="B7">
        <v>111</v>
      </c>
      <c r="C7">
        <v>1</v>
      </c>
      <c r="D7">
        <v>1</v>
      </c>
      <c r="E7">
        <v>7</v>
      </c>
    </row>
    <row r="8" spans="1:7">
      <c r="A8">
        <f t="shared" si="0"/>
        <v>7</v>
      </c>
      <c r="B8">
        <v>111</v>
      </c>
      <c r="C8">
        <v>1</v>
      </c>
      <c r="D8">
        <v>2</v>
      </c>
      <c r="E8">
        <v>10</v>
      </c>
    </row>
    <row r="9" spans="1:7">
      <c r="A9">
        <f t="shared" si="0"/>
        <v>8</v>
      </c>
      <c r="B9">
        <v>111</v>
      </c>
      <c r="C9">
        <v>1</v>
      </c>
      <c r="D9">
        <v>8</v>
      </c>
      <c r="E9">
        <v>9</v>
      </c>
    </row>
    <row r="10" spans="1:7">
      <c r="A10">
        <f t="shared" si="0"/>
        <v>9</v>
      </c>
      <c r="B10">
        <v>111</v>
      </c>
      <c r="C10">
        <v>1</v>
      </c>
      <c r="D10">
        <v>9</v>
      </c>
      <c r="E10">
        <v>5</v>
      </c>
    </row>
    <row r="11" spans="1:7">
      <c r="A11">
        <f t="shared" si="0"/>
        <v>10</v>
      </c>
      <c r="B11">
        <v>111</v>
      </c>
      <c r="C11">
        <v>1</v>
      </c>
      <c r="D11">
        <f t="shared" ref="D11" si="1">ROW()-1</f>
        <v>10</v>
      </c>
      <c r="E11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2" sqref="B2"/>
    </sheetView>
  </sheetViews>
  <sheetFormatPr defaultRowHeight="16.5"/>
  <cols>
    <col min="1" max="2" width="16.125" bestFit="1" customWidth="1"/>
    <col min="3" max="3" width="15.375" bestFit="1" customWidth="1"/>
    <col min="4" max="4" width="10.5" bestFit="1" customWidth="1"/>
    <col min="5" max="5" width="6.5" bestFit="1" customWidth="1"/>
    <col min="6" max="6" width="17.75" bestFit="1" customWidth="1"/>
  </cols>
  <sheetData>
    <row r="1" spans="1:6">
      <c r="A1" s="7" t="s">
        <v>68</v>
      </c>
      <c r="B1" s="7" t="s">
        <v>69</v>
      </c>
      <c r="C1" s="7" t="s">
        <v>70</v>
      </c>
      <c r="D1" s="8" t="s">
        <v>71</v>
      </c>
      <c r="E1" s="8" t="s">
        <v>72</v>
      </c>
      <c r="F1" s="8" t="s">
        <v>73</v>
      </c>
    </row>
    <row r="2" spans="1:6">
      <c r="A2" s="9" t="s">
        <v>74</v>
      </c>
      <c r="B2" s="13" t="s">
        <v>75</v>
      </c>
      <c r="C2" s="13" t="s">
        <v>76</v>
      </c>
      <c r="D2" s="13" t="s">
        <v>77</v>
      </c>
      <c r="E2" s="14" t="s">
        <v>78</v>
      </c>
      <c r="F2" s="13" t="s">
        <v>79</v>
      </c>
    </row>
    <row r="3" spans="1:6">
      <c r="A3" s="10" t="s">
        <v>152</v>
      </c>
      <c r="B3" s="15" t="s">
        <v>157</v>
      </c>
      <c r="C3" s="15" t="s">
        <v>214</v>
      </c>
      <c r="D3" s="16"/>
      <c r="E3" s="17" t="s">
        <v>78</v>
      </c>
      <c r="F3" s="16"/>
    </row>
    <row r="4" spans="1:6">
      <c r="A4" s="10" t="s">
        <v>153</v>
      </c>
      <c r="B4" s="15" t="s">
        <v>156</v>
      </c>
      <c r="C4" s="15" t="s">
        <v>214</v>
      </c>
      <c r="D4" s="15"/>
      <c r="E4" s="17" t="s">
        <v>78</v>
      </c>
      <c r="F4" s="16"/>
    </row>
    <row r="5" spans="1:6">
      <c r="A5" s="9" t="s">
        <v>137</v>
      </c>
      <c r="B5" s="13" t="s">
        <v>138</v>
      </c>
      <c r="C5" s="13" t="s">
        <v>188</v>
      </c>
      <c r="D5" s="13" t="s">
        <v>77</v>
      </c>
      <c r="E5" s="14" t="s">
        <v>85</v>
      </c>
      <c r="F5" s="13"/>
    </row>
    <row r="6" spans="1:6">
      <c r="A6" s="9" t="s">
        <v>154</v>
      </c>
      <c r="B6" s="13" t="s">
        <v>155</v>
      </c>
      <c r="C6" s="13" t="s">
        <v>76</v>
      </c>
      <c r="D6" s="13" t="s">
        <v>77</v>
      </c>
      <c r="E6" s="14" t="s">
        <v>85</v>
      </c>
      <c r="F6" s="13"/>
    </row>
    <row r="7" spans="1:6">
      <c r="A7" s="12" t="s">
        <v>9</v>
      </c>
      <c r="B7" s="13" t="s">
        <v>91</v>
      </c>
      <c r="C7" s="13" t="s">
        <v>211</v>
      </c>
      <c r="D7" s="18"/>
      <c r="E7" s="14" t="s">
        <v>88</v>
      </c>
      <c r="F7" s="18"/>
    </row>
    <row r="8" spans="1:6">
      <c r="A8" s="12" t="s">
        <v>10</v>
      </c>
      <c r="B8" s="13" t="s">
        <v>93</v>
      </c>
      <c r="C8" s="13" t="s">
        <v>211</v>
      </c>
      <c r="D8" s="18"/>
      <c r="E8" s="14" t="s">
        <v>88</v>
      </c>
      <c r="F8" s="1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B3" sqref="B3"/>
    </sheetView>
  </sheetViews>
  <sheetFormatPr defaultRowHeight="16.5"/>
  <cols>
    <col min="1" max="1" width="12.625" bestFit="1" customWidth="1"/>
    <col min="2" max="2" width="16.625" bestFit="1" customWidth="1"/>
    <col min="3" max="4" width="23.125" bestFit="1" customWidth="1"/>
    <col min="5" max="5" width="23.75" bestFit="1" customWidth="1"/>
    <col min="6" max="6" width="11" bestFit="1" customWidth="1"/>
    <col min="7" max="7" width="18.625" bestFit="1" customWidth="1"/>
    <col min="8" max="9" width="11" bestFit="1" customWidth="1"/>
  </cols>
  <sheetData>
    <row r="1" spans="1:9" s="23" customFormat="1">
      <c r="A1" s="24" t="s">
        <v>43</v>
      </c>
      <c r="B1" s="24" t="s">
        <v>215</v>
      </c>
      <c r="C1" s="23" t="s">
        <v>158</v>
      </c>
      <c r="D1" s="23" t="s">
        <v>159</v>
      </c>
      <c r="E1" s="23" t="s">
        <v>161</v>
      </c>
      <c r="F1" s="23" t="s">
        <v>106</v>
      </c>
      <c r="G1" s="23" t="s">
        <v>105</v>
      </c>
      <c r="H1" s="24" t="s">
        <v>139</v>
      </c>
      <c r="I1" s="24" t="s">
        <v>140</v>
      </c>
    </row>
    <row r="2" spans="1:9">
      <c r="A2">
        <f>ROW()-1</f>
        <v>1</v>
      </c>
      <c r="B2">
        <v>6</v>
      </c>
      <c r="C2" t="s">
        <v>127</v>
      </c>
      <c r="D2" t="s">
        <v>129</v>
      </c>
      <c r="E2" t="s">
        <v>130</v>
      </c>
    </row>
    <row r="3" spans="1:9">
      <c r="A3">
        <f>ROW()-1</f>
        <v>2</v>
      </c>
      <c r="B3">
        <v>1</v>
      </c>
      <c r="C3" t="s">
        <v>185</v>
      </c>
      <c r="D3" t="s">
        <v>186</v>
      </c>
      <c r="E3" t="s">
        <v>187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46FB40011DCF3A4A94C84759DDDF7CC4" ma:contentTypeVersion="4" ma:contentTypeDescription="建立新的文件。" ma:contentTypeScope="" ma:versionID="7e1b5de4559cb77f04019a804b80ad5c">
  <xsd:schema xmlns:xsd="http://www.w3.org/2001/XMLSchema" xmlns:xs="http://www.w3.org/2001/XMLSchema" xmlns:p="http://schemas.microsoft.com/office/2006/metadata/properties" xmlns:ns2="e6f28a89-af8f-4526-9b3e-b097bf04d1c7" targetNamespace="http://schemas.microsoft.com/office/2006/metadata/properties" ma:root="true" ma:fieldsID="56fbdc258162298973318a3f2539cebc" ns2:_="">
    <xsd:import namespace="e6f28a89-af8f-4526-9b3e-b097bf04d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28a89-af8f-4526-9b3e-b097bf04d1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83C89-D9EE-4E67-A9AE-268158B2AF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1A480-F5DC-40BB-B354-2F9F3FDE7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f28a89-af8f-4526-9b3e-b097bf04d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學生表格(students)</vt:lpstr>
      <vt:lpstr>床位資料表</vt:lpstr>
      <vt:lpstr>床位表格(beds)</vt:lpstr>
      <vt:lpstr>宿舍資料表</vt:lpstr>
      <vt:lpstr>宿舍表格(dormitories)</vt:lpstr>
      <vt:lpstr>學生床位資料表</vt:lpstr>
      <vt:lpstr>學生床位資料表(sb_records)</vt:lpstr>
      <vt:lpstr>外宿申請表</vt:lpstr>
      <vt:lpstr>外宿表格(leaves)</vt:lpstr>
      <vt:lpstr>長期晚歸申請表</vt:lpstr>
      <vt:lpstr>長期晚歸表格(lates)</vt:lpstr>
      <vt:lpstr>點名資料表</vt:lpstr>
      <vt:lpstr>點名表格(rollcalls)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ChihHao</cp:lastModifiedBy>
  <cp:revision/>
  <dcterms:created xsi:type="dcterms:W3CDTF">2022-10-05T08:12:47Z</dcterms:created>
  <dcterms:modified xsi:type="dcterms:W3CDTF">2022-10-18T12:05:53Z</dcterms:modified>
  <cp:category/>
  <cp:contentStatus/>
</cp:coreProperties>
</file>