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tiowt\Desktop\UMInfo\Sem 7\WIE3010\Week 4\"/>
    </mc:Choice>
  </mc:AlternateContent>
  <xr:revisionPtr revIDLastSave="0" documentId="13_ncr:1_{D0D848F7-C66D-4AE0-9B39-39844AA88FC1}" xr6:coauthVersionLast="47" xr6:coauthVersionMax="47" xr10:uidLastSave="{00000000-0000-0000-0000-000000000000}"/>
  <bookViews>
    <workbookView xWindow="-110" yWindow="-110" windowWidth="25820" windowHeight="15500" activeTab="4" xr2:uid="{00000000-000D-0000-FFFF-FFFF00000000}"/>
  </bookViews>
  <sheets>
    <sheet name="Raw_Data" sheetId="2" r:id="rId1"/>
    <sheet name="Sales_Series" sheetId="4" r:id="rId2"/>
    <sheet name="Count_Platform" sheetId="5" r:id="rId3"/>
    <sheet name="Sales_Decades" sheetId="12" r:id="rId4"/>
    <sheet name="Dashboard" sheetId="13" r:id="rId5"/>
  </sheets>
  <definedNames>
    <definedName name="_xlcn.WorksheetConnection_U2005374_WIE3010_Tutor3.xlsxList1" hidden="1">List[]</definedName>
    <definedName name="ExternalData_1" localSheetId="0" hidden="1">Raw_Data!$A$1:$G$52</definedName>
    <definedName name="Slicer_Decades">#N/A</definedName>
    <definedName name="Slicer_Developer_s__b">#N/A</definedName>
    <definedName name="Slicer_Platform_s">#N/A</definedName>
  </definedNames>
  <calcPr calcId="191029"/>
  <pivotCaches>
    <pivotCache cacheId="32" r:id="rId6"/>
    <pivotCache cacheId="83" r:id="rId7"/>
  </pivotCaches>
  <extLst>
    <ext xmlns:x14="http://schemas.microsoft.com/office/spreadsheetml/2009/9/main" uri="{876F7934-8845-4945-9796-88D515C7AA90}">
      <x14:pivotCaches>
        <pivotCache cacheId="80"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ist" name="List" connection="WorksheetConnection_U2005374_WIE3010_Tutor3.xlsx!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1D44D2-0C53-47BE-A848-224F2DC6F23E}" keepAlive="1" name="Query - List" description="Connection to the 'List' query in the workbook." type="5" refreshedVersion="8" background="1" saveData="1">
    <dbPr connection="Provider=Microsoft.Mashup.OleDb.1;Data Source=$Workbook$;Location=List;Extended Properties=&quot;&quot;" command="SELECT * FROM [List]"/>
  </connection>
  <connection id="2" xr16:uid="{C9BFD735-98B8-403E-9A2E-6D6381ABAB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BC0957A-3134-43EC-903C-EB678E5F4D7E}" name="WorksheetConnection_U2005374_WIE3010_Tutor3.xlsx!List" type="102" refreshedVersion="8" minRefreshableVersion="5">
    <extLst>
      <ext xmlns:x15="http://schemas.microsoft.com/office/spreadsheetml/2010/11/main" uri="{DE250136-89BD-433C-8126-D09CA5730AF9}">
        <x15:connection id="List" autoDelete="1">
          <x15:rangePr sourceName="_xlcn.WorksheetConnection_U2005374_WIE3010_Tutor3.xlsxList1"/>
        </x15:connection>
      </ext>
    </extLst>
  </connection>
</connections>
</file>

<file path=xl/sharedStrings.xml><?xml version="1.0" encoding="utf-8"?>
<sst xmlns="http://schemas.openxmlformats.org/spreadsheetml/2006/main" count="311" uniqueCount="137">
  <si>
    <t>Title</t>
  </si>
  <si>
    <t>Sales</t>
  </si>
  <si>
    <t>Series</t>
  </si>
  <si>
    <t>Platform(s)</t>
  </si>
  <si>
    <t>Initial release date</t>
  </si>
  <si>
    <t>Developer(s)[b]</t>
  </si>
  <si>
    <t>Publisher(s)[b]</t>
  </si>
  <si>
    <t>Minecraft</t>
  </si>
  <si>
    <t>Multi-platform</t>
  </si>
  <si>
    <t>Mojang Studios</t>
  </si>
  <si>
    <t>Grand Theft Auto V</t>
  </si>
  <si>
    <t>Grand Theft Auto</t>
  </si>
  <si>
    <t>Rockstar North</t>
  </si>
  <si>
    <t>Rockstar Games</t>
  </si>
  <si>
    <t>Tetris (EA)</t>
  </si>
  <si>
    <t>Tetris</t>
  </si>
  <si>
    <t>EA Mobile</t>
  </si>
  <si>
    <t>Electronic Arts</t>
  </si>
  <si>
    <t>Wii Sports</t>
  </si>
  <si>
    <t>Wii</t>
  </si>
  <si>
    <t>Nintendo EAD</t>
  </si>
  <si>
    <t>Nintendo</t>
  </si>
  <si>
    <t>PUBG: Battlegrounds</t>
  </si>
  <si>
    <t>PUBG Universe</t>
  </si>
  <si>
    <t>PUBG Corporation</t>
  </si>
  <si>
    <t>Krafton</t>
  </si>
  <si>
    <t>Mario Kart 8 / Deluxe</t>
  </si>
  <si>
    <t>Mario Kart</t>
  </si>
  <si>
    <t>Wii U / Switch</t>
  </si>
  <si>
    <t>Nintendo EAD / Nintendo EPD (Deluxe)</t>
  </si>
  <si>
    <t>Super Mario Bros.</t>
  </si>
  <si>
    <t>Super Mario</t>
  </si>
  <si>
    <t>Nintendo R&amp;D4</t>
  </si>
  <si>
    <t>Red Dead Redemption 2</t>
  </si>
  <si>
    <t>Red Dead</t>
  </si>
  <si>
    <t>Rockstar Studios</t>
  </si>
  <si>
    <t>Overwatch</t>
  </si>
  <si>
    <t>Blizzard Entertainment</t>
  </si>
  <si>
    <t>The Witcher 3: Wild Hunt</t>
  </si>
  <si>
    <t>The Witcher</t>
  </si>
  <si>
    <t>CD Projekt Red</t>
  </si>
  <si>
    <t>CD Projekt</t>
  </si>
  <si>
    <t>Tetris (1989)</t>
  </si>
  <si>
    <t>Game Boy / NES</t>
  </si>
  <si>
    <t>Nintendo R&amp;D1</t>
  </si>
  <si>
    <t>Pokémon Red / Green / Blue / Yellow</t>
  </si>
  <si>
    <t>Pokémon</t>
  </si>
  <si>
    <t>Game Freak</t>
  </si>
  <si>
    <t>Terraria</t>
  </si>
  <si>
    <t>None</t>
  </si>
  <si>
    <t>Re-Logic</t>
  </si>
  <si>
    <t>Re-Logic / 505 Games</t>
  </si>
  <si>
    <t>Wii Fit / Plus</t>
  </si>
  <si>
    <t>Animal Crossing: New Horizons</t>
  </si>
  <si>
    <t>Animal Crossing</t>
  </si>
  <si>
    <t>Nintendo Switch</t>
  </si>
  <si>
    <t>Nintendo EPD</t>
  </si>
  <si>
    <t>Pac-Man</t>
  </si>
  <si>
    <t>Namco</t>
  </si>
  <si>
    <t>Human: Fall Flat</t>
  </si>
  <si>
    <t>No Brakes Games</t>
  </si>
  <si>
    <t>Curve Digital</t>
  </si>
  <si>
    <t>Mario Kart Wii</t>
  </si>
  <si>
    <t>Wii Sports Resort</t>
  </si>
  <si>
    <t>The Legend of Zelda: Breath of the Wild</t>
  </si>
  <si>
    <t>The Legend of Zelda</t>
  </si>
  <si>
    <t>Super Smash Bros. Ultimate</t>
  </si>
  <si>
    <t>Super Smash Bros.</t>
  </si>
  <si>
    <t>Bandai Namco Studios / Sora Ltd.</t>
  </si>
  <si>
    <t>New Super Mario Bros.</t>
  </si>
  <si>
    <t>Nintendo DS</t>
  </si>
  <si>
    <t>New Super Mario Bros. Wii</t>
  </si>
  <si>
    <t>Call of Duty: Modern Warfare</t>
  </si>
  <si>
    <t>Call of Duty</t>
  </si>
  <si>
    <t>Infinity Ward</t>
  </si>
  <si>
    <t>Activision</t>
  </si>
  <si>
    <t>Diablo III</t>
  </si>
  <si>
    <t>Diablo</t>
  </si>
  <si>
    <t>Pokémon Gold / Silver / Crystal</t>
  </si>
  <si>
    <t>Game Boy Color</t>
  </si>
  <si>
    <t>Duck Hunt</t>
  </si>
  <si>
    <t>NES</t>
  </si>
  <si>
    <t>Wii Play</t>
  </si>
  <si>
    <t>The Walking Dead</t>
  </si>
  <si>
    <t>Telltale Games</t>
  </si>
  <si>
    <t>Grand Theft Auto IV</t>
  </si>
  <si>
    <t>Grand Theft Auto: San Andreas</t>
  </si>
  <si>
    <t>Borderlands 2</t>
  </si>
  <si>
    <t>Borderlands</t>
  </si>
  <si>
    <t>Gearbox Software</t>
  </si>
  <si>
    <t>2K Games</t>
  </si>
  <si>
    <t>Super Mario World</t>
  </si>
  <si>
    <t>Call of Duty: Modern Warfare 3</t>
  </si>
  <si>
    <t>Infinity Ward / Sledgehammer</t>
  </si>
  <si>
    <t>Super Mario Odyssey</t>
  </si>
  <si>
    <t>FIFA 18</t>
  </si>
  <si>
    <t>FIFA</t>
  </si>
  <si>
    <t>EA Vancouver</t>
  </si>
  <si>
    <t>EA Sports</t>
  </si>
  <si>
    <t>Call of Duty: Black Ops</t>
  </si>
  <si>
    <t>Treyarch</t>
  </si>
  <si>
    <t>Pokémon Sword / Shield</t>
  </si>
  <si>
    <t>Nintendo / The Pokémon Company</t>
  </si>
  <si>
    <t>Pokémon Sun / Moon / Ultra Sun / Ultra Moon</t>
  </si>
  <si>
    <t>Nintendo 3DS</t>
  </si>
  <si>
    <t>New Super Mario Bros. U / Luigi U / Deluxe</t>
  </si>
  <si>
    <t>Cyberpunk 2077</t>
  </si>
  <si>
    <t>Cyberpunk</t>
  </si>
  <si>
    <t>Pokémon Diamond / Pearl / Platinum</t>
  </si>
  <si>
    <t>Super Mario Bros. 3</t>
  </si>
  <si>
    <t>Call of Duty: Black Ops II</t>
  </si>
  <si>
    <t>Kinect Adventures!</t>
  </si>
  <si>
    <t>Xbox 360</t>
  </si>
  <si>
    <t>Good Science Studio</t>
  </si>
  <si>
    <t>Xbox Game Studios</t>
  </si>
  <si>
    <t>Nintendogs</t>
  </si>
  <si>
    <t>Mario Kart DS</t>
  </si>
  <si>
    <t>Sonic the Hedgehog</t>
  </si>
  <si>
    <t>Sonic Team</t>
  </si>
  <si>
    <t>Sega</t>
  </si>
  <si>
    <t>Pokémon Ruby / Sapphire / Emerald</t>
  </si>
  <si>
    <t>Game Boy Advance</t>
  </si>
  <si>
    <t>God of War</t>
  </si>
  <si>
    <t>PlayStation 4 / Windows</t>
  </si>
  <si>
    <t>Santa Monica Studio</t>
  </si>
  <si>
    <t>Sony Interactive Entertainment</t>
  </si>
  <si>
    <t>Red Dead Redemption</t>
  </si>
  <si>
    <t>PS3 / Xbox 360</t>
  </si>
  <si>
    <t>Rockstar San Diego</t>
  </si>
  <si>
    <t>Row Labels</t>
  </si>
  <si>
    <t>Grand Total</t>
  </si>
  <si>
    <t>Sum of Sales</t>
  </si>
  <si>
    <t>Average of Sales</t>
  </si>
  <si>
    <t>Count of Title</t>
  </si>
  <si>
    <t>Decades</t>
  </si>
  <si>
    <t>Year</t>
  </si>
  <si>
    <t>VIDEO GAME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</si>
</sst>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M&quot;* #,##0.00_-;\-&quot;RM&quot;* #,##0.00_-;_-&quot;RM&quot;* &quot;-&quot;??_-;_-@_-"/>
    <numFmt numFmtId="164" formatCode="#,##0.00_ ;\-#,##0.00\ "/>
    <numFmt numFmtId="168" formatCode="0,,&quot;M&quot;"/>
  </numFmts>
  <fonts count="4" x14ac:knownFonts="1">
    <font>
      <sz val="11"/>
      <color theme="1"/>
      <name val="Calibri"/>
      <family val="2"/>
      <scheme val="minor"/>
    </font>
    <font>
      <sz val="11"/>
      <color theme="1"/>
      <name val="Calibri"/>
      <family val="2"/>
      <scheme val="minor"/>
    </font>
    <font>
      <sz val="28"/>
      <color theme="1"/>
      <name val="Calibri"/>
      <family val="2"/>
      <scheme val="minor"/>
    </font>
    <font>
      <b/>
      <sz val="28"/>
      <color theme="1"/>
      <name val="Abadi"/>
      <family val="2"/>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0" fontId="0" fillId="0" borderId="0" xfId="1" applyNumberFormat="1" applyFont="1"/>
    <xf numFmtId="14" fontId="0" fillId="0" borderId="0" xfId="0" applyNumberFormat="1"/>
    <xf numFmtId="168" fontId="0" fillId="0" borderId="0" xfId="0" applyNumberFormat="1"/>
    <xf numFmtId="0" fontId="0" fillId="2" borderId="0" xfId="0" applyFill="1"/>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2">
    <cellStyle name="Currency" xfId="1" builtinId="4"/>
    <cellStyle name="Normal" xfId="0" builtinId="0"/>
  </cellStyles>
  <dxfs count="45">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168" formatCode="0,,&quot;M&quot;"/>
    </dxf>
    <dxf>
      <numFmt numFmtId="3" formatCode="#,##0"/>
    </dxf>
    <dxf>
      <numFmt numFmtId="168" formatCode="0,,&quot;M&quot;"/>
    </dxf>
    <dxf>
      <numFmt numFmtId="3" formatCode="#,##0"/>
    </dxf>
    <dxf>
      <numFmt numFmtId="168" formatCode="0,,&quot;M&quot;"/>
    </dxf>
    <dxf>
      <numFmt numFmtId="3" formatCode="#,##0"/>
    </dxf>
    <dxf>
      <numFmt numFmtId="168" formatCode="0,,&quot;M&quot;"/>
    </dxf>
    <dxf>
      <numFmt numFmtId="3" formatCode="#,##0"/>
    </dxf>
    <dxf>
      <numFmt numFmtId="168" formatCode="0,,&quot;M&quot;"/>
    </dxf>
    <dxf>
      <numFmt numFmtId="3" formatCode="#,##0"/>
    </dxf>
    <dxf>
      <numFmt numFmtId="168" formatCode="0,,&quot;M&quot;"/>
    </dxf>
    <dxf>
      <numFmt numFmtId="168" formatCode="0,,&quot;M&quot;"/>
    </dxf>
    <dxf>
      <numFmt numFmtId="168" formatCode="0,,&quot;M&quot;"/>
    </dxf>
    <dxf>
      <numFmt numFmtId="168" formatCode="0,,&quot;M&quot;"/>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[U2005374_WIE3010_Tutor3.xlsx]Sales_Series!PivotTable3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sales of each game series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s>
    <c:plotArea>
      <c:layout/>
      <c:barChart>
        <c:barDir val="bar"/>
        <c:grouping val="clustered"/>
        <c:varyColors val="0"/>
        <c:ser>
          <c:idx val="0"/>
          <c:order val="0"/>
          <c:tx>
            <c:strRef>
              <c:f>Sales_Series!$B$3</c:f>
              <c:strCache>
                <c:ptCount val="1"/>
                <c:pt idx="0">
                  <c:v>Total</c:v>
                </c:pt>
              </c:strCache>
            </c:strRef>
          </c:tx>
          <c:spPr>
            <a:solidFill>
              <a:schemeClr val="accent1">
                <a:lumMod val="60000"/>
                <a:lumOff val="40000"/>
              </a:schemeClr>
            </a:solidFill>
            <a:ln>
              <a:noFill/>
            </a:ln>
            <a:effectLst/>
          </c:spPr>
          <c:invertIfNegative val="0"/>
          <c:dPt>
            <c:idx val="17"/>
            <c:invertIfNegative val="0"/>
            <c:bubble3D val="0"/>
            <c:spPr>
              <a:solidFill>
                <a:schemeClr val="accent1">
                  <a:lumMod val="75000"/>
                </a:schemeClr>
              </a:solidFill>
              <a:ln>
                <a:noFill/>
              </a:ln>
              <a:effectLst/>
            </c:spPr>
          </c:dPt>
          <c:dPt>
            <c:idx val="23"/>
            <c:invertIfNegative val="0"/>
            <c:bubble3D val="0"/>
            <c:spPr>
              <a:solidFill>
                <a:schemeClr val="accent1">
                  <a:lumMod val="75000"/>
                </a:schemeClr>
              </a:solidFill>
              <a:ln>
                <a:noFill/>
              </a:ln>
              <a:effectLst/>
            </c:spPr>
            <c:extLst>
              <c:ext xmlns:c16="http://schemas.microsoft.com/office/drawing/2014/chart" uri="{C3380CC4-5D6E-409C-BE32-E72D297353CC}">
                <c16:uniqueId val="{00000003-86E1-4F97-8CD7-4FDAD609D6A1}"/>
              </c:ext>
            </c:extLst>
          </c:dPt>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Sales_Series!$A$4:$A$28</c:f>
              <c:strCache>
                <c:ptCount val="24"/>
                <c:pt idx="0">
                  <c:v>God of War</c:v>
                </c:pt>
                <c:pt idx="1">
                  <c:v>Sonic the Hedgehog</c:v>
                </c:pt>
                <c:pt idx="2">
                  <c:v>Cyberpunk</c:v>
                </c:pt>
                <c:pt idx="3">
                  <c:v>FIFA</c:v>
                </c:pt>
                <c:pt idx="4">
                  <c:v>Call of Duty</c:v>
                </c:pt>
                <c:pt idx="5">
                  <c:v>Borderlands</c:v>
                </c:pt>
                <c:pt idx="6">
                  <c:v>The Walking Dead</c:v>
                </c:pt>
                <c:pt idx="7">
                  <c:v>Pokémon</c:v>
                </c:pt>
                <c:pt idx="8">
                  <c:v>Diablo</c:v>
                </c:pt>
                <c:pt idx="9">
                  <c:v>Super Mario</c:v>
                </c:pt>
                <c:pt idx="10">
                  <c:v>Super Smash Bros.</c:v>
                </c:pt>
                <c:pt idx="11">
                  <c:v>None</c:v>
                </c:pt>
                <c:pt idx="12">
                  <c:v>The Legend of Zelda</c:v>
                </c:pt>
                <c:pt idx="13">
                  <c:v>Red Dead</c:v>
                </c:pt>
                <c:pt idx="14">
                  <c:v>Mario Kart</c:v>
                </c:pt>
                <c:pt idx="15">
                  <c:v>Pac-Man</c:v>
                </c:pt>
                <c:pt idx="16">
                  <c:v>Animal Crossing</c:v>
                </c:pt>
                <c:pt idx="17">
                  <c:v>Wii</c:v>
                </c:pt>
                <c:pt idx="18">
                  <c:v>Overwatch</c:v>
                </c:pt>
                <c:pt idx="19">
                  <c:v>The Witcher</c:v>
                </c:pt>
                <c:pt idx="20">
                  <c:v>Tetris</c:v>
                </c:pt>
                <c:pt idx="21">
                  <c:v>PUBG Universe</c:v>
                </c:pt>
                <c:pt idx="22">
                  <c:v>Grand Theft Auto</c:v>
                </c:pt>
                <c:pt idx="23">
                  <c:v>Minecraft</c:v>
                </c:pt>
              </c:strCache>
            </c:strRef>
          </c:cat>
          <c:val>
            <c:numRef>
              <c:f>Sales_Series!$B$4:$B$28</c:f>
              <c:numCache>
                <c:formatCode>0,,"M"</c:formatCode>
                <c:ptCount val="24"/>
                <c:pt idx="0">
                  <c:v>23000000</c:v>
                </c:pt>
                <c:pt idx="1">
                  <c:v>23482960</c:v>
                </c:pt>
                <c:pt idx="2">
                  <c:v>25000000</c:v>
                </c:pt>
                <c:pt idx="3">
                  <c:v>26400000</c:v>
                </c:pt>
                <c:pt idx="4">
                  <c:v>26725000</c:v>
                </c:pt>
                <c:pt idx="5">
                  <c:v>27000000</c:v>
                </c:pt>
                <c:pt idx="6">
                  <c:v>28000000</c:v>
                </c:pt>
                <c:pt idx="7">
                  <c:v>29398333.333333332</c:v>
                </c:pt>
                <c:pt idx="8">
                  <c:v>30000000</c:v>
                </c:pt>
                <c:pt idx="9">
                  <c:v>31673214.285714287</c:v>
                </c:pt>
                <c:pt idx="10">
                  <c:v>31770000</c:v>
                </c:pt>
                <c:pt idx="11">
                  <c:v>32152000</c:v>
                </c:pt>
                <c:pt idx="12">
                  <c:v>32350000</c:v>
                </c:pt>
                <c:pt idx="13">
                  <c:v>39000000</c:v>
                </c:pt>
                <c:pt idx="14">
                  <c:v>41633333.333333336</c:v>
                </c:pt>
                <c:pt idx="15">
                  <c:v>42071635</c:v>
                </c:pt>
                <c:pt idx="16">
                  <c:v>42790000</c:v>
                </c:pt>
                <c:pt idx="17">
                  <c:v>46965000</c:v>
                </c:pt>
                <c:pt idx="18">
                  <c:v>50000000</c:v>
                </c:pt>
                <c:pt idx="19">
                  <c:v>50000000</c:v>
                </c:pt>
                <c:pt idx="20">
                  <c:v>74000000</c:v>
                </c:pt>
                <c:pt idx="21">
                  <c:v>75000000</c:v>
                </c:pt>
                <c:pt idx="22">
                  <c:v>80166666.666666672</c:v>
                </c:pt>
                <c:pt idx="23">
                  <c:v>300000000</c:v>
                </c:pt>
              </c:numCache>
            </c:numRef>
          </c:val>
          <c:extLst>
            <c:ext xmlns:c16="http://schemas.microsoft.com/office/drawing/2014/chart" uri="{C3380CC4-5D6E-409C-BE32-E72D297353CC}">
              <c16:uniqueId val="{00000000-86E1-4F97-8CD7-4FDAD609D6A1}"/>
            </c:ext>
          </c:extLst>
        </c:ser>
        <c:dLbls>
          <c:showLegendKey val="0"/>
          <c:showVal val="1"/>
          <c:showCatName val="0"/>
          <c:showSerName val="0"/>
          <c:showPercent val="0"/>
          <c:showBubbleSize val="0"/>
        </c:dLbls>
        <c:gapWidth val="75"/>
        <c:axId val="1581376495"/>
        <c:axId val="1544527871"/>
      </c:barChart>
      <c:catAx>
        <c:axId val="158137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4527871"/>
        <c:crosses val="autoZero"/>
        <c:auto val="1"/>
        <c:lblAlgn val="ctr"/>
        <c:lblOffset val="100"/>
        <c:noMultiLvlLbl val="0"/>
      </c:catAx>
      <c:valAx>
        <c:axId val="1544527871"/>
        <c:scaling>
          <c:orientation val="minMax"/>
        </c:scaling>
        <c:delete val="0"/>
        <c:axPos val="b"/>
        <c:numFmt formatCode="0,,&quot;M&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7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[U2005374_WIE3010_Tutor3.xlsx]Count_Platform!PivotTable4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COUNT OF GAMES IN EACH PLATFORM</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Count_Platform!$B$3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Count_Platform!$A$4:$A$17</c:f>
              <c:strCache>
                <c:ptCount val="13"/>
                <c:pt idx="0">
                  <c:v>Nintendo 3DS</c:v>
                </c:pt>
                <c:pt idx="1">
                  <c:v>Xbox 360</c:v>
                </c:pt>
                <c:pt idx="2">
                  <c:v>Game Boy / NES</c:v>
                </c:pt>
                <c:pt idx="3">
                  <c:v>Game Boy Color</c:v>
                </c:pt>
                <c:pt idx="4">
                  <c:v>PlayStation 4 / Windows</c:v>
                </c:pt>
                <c:pt idx="5">
                  <c:v>Game Boy Advance</c:v>
                </c:pt>
                <c:pt idx="6">
                  <c:v>PS3 / Xbox 360</c:v>
                </c:pt>
                <c:pt idx="7">
                  <c:v>NES</c:v>
                </c:pt>
                <c:pt idx="8">
                  <c:v>Wii U / Switch</c:v>
                </c:pt>
                <c:pt idx="9">
                  <c:v>Nintendo DS</c:v>
                </c:pt>
                <c:pt idx="10">
                  <c:v>Nintendo Switch</c:v>
                </c:pt>
                <c:pt idx="11">
                  <c:v>Wii</c:v>
                </c:pt>
                <c:pt idx="12">
                  <c:v>Multi-platform</c:v>
                </c:pt>
              </c:strCache>
            </c:strRef>
          </c:cat>
          <c:val>
            <c:numRef>
              <c:f>Count_Platform!$B$4:$B$17</c:f>
              <c:numCache>
                <c:formatCode>General</c:formatCode>
                <c:ptCount val="13"/>
                <c:pt idx="0">
                  <c:v>1</c:v>
                </c:pt>
                <c:pt idx="1">
                  <c:v>1</c:v>
                </c:pt>
                <c:pt idx="2">
                  <c:v>1</c:v>
                </c:pt>
                <c:pt idx="3">
                  <c:v>1</c:v>
                </c:pt>
                <c:pt idx="4">
                  <c:v>1</c:v>
                </c:pt>
                <c:pt idx="5">
                  <c:v>1</c:v>
                </c:pt>
                <c:pt idx="6">
                  <c:v>1</c:v>
                </c:pt>
                <c:pt idx="7">
                  <c:v>1</c:v>
                </c:pt>
                <c:pt idx="8">
                  <c:v>3</c:v>
                </c:pt>
                <c:pt idx="9">
                  <c:v>4</c:v>
                </c:pt>
                <c:pt idx="10">
                  <c:v>4</c:v>
                </c:pt>
                <c:pt idx="11">
                  <c:v>6</c:v>
                </c:pt>
                <c:pt idx="12">
                  <c:v>26</c:v>
                </c:pt>
              </c:numCache>
            </c:numRef>
          </c:val>
          <c:extLst>
            <c:ext xmlns:c16="http://schemas.microsoft.com/office/drawing/2014/chart" uri="{C3380CC4-5D6E-409C-BE32-E72D297353CC}">
              <c16:uniqueId val="{00000000-F27C-4219-9595-A4F6E6C98F43}"/>
            </c:ext>
          </c:extLst>
        </c:ser>
        <c:dLbls>
          <c:showLegendKey val="0"/>
          <c:showVal val="1"/>
          <c:showCatName val="0"/>
          <c:showSerName val="0"/>
          <c:showPercent val="0"/>
          <c:showBubbleSize val="0"/>
        </c:dLbls>
        <c:gapWidth val="75"/>
        <c:axId val="1349282415"/>
        <c:axId val="1583041919"/>
      </c:barChart>
      <c:catAx>
        <c:axId val="13492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3041919"/>
        <c:crosses val="autoZero"/>
        <c:auto val="1"/>
        <c:lblAlgn val="ctr"/>
        <c:lblOffset val="100"/>
        <c:noMultiLvlLbl val="0"/>
      </c:catAx>
      <c:valAx>
        <c:axId val="1583041919"/>
        <c:scaling>
          <c:orientation val="minMax"/>
        </c:scaling>
        <c:delete val="1"/>
        <c:axPos val="l"/>
        <c:numFmt formatCode="General" sourceLinked="1"/>
        <c:majorTickMark val="none"/>
        <c:minorTickMark val="none"/>
        <c:tickLblPos val="nextTo"/>
        <c:crossAx val="134928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[U2005374_WIE3010_Tutor3.xlsx]Sales_Decades!PivotTable7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TOTAL SALES OF GAMES ACROSS DECADES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Sales_Decades!$B$3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Sales_Decades!$A$4:$A$9</c:f>
              <c:strCache>
                <c:ptCount val="5"/>
                <c:pt idx="0">
                  <c:v>1980</c:v>
                </c:pt>
                <c:pt idx="1">
                  <c:v>1990</c:v>
                </c:pt>
                <c:pt idx="2">
                  <c:v>2000</c:v>
                </c:pt>
                <c:pt idx="3">
                  <c:v>2010</c:v>
                </c:pt>
                <c:pt idx="4">
                  <c:v>2020</c:v>
                </c:pt>
              </c:strCache>
            </c:strRef>
          </c:cat>
          <c:val>
            <c:numRef>
              <c:f>Sales_Decades!$B$4:$B$9</c:f>
              <c:numCache>
                <c:formatCode>0,,"M"</c:formatCode>
                <c:ptCount val="5"/>
                <c:pt idx="0">
                  <c:v>200801635</c:v>
                </c:pt>
                <c:pt idx="1">
                  <c:v>127155460</c:v>
                </c:pt>
                <c:pt idx="2">
                  <c:v>537430000</c:v>
                </c:pt>
                <c:pt idx="3">
                  <c:v>1318710000</c:v>
                </c:pt>
                <c:pt idx="4">
                  <c:v>67790000</c:v>
                </c:pt>
              </c:numCache>
            </c:numRef>
          </c:val>
          <c:smooth val="0"/>
          <c:extLst>
            <c:ext xmlns:c16="http://schemas.microsoft.com/office/drawing/2014/chart" uri="{C3380CC4-5D6E-409C-BE32-E72D297353CC}">
              <c16:uniqueId val="{00000000-3374-4529-83A7-312A2363A0C3}"/>
            </c:ext>
          </c:extLst>
        </c:ser>
        <c:dLbls>
          <c:dLblPos val="t"/>
          <c:showLegendKey val="0"/>
          <c:showVal val="1"/>
          <c:showCatName val="0"/>
          <c:showSerName val="0"/>
          <c:showPercent val="0"/>
          <c:showBubbleSize val="0"/>
        </c:dLbls>
        <c:smooth val="0"/>
        <c:axId val="1450582799"/>
        <c:axId val="1544560607"/>
      </c:lineChart>
      <c:catAx>
        <c:axId val="145058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0607"/>
        <c:crosses val="autoZero"/>
        <c:auto val="1"/>
        <c:lblAlgn val="ctr"/>
        <c:lblOffset val="100"/>
        <c:noMultiLvlLbl val="0"/>
      </c:catAx>
      <c:valAx>
        <c:axId val="1544560607"/>
        <c:scaling>
          <c:orientation val="minMax"/>
        </c:scaling>
        <c:delete val="1"/>
        <c:axPos val="l"/>
        <c:numFmt formatCode="0,,&quot;M&quot;" sourceLinked="1"/>
        <c:majorTickMark val="none"/>
        <c:minorTickMark val="none"/>
        <c:tickLblPos val="nextTo"/>
        <c:crossAx val="145058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[U2005374_WIE3010_Tutor3.xlsx]Sales_Series!PivotTable3</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sales of each game series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s>
    <c:plotArea>
      <c:layout/>
      <c:barChart>
        <c:barDir val="bar"/>
        <c:grouping val="clustered"/>
        <c:varyColors val="0"/>
        <c:ser>
          <c:idx val="0"/>
          <c:order val="0"/>
          <c:tx>
            <c:strRef>
              <c:f>Sales_Series!$B$3</c:f>
              <c:strCache>
                <c:ptCount val="1"/>
                <c:pt idx="0">
                  <c:v>Total</c:v>
                </c:pt>
              </c:strCache>
            </c:strRef>
          </c:tx>
          <c:spPr>
            <a:solidFill>
              <a:schemeClr val="accent1">
                <a:lumMod val="60000"/>
                <a:lumOff val="40000"/>
              </a:schemeClr>
            </a:solidFill>
            <a:ln>
              <a:noFill/>
            </a:ln>
            <a:effectLst/>
          </c:spPr>
          <c:invertIfNegative val="0"/>
          <c:dPt>
            <c:idx val="17"/>
            <c:invertIfNegative val="0"/>
            <c:bubble3D val="0"/>
            <c:spPr>
              <a:solidFill>
                <a:schemeClr val="accent1">
                  <a:lumMod val="75000"/>
                </a:schemeClr>
              </a:solidFill>
              <a:ln>
                <a:noFill/>
              </a:ln>
              <a:effectLst/>
            </c:spPr>
            <c:extLst>
              <c:ext xmlns:c16="http://schemas.microsoft.com/office/drawing/2014/chart" uri="{C3380CC4-5D6E-409C-BE32-E72D297353CC}">
                <c16:uniqueId val="{00000001-80F6-41D4-9609-5BFD3A197CF1}"/>
              </c:ext>
            </c:extLst>
          </c:dPt>
          <c:dPt>
            <c:idx val="23"/>
            <c:invertIfNegative val="0"/>
            <c:bubble3D val="0"/>
            <c:spPr>
              <a:solidFill>
                <a:schemeClr val="accent1">
                  <a:lumMod val="75000"/>
                </a:schemeClr>
              </a:solidFill>
              <a:ln>
                <a:noFill/>
              </a:ln>
              <a:effectLst/>
            </c:spPr>
            <c:extLst>
              <c:ext xmlns:c16="http://schemas.microsoft.com/office/drawing/2014/chart" uri="{C3380CC4-5D6E-409C-BE32-E72D297353CC}">
                <c16:uniqueId val="{00000003-80F6-41D4-9609-5BFD3A197CF1}"/>
              </c:ext>
            </c:extLst>
          </c:dPt>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Sales_Series!$A$4:$A$28</c:f>
              <c:strCache>
                <c:ptCount val="24"/>
                <c:pt idx="0">
                  <c:v>God of War</c:v>
                </c:pt>
                <c:pt idx="1">
                  <c:v>Sonic the Hedgehog</c:v>
                </c:pt>
                <c:pt idx="2">
                  <c:v>Cyberpunk</c:v>
                </c:pt>
                <c:pt idx="3">
                  <c:v>FIFA</c:v>
                </c:pt>
                <c:pt idx="4">
                  <c:v>Call of Duty</c:v>
                </c:pt>
                <c:pt idx="5">
                  <c:v>Borderlands</c:v>
                </c:pt>
                <c:pt idx="6">
                  <c:v>The Walking Dead</c:v>
                </c:pt>
                <c:pt idx="7">
                  <c:v>Pokémon</c:v>
                </c:pt>
                <c:pt idx="8">
                  <c:v>Diablo</c:v>
                </c:pt>
                <c:pt idx="9">
                  <c:v>Super Mario</c:v>
                </c:pt>
                <c:pt idx="10">
                  <c:v>Super Smash Bros.</c:v>
                </c:pt>
                <c:pt idx="11">
                  <c:v>None</c:v>
                </c:pt>
                <c:pt idx="12">
                  <c:v>The Legend of Zelda</c:v>
                </c:pt>
                <c:pt idx="13">
                  <c:v>Red Dead</c:v>
                </c:pt>
                <c:pt idx="14">
                  <c:v>Mario Kart</c:v>
                </c:pt>
                <c:pt idx="15">
                  <c:v>Pac-Man</c:v>
                </c:pt>
                <c:pt idx="16">
                  <c:v>Animal Crossing</c:v>
                </c:pt>
                <c:pt idx="17">
                  <c:v>Wii</c:v>
                </c:pt>
                <c:pt idx="18">
                  <c:v>Overwatch</c:v>
                </c:pt>
                <c:pt idx="19">
                  <c:v>The Witcher</c:v>
                </c:pt>
                <c:pt idx="20">
                  <c:v>Tetris</c:v>
                </c:pt>
                <c:pt idx="21">
                  <c:v>PUBG Universe</c:v>
                </c:pt>
                <c:pt idx="22">
                  <c:v>Grand Theft Auto</c:v>
                </c:pt>
                <c:pt idx="23">
                  <c:v>Minecraft</c:v>
                </c:pt>
              </c:strCache>
            </c:strRef>
          </c:cat>
          <c:val>
            <c:numRef>
              <c:f>Sales_Series!$B$4:$B$28</c:f>
              <c:numCache>
                <c:formatCode>0,,"M"</c:formatCode>
                <c:ptCount val="24"/>
                <c:pt idx="0">
                  <c:v>23000000</c:v>
                </c:pt>
                <c:pt idx="1">
                  <c:v>23482960</c:v>
                </c:pt>
                <c:pt idx="2">
                  <c:v>25000000</c:v>
                </c:pt>
                <c:pt idx="3">
                  <c:v>26400000</c:v>
                </c:pt>
                <c:pt idx="4">
                  <c:v>26725000</c:v>
                </c:pt>
                <c:pt idx="5">
                  <c:v>27000000</c:v>
                </c:pt>
                <c:pt idx="6">
                  <c:v>28000000</c:v>
                </c:pt>
                <c:pt idx="7">
                  <c:v>29398333.333333332</c:v>
                </c:pt>
                <c:pt idx="8">
                  <c:v>30000000</c:v>
                </c:pt>
                <c:pt idx="9">
                  <c:v>31673214.285714287</c:v>
                </c:pt>
                <c:pt idx="10">
                  <c:v>31770000</c:v>
                </c:pt>
                <c:pt idx="11">
                  <c:v>32152000</c:v>
                </c:pt>
                <c:pt idx="12">
                  <c:v>32350000</c:v>
                </c:pt>
                <c:pt idx="13">
                  <c:v>39000000</c:v>
                </c:pt>
                <c:pt idx="14">
                  <c:v>41633333.333333336</c:v>
                </c:pt>
                <c:pt idx="15">
                  <c:v>42071635</c:v>
                </c:pt>
                <c:pt idx="16">
                  <c:v>42790000</c:v>
                </c:pt>
                <c:pt idx="17">
                  <c:v>46965000</c:v>
                </c:pt>
                <c:pt idx="18">
                  <c:v>50000000</c:v>
                </c:pt>
                <c:pt idx="19">
                  <c:v>50000000</c:v>
                </c:pt>
                <c:pt idx="20">
                  <c:v>74000000</c:v>
                </c:pt>
                <c:pt idx="21">
                  <c:v>75000000</c:v>
                </c:pt>
                <c:pt idx="22">
                  <c:v>80166666.666666672</c:v>
                </c:pt>
                <c:pt idx="23">
                  <c:v>300000000</c:v>
                </c:pt>
              </c:numCache>
            </c:numRef>
          </c:val>
          <c:extLst>
            <c:ext xmlns:c16="http://schemas.microsoft.com/office/drawing/2014/chart" uri="{C3380CC4-5D6E-409C-BE32-E72D297353CC}">
              <c16:uniqueId val="{00000004-80F6-41D4-9609-5BFD3A197CF1}"/>
            </c:ext>
          </c:extLst>
        </c:ser>
        <c:dLbls>
          <c:showLegendKey val="0"/>
          <c:showVal val="1"/>
          <c:showCatName val="0"/>
          <c:showSerName val="0"/>
          <c:showPercent val="0"/>
          <c:showBubbleSize val="0"/>
        </c:dLbls>
        <c:gapWidth val="75"/>
        <c:axId val="1581376495"/>
        <c:axId val="1544527871"/>
      </c:barChart>
      <c:catAx>
        <c:axId val="158137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4527871"/>
        <c:crosses val="autoZero"/>
        <c:auto val="1"/>
        <c:lblAlgn val="ctr"/>
        <c:lblOffset val="100"/>
        <c:noMultiLvlLbl val="0"/>
      </c:catAx>
      <c:valAx>
        <c:axId val="1544527871"/>
        <c:scaling>
          <c:orientation val="minMax"/>
        </c:scaling>
        <c:delete val="0"/>
        <c:axPos val="b"/>
        <c:numFmt formatCode="0,,&quot;M&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7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[U2005374_WIE3010_Tutor3.xlsx]Count_Platform!PivotTable4</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COUNT OF GAMES IN EACH PLATFORM</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Count_Platform!$B$3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Count_Platform!$A$4:$A$17</c:f>
              <c:strCache>
                <c:ptCount val="13"/>
                <c:pt idx="0">
                  <c:v>Nintendo 3DS</c:v>
                </c:pt>
                <c:pt idx="1">
                  <c:v>Xbox 360</c:v>
                </c:pt>
                <c:pt idx="2">
                  <c:v>Game Boy / NES</c:v>
                </c:pt>
                <c:pt idx="3">
                  <c:v>Game Boy Color</c:v>
                </c:pt>
                <c:pt idx="4">
                  <c:v>PlayStation 4 / Windows</c:v>
                </c:pt>
                <c:pt idx="5">
                  <c:v>Game Boy Advance</c:v>
                </c:pt>
                <c:pt idx="6">
                  <c:v>PS3 / Xbox 360</c:v>
                </c:pt>
                <c:pt idx="7">
                  <c:v>NES</c:v>
                </c:pt>
                <c:pt idx="8">
                  <c:v>Wii U / Switch</c:v>
                </c:pt>
                <c:pt idx="9">
                  <c:v>Nintendo DS</c:v>
                </c:pt>
                <c:pt idx="10">
                  <c:v>Nintendo Switch</c:v>
                </c:pt>
                <c:pt idx="11">
                  <c:v>Wii</c:v>
                </c:pt>
                <c:pt idx="12">
                  <c:v>Multi-platform</c:v>
                </c:pt>
              </c:strCache>
            </c:strRef>
          </c:cat>
          <c:val>
            <c:numRef>
              <c:f>Count_Platform!$B$4:$B$17</c:f>
              <c:numCache>
                <c:formatCode>General</c:formatCode>
                <c:ptCount val="13"/>
                <c:pt idx="0">
                  <c:v>1</c:v>
                </c:pt>
                <c:pt idx="1">
                  <c:v>1</c:v>
                </c:pt>
                <c:pt idx="2">
                  <c:v>1</c:v>
                </c:pt>
                <c:pt idx="3">
                  <c:v>1</c:v>
                </c:pt>
                <c:pt idx="4">
                  <c:v>1</c:v>
                </c:pt>
                <c:pt idx="5">
                  <c:v>1</c:v>
                </c:pt>
                <c:pt idx="6">
                  <c:v>1</c:v>
                </c:pt>
                <c:pt idx="7">
                  <c:v>1</c:v>
                </c:pt>
                <c:pt idx="8">
                  <c:v>3</c:v>
                </c:pt>
                <c:pt idx="9">
                  <c:v>4</c:v>
                </c:pt>
                <c:pt idx="10">
                  <c:v>4</c:v>
                </c:pt>
                <c:pt idx="11">
                  <c:v>6</c:v>
                </c:pt>
                <c:pt idx="12">
                  <c:v>26</c:v>
                </c:pt>
              </c:numCache>
            </c:numRef>
          </c:val>
          <c:extLst>
            <c:ext xmlns:c16="http://schemas.microsoft.com/office/drawing/2014/chart" uri="{C3380CC4-5D6E-409C-BE32-E72D297353CC}">
              <c16:uniqueId val="{00000000-A74C-48CF-9BDC-BC8B32DE7358}"/>
            </c:ext>
          </c:extLst>
        </c:ser>
        <c:dLbls>
          <c:showLegendKey val="0"/>
          <c:showVal val="1"/>
          <c:showCatName val="0"/>
          <c:showSerName val="0"/>
          <c:showPercent val="0"/>
          <c:showBubbleSize val="0"/>
        </c:dLbls>
        <c:gapWidth val="75"/>
        <c:axId val="1349282415"/>
        <c:axId val="1583041919"/>
      </c:barChart>
      <c:catAx>
        <c:axId val="13492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3041919"/>
        <c:crosses val="autoZero"/>
        <c:auto val="1"/>
        <c:lblAlgn val="ctr"/>
        <c:lblOffset val="100"/>
        <c:noMultiLvlLbl val="0"/>
      </c:catAx>
      <c:valAx>
        <c:axId val="1583041919"/>
        <c:scaling>
          <c:orientation val="minMax"/>
        </c:scaling>
        <c:delete val="1"/>
        <c:axPos val="l"/>
        <c:numFmt formatCode="General" sourceLinked="1"/>
        <c:majorTickMark val="none"/>
        <c:minorTickMark val="none"/>
        <c:tickLblPos val="nextTo"/>
        <c:crossAx val="134928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[U2005374_WIE3010_Tutor3.xlsx]Sales_Decades!PivotTable7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TOTAL SALES OF GAMES ACROSS DECADES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Sales_Decades!$B$3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Sales_Decades!$A$4:$A$9</c:f>
              <c:strCache>
                <c:ptCount val="5"/>
                <c:pt idx="0">
                  <c:v>1980</c:v>
                </c:pt>
                <c:pt idx="1">
                  <c:v>1990</c:v>
                </c:pt>
                <c:pt idx="2">
                  <c:v>2000</c:v>
                </c:pt>
                <c:pt idx="3">
                  <c:v>2010</c:v>
                </c:pt>
                <c:pt idx="4">
                  <c:v>2020</c:v>
                </c:pt>
              </c:strCache>
            </c:strRef>
          </c:cat>
          <c:val>
            <c:numRef>
              <c:f>Sales_Decades!$B$4:$B$9</c:f>
              <c:numCache>
                <c:formatCode>0,,"M"</c:formatCode>
                <c:ptCount val="5"/>
                <c:pt idx="0">
                  <c:v>200801635</c:v>
                </c:pt>
                <c:pt idx="1">
                  <c:v>127155460</c:v>
                </c:pt>
                <c:pt idx="2">
                  <c:v>537430000</c:v>
                </c:pt>
                <c:pt idx="3">
                  <c:v>1318710000</c:v>
                </c:pt>
                <c:pt idx="4">
                  <c:v>67790000</c:v>
                </c:pt>
              </c:numCache>
            </c:numRef>
          </c:val>
          <c:smooth val="0"/>
          <c:extLst>
            <c:ext xmlns:c16="http://schemas.microsoft.com/office/drawing/2014/chart" uri="{C3380CC4-5D6E-409C-BE32-E72D297353CC}">
              <c16:uniqueId val="{00000000-5B1B-4C0C-B13A-101B19E829A9}"/>
            </c:ext>
          </c:extLst>
        </c:ser>
        <c:dLbls>
          <c:dLblPos val="t"/>
          <c:showLegendKey val="0"/>
          <c:showVal val="1"/>
          <c:showCatName val="0"/>
          <c:showSerName val="0"/>
          <c:showPercent val="0"/>
          <c:showBubbleSize val="0"/>
        </c:dLbls>
        <c:smooth val="0"/>
        <c:axId val="1450582799"/>
        <c:axId val="1544560607"/>
      </c:lineChart>
      <c:catAx>
        <c:axId val="145058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0607"/>
        <c:crosses val="autoZero"/>
        <c:auto val="1"/>
        <c:lblAlgn val="ctr"/>
        <c:lblOffset val="100"/>
        <c:noMultiLvlLbl val="0"/>
      </c:catAx>
      <c:valAx>
        <c:axId val="1544560607"/>
        <c:scaling>
          <c:orientation val="minMax"/>
        </c:scaling>
        <c:delete val="1"/>
        <c:axPos val="l"/>
        <c:numFmt formatCode="0,,&quot;M&quot;" sourceLinked="1"/>
        <c:majorTickMark val="none"/>
        <c:minorTickMark val="none"/>
        <c:tickLblPos val="nextTo"/>
        <c:crossAx val="145058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908050</xdr:colOff>
      <xdr:row>5</xdr:row>
      <xdr:rowOff>69850</xdr:rowOff>
    </xdr:from>
    <xdr:to>
      <xdr:col>12</xdr:col>
      <xdr:colOff>603250</xdr:colOff>
      <xdr:row>31</xdr:row>
      <xdr:rowOff>63500</xdr:rowOff>
    </xdr:to>
    <xdr:graphicFrame macro="">
      <xdr:nvGraphicFramePr>
        <xdr:cNvPr id="2" name="Chart 1">
          <a:extLst>
            <a:ext uri="{FF2B5EF4-FFF2-40B4-BE49-F238E27FC236}">
              <a16:creationId xmlns:a16="http://schemas.microsoft.com/office/drawing/2014/main" id="{92D97B08-90C3-DA3C-B8EC-0118F4070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895350</xdr:colOff>
      <xdr:row>4</xdr:row>
      <xdr:rowOff>136525</xdr:rowOff>
    </xdr:from>
    <xdr:to>
      <xdr:col>12</xdr:col>
      <xdr:colOff>698500</xdr:colOff>
      <xdr:row>19</xdr:row>
      <xdr:rowOff>117475</xdr:rowOff>
    </xdr:to>
    <xdr:graphicFrame macro="">
      <xdr:nvGraphicFramePr>
        <xdr:cNvPr id="2" name="Chart 1">
          <a:extLst>
            <a:ext uri="{FF2B5EF4-FFF2-40B4-BE49-F238E27FC236}">
              <a16:creationId xmlns:a16="http://schemas.microsoft.com/office/drawing/2014/main" id="{5496DD5E-EB4A-8B11-33A9-DFD6B818E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368300</xdr:colOff>
      <xdr:row>12</xdr:row>
      <xdr:rowOff>25400</xdr:rowOff>
    </xdr:from>
    <xdr:to>
      <xdr:col>16</xdr:col>
      <xdr:colOff>393700</xdr:colOff>
      <xdr:row>30</xdr:row>
      <xdr:rowOff>12700</xdr:rowOff>
    </xdr:to>
    <xdr:graphicFrame macro="">
      <xdr:nvGraphicFramePr>
        <xdr:cNvPr id="2" name="Chart 1">
          <a:extLst>
            <a:ext uri="{FF2B5EF4-FFF2-40B4-BE49-F238E27FC236}">
              <a16:creationId xmlns:a16="http://schemas.microsoft.com/office/drawing/2014/main" id="{8A50F934-B73B-4D90-7380-BF40A5361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7</xdr:row>
      <xdr:rowOff>82550</xdr:rowOff>
    </xdr:from>
    <xdr:to>
      <xdr:col>10</xdr:col>
      <xdr:colOff>63500</xdr:colOff>
      <xdr:row>36</xdr:row>
      <xdr:rowOff>76200</xdr:rowOff>
    </xdr:to>
    <xdr:graphicFrame macro="">
      <xdr:nvGraphicFramePr>
        <xdr:cNvPr id="2" name="Chart 1">
          <a:extLst>
            <a:ext uri="{FF2B5EF4-FFF2-40B4-BE49-F238E27FC236}">
              <a16:creationId xmlns:a16="http://schemas.microsoft.com/office/drawing/2014/main" id="{3210453A-C547-4C09-8034-45ED18EF9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184150</xdr:colOff>
      <xdr:row>22</xdr:row>
      <xdr:rowOff>107950</xdr:rowOff>
    </xdr:from>
    <xdr:to>
      <xdr:col>20</xdr:col>
      <xdr:colOff>425450</xdr:colOff>
      <xdr:row>36</xdr:row>
      <xdr:rowOff>57150</xdr:rowOff>
    </xdr:to>
    <xdr:graphicFrame macro="">
      <xdr:nvGraphicFramePr>
        <xdr:cNvPr id="3" name="Chart 2">
          <a:extLst>
            <a:ext uri="{FF2B5EF4-FFF2-40B4-BE49-F238E27FC236}">
              <a16:creationId xmlns:a16="http://schemas.microsoft.com/office/drawing/2014/main" id="{FF8F7CCD-EAB9-4990-9B4E-DF37472B2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184150</xdr:colOff>
      <xdr:row>7</xdr:row>
      <xdr:rowOff>88900</xdr:rowOff>
    </xdr:from>
    <xdr:to>
      <xdr:col>20</xdr:col>
      <xdr:colOff>419100</xdr:colOff>
      <xdr:row>22</xdr:row>
      <xdr:rowOff>6350</xdr:rowOff>
    </xdr:to>
    <xdr:graphicFrame macro="">
      <xdr:nvGraphicFramePr>
        <xdr:cNvPr id="4" name="Chart 3">
          <a:extLst>
            <a:ext uri="{FF2B5EF4-FFF2-40B4-BE49-F238E27FC236}">
              <a16:creationId xmlns:a16="http://schemas.microsoft.com/office/drawing/2014/main" id="{595CE72D-C9F6-49C9-B3E5-070840C4B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17</xdr:row>
      <xdr:rowOff>44450</xdr:rowOff>
    </xdr:from>
    <xdr:to>
      <xdr:col>3</xdr:col>
      <xdr:colOff>44450</xdr:colOff>
      <xdr:row>26</xdr:row>
      <xdr:rowOff>107950</xdr:rowOff>
    </xdr:to>
    <mc:AlternateContent xmlns:mc="http://schemas.openxmlformats.org/markup-compatibility/2006">
      <mc:Choice xmlns:a14="http://schemas.microsoft.com/office/drawing/2010/main" Requires="a14">
        <xdr:graphicFrame macro="">
          <xdr:nvGraphicFramePr>
            <xdr:cNvPr id="5" name="Platform(s)">
              <a:extLst>
                <a:ext uri="{FF2B5EF4-FFF2-40B4-BE49-F238E27FC236}">
                  <a16:creationId xmlns:a16="http://schemas.microsoft.com/office/drawing/2014/main" id="{F09C08D8-70AE-9BC7-C0C2-E23D3C1D660F}"/>
                </a:ext>
              </a:extLst>
            </xdr:cNvPr>
            <xdr:cNvGraphicFramePr/>
          </xdr:nvGraphicFramePr>
          <xdr:xfrm>
            <a:off x="0" y="0"/>
            <a:ext cx="0" cy="0"/>
          </xdr:xfrm>
          <a:graphic>
            <a:graphicData uri="http://schemas.microsoft.com/office/drawing/2010/slicer">
              <sle:slicer xmlns:sle="http://schemas.microsoft.com/office/drawing/2010/slicer" name="Platform(s)"/>
            </a:graphicData>
          </a:graphic>
        </xdr:graphicFrame>
      </mc:Choice>
      <mc:Fallback>
        <xdr:sp macro="" textlink="">
          <xdr:nvSpPr>
            <xdr:cNvPr id="0" name=""/>
            <xdr:cNvSpPr>
              <a:spLocks noTextEdit="1"/>
            </xdr:cNvSpPr>
          </xdr:nvSpPr>
          <xdr:spPr>
            <a:xfrm>
              <a:off x="44450" y="3175000"/>
              <a:ext cx="1828800" cy="17208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7</xdr:row>
      <xdr:rowOff>82551</xdr:rowOff>
    </xdr:from>
    <xdr:to>
      <xdr:col>3</xdr:col>
      <xdr:colOff>50800</xdr:colOff>
      <xdr:row>16</xdr:row>
      <xdr:rowOff>171450</xdr:rowOff>
    </xdr:to>
    <mc:AlternateContent xmlns:mc="http://schemas.openxmlformats.org/markup-compatibility/2006">
      <mc:Choice xmlns:a14="http://schemas.microsoft.com/office/drawing/2010/main" Requires="a14">
        <xdr:graphicFrame macro="">
          <xdr:nvGraphicFramePr>
            <xdr:cNvPr id="6" name="Developer(s)[b]">
              <a:extLst>
                <a:ext uri="{FF2B5EF4-FFF2-40B4-BE49-F238E27FC236}">
                  <a16:creationId xmlns:a16="http://schemas.microsoft.com/office/drawing/2014/main" id="{C3BF1DC0-DBEF-463E-1DDA-6D3160B8E5CB}"/>
                </a:ext>
              </a:extLst>
            </xdr:cNvPr>
            <xdr:cNvGraphicFramePr/>
          </xdr:nvGraphicFramePr>
          <xdr:xfrm>
            <a:off x="0" y="0"/>
            <a:ext cx="0" cy="0"/>
          </xdr:xfrm>
          <a:graphic>
            <a:graphicData uri="http://schemas.microsoft.com/office/drawing/2010/slicer">
              <sle:slicer xmlns:sle="http://schemas.microsoft.com/office/drawing/2010/slicer" name="Developer(s)[b]"/>
            </a:graphicData>
          </a:graphic>
        </xdr:graphicFrame>
      </mc:Choice>
      <mc:Fallback>
        <xdr:sp macro="" textlink="">
          <xdr:nvSpPr>
            <xdr:cNvPr id="0" name=""/>
            <xdr:cNvSpPr>
              <a:spLocks noTextEdit="1"/>
            </xdr:cNvSpPr>
          </xdr:nvSpPr>
          <xdr:spPr>
            <a:xfrm>
              <a:off x="50800" y="1371601"/>
              <a:ext cx="1828800" cy="174624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165100</xdr:rowOff>
    </xdr:from>
    <xdr:to>
      <xdr:col>3</xdr:col>
      <xdr:colOff>38100</xdr:colOff>
      <xdr:row>36</xdr:row>
      <xdr:rowOff>44450</xdr:rowOff>
    </xdr:to>
    <mc:AlternateContent xmlns:mc="http://schemas.openxmlformats.org/markup-compatibility/2006">
      <mc:Choice xmlns:a14="http://schemas.microsoft.com/office/drawing/2010/main" Requires="a14">
        <xdr:graphicFrame macro="">
          <xdr:nvGraphicFramePr>
            <xdr:cNvPr id="8" name="Decades">
              <a:extLst>
                <a:ext uri="{FF2B5EF4-FFF2-40B4-BE49-F238E27FC236}">
                  <a16:creationId xmlns:a16="http://schemas.microsoft.com/office/drawing/2014/main" id="{784A0BD9-EE89-4FF5-CF44-F25A2984CC19}"/>
                </a:ext>
              </a:extLst>
            </xdr:cNvPr>
            <xdr:cNvGraphicFramePr/>
          </xdr:nvGraphicFramePr>
          <xdr:xfrm>
            <a:off x="0" y="0"/>
            <a:ext cx="0" cy="0"/>
          </xdr:xfrm>
          <a:graphic>
            <a:graphicData uri="http://schemas.microsoft.com/office/drawing/2010/slicer">
              <sle:slicer xmlns:sle="http://schemas.microsoft.com/office/drawing/2010/slicer" name="Decades"/>
            </a:graphicData>
          </a:graphic>
        </xdr:graphicFrame>
      </mc:Choice>
      <mc:Fallback>
        <xdr:sp macro="" textlink="">
          <xdr:nvSpPr>
            <xdr:cNvPr id="0" name=""/>
            <xdr:cNvSpPr>
              <a:spLocks noTextEdit="1"/>
            </xdr:cNvSpPr>
          </xdr:nvSpPr>
          <xdr:spPr>
            <a:xfrm>
              <a:off x="38100" y="4953000"/>
              <a:ext cx="1828800" cy="17208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 Han Tiow" refreshedDate="45235.690493981485" createdVersion="8" refreshedVersion="8" minRefreshableVersion="3" recordCount="51" xr:uid="{73E3E6F1-2415-4A43-9C4A-CAC6199CFC0C}">
  <cacheSource type="worksheet">
    <worksheetSource name="List"/>
  </cacheSource>
  <cacheFields count="8">
    <cacheField name="Title" numFmtId="0">
      <sharedItems count="51">
        <s v="Minecraft"/>
        <s v="Grand Theft Auto V"/>
        <s v="Tetris (EA)"/>
        <s v="Wii Sports"/>
        <s v="PUBG: Battlegrounds"/>
        <s v="Mario Kart 8 / Deluxe"/>
        <s v="Super Mario Bros."/>
        <s v="Red Dead Redemption 2"/>
        <s v="Overwatch"/>
        <s v="The Witcher 3: Wild Hunt"/>
        <s v="Tetris (1989)"/>
        <s v="Pokémon Red / Green / Blue / Yellow"/>
        <s v="Terraria"/>
        <s v="Wii Fit / Plus"/>
        <s v="Animal Crossing: New Horizons"/>
        <s v="Pac-Man"/>
        <s v="Human: Fall Flat"/>
        <s v="Mario Kart Wii"/>
        <s v="Wii Sports Resort"/>
        <s v="The Legend of Zelda: Breath of the Wild"/>
        <s v="Super Smash Bros. Ultimate"/>
        <s v="New Super Mario Bros."/>
        <s v="New Super Mario Bros. Wii"/>
        <s v="Call of Duty: Modern Warfare"/>
        <s v="Diablo III"/>
        <s v="Pokémon Gold / Silver / Crystal"/>
        <s v="Duck Hunt"/>
        <s v="Wii Play"/>
        <s v="The Walking Dead"/>
        <s v="Grand Theft Auto IV"/>
        <s v="Grand Theft Auto: San Andreas"/>
        <s v="Borderlands 2"/>
        <s v="Super Mario World"/>
        <s v="Call of Duty: Modern Warfare 3"/>
        <s v="Super Mario Odyssey"/>
        <s v="FIFA 18"/>
        <s v="Call of Duty: Black Ops"/>
        <s v="Pokémon Sword / Shield"/>
        <s v="Pokémon Sun / Moon / Ultra Sun / Ultra Moon"/>
        <s v="New Super Mario Bros. U / Luigi U / Deluxe"/>
        <s v="Cyberpunk 2077"/>
        <s v="Pokémon Diamond / Pearl / Platinum"/>
        <s v="Super Mario Bros. 3"/>
        <s v="Call of Duty: Black Ops II"/>
        <s v="Kinect Adventures!"/>
        <s v="Nintendogs"/>
        <s v="Mario Kart DS"/>
        <s v="Sonic the Hedgehog"/>
        <s v="Pokémon Ruby / Sapphire / Emerald"/>
        <s v="God of War"/>
        <s v="Red Dead Redemption"/>
      </sharedItems>
    </cacheField>
    <cacheField name="Sales" numFmtId="0">
      <sharedItems containsSemiMixedTypes="0" containsString="0" containsNumber="1" containsInteger="1" minValue="23000000" maxValue="300000000"/>
    </cacheField>
    <cacheField name="Series" numFmtId="0">
      <sharedItems count="24">
        <s v="Minecraft"/>
        <s v="Grand Theft Auto"/>
        <s v="Tetris"/>
        <s v="Wii"/>
        <s v="PUBG Universe"/>
        <s v="Mario Kart"/>
        <s v="Super Mario"/>
        <s v="Red Dead"/>
        <s v="Overwatch"/>
        <s v="The Witcher"/>
        <s v="Pokémon"/>
        <s v="None"/>
        <s v="Animal Crossing"/>
        <s v="Pac-Man"/>
        <s v="The Legend of Zelda"/>
        <s v="Super Smash Bros."/>
        <s v="Call of Duty"/>
        <s v="Diablo"/>
        <s v="The Walking Dead"/>
        <s v="Borderlands"/>
        <s v="FIFA"/>
        <s v="Cyberpunk"/>
        <s v="Sonic the Hedgehog"/>
        <s v="God of War"/>
      </sharedItems>
    </cacheField>
    <cacheField name="Platform(s)" numFmtId="0">
      <sharedItems count="13">
        <s v="Multi-platform"/>
        <s v="Wii"/>
        <s v="Wii U / Switch"/>
        <s v="Game Boy / NES"/>
        <s v="Nintendo Switch"/>
        <s v="Nintendo DS"/>
        <s v="Game Boy Color"/>
        <s v="NES"/>
        <s v="Nintendo 3DS"/>
        <s v="Xbox 360"/>
        <s v="Game Boy Advance"/>
        <s v="PlayStation 4 / Windows"/>
        <s v="PS3 / Xbox 360"/>
      </sharedItems>
    </cacheField>
    <cacheField name="Initial release date" numFmtId="14">
      <sharedItems containsSemiMixedTypes="0" containsNonDate="0" containsDate="1" containsString="0" minDate="1980-05-22T00:00:00" maxDate="2020-12-11T00:00:00" count="51">
        <d v="2011-11-18T00:00:00"/>
        <d v="2013-09-17T00:00:00"/>
        <d v="2006-09-12T00:00:00"/>
        <d v="2006-11-19T00:00:00"/>
        <d v="2017-12-20T00:00:00"/>
        <d v="2014-05-29T00:00:00"/>
        <d v="1985-09-13T00:00:00"/>
        <d v="2018-10-26T00:00:00"/>
        <d v="2016-05-24T00:00:00"/>
        <d v="2015-05-19T00:00:00"/>
        <d v="1989-06-14T00:00:00"/>
        <d v="1996-02-27T00:00:00"/>
        <d v="2011-05-16T00:00:00"/>
        <d v="2007-12-01T00:00:00"/>
        <d v="2020-03-20T00:00:00"/>
        <d v="1980-05-22T00:00:00"/>
        <d v="2016-07-22T00:00:00"/>
        <d v="2008-04-10T00:00:00"/>
        <d v="2009-06-25T00:00:00"/>
        <d v="2017-03-03T00:00:00"/>
        <d v="2018-12-07T00:00:00"/>
        <d v="2006-05-15T00:00:00"/>
        <d v="2009-11-11T00:00:00"/>
        <d v="2019-10-25T00:00:00"/>
        <d v="2012-05-16T00:00:00"/>
        <d v="1999-11-21T00:00:00"/>
        <d v="1984-04-21T00:00:00"/>
        <d v="2006-12-02T00:00:00"/>
        <d v="2012-04-24T00:00:00"/>
        <d v="2008-04-29T00:00:00"/>
        <d v="2004-10-26T00:00:00"/>
        <d v="2012-09-18T00:00:00"/>
        <d v="1990-11-21T00:00:00"/>
        <d v="2011-11-08T00:00:00"/>
        <d v="2017-10-27T00:00:00"/>
        <d v="2017-09-29T00:00:00"/>
        <d v="2010-11-09T00:00:00"/>
        <d v="2019-11-15T00:00:00"/>
        <d v="2016-11-18T00:00:00"/>
        <d v="2012-11-18T00:00:00"/>
        <d v="2020-12-10T00:00:00"/>
        <d v="2006-09-28T00:00:00"/>
        <d v="1988-10-23T00:00:00"/>
        <d v="2012-11-12T00:00:00"/>
        <d v="2010-11-04T00:00:00"/>
        <d v="2005-04-21T00:00:00"/>
        <d v="2005-11-14T00:00:00"/>
        <d v="1991-06-23T00:00:00"/>
        <d v="2002-11-21T00:00:00"/>
        <d v="2018-04-20T00:00:00"/>
        <d v="2010-05-18T00:00:00"/>
      </sharedItems>
      <fieldGroup par="7"/>
    </cacheField>
    <cacheField name="Developer(s)[b]" numFmtId="0">
      <sharedItems count="27">
        <s v="Mojang Studios"/>
        <s v="Rockstar North"/>
        <s v="EA Mobile"/>
        <s v="Nintendo EAD"/>
        <s v="PUBG Corporation"/>
        <s v="Nintendo EAD / Nintendo EPD (Deluxe)"/>
        <s v="Nintendo R&amp;D4"/>
        <s v="Rockstar Studios"/>
        <s v="Blizzard Entertainment"/>
        <s v="CD Projekt Red"/>
        <s v="Nintendo R&amp;D1"/>
        <s v="Game Freak"/>
        <s v="Re-Logic"/>
        <s v="Nintendo EPD"/>
        <s v="Namco"/>
        <s v="No Brakes Games"/>
        <s v="Bandai Namco Studios / Sora Ltd."/>
        <s v="Infinity Ward"/>
        <s v="Telltale Games"/>
        <s v="Gearbox Software"/>
        <s v="Infinity Ward / Sledgehammer"/>
        <s v="EA Vancouver"/>
        <s v="Treyarch"/>
        <s v="Good Science Studio"/>
        <s v="Sonic Team"/>
        <s v="Santa Monica Studio"/>
        <s v="Rockstar San Diego"/>
      </sharedItems>
    </cacheField>
    <cacheField name="Publisher(s)[b]" numFmtId="0">
      <sharedItems count="18">
        <s v="Mojang Studios"/>
        <s v="Rockstar Games"/>
        <s v="Electronic Arts"/>
        <s v="Nintendo"/>
        <s v="Krafton"/>
        <s v="Blizzard Entertainment"/>
        <s v="CD Projekt"/>
        <s v="Re-Logic / 505 Games"/>
        <s v="Namco"/>
        <s v="Curve Digital"/>
        <s v="Activision"/>
        <s v="Telltale Games"/>
        <s v="2K Games"/>
        <s v="EA Sports"/>
        <s v="Nintendo / The Pokémon Company"/>
        <s v="Xbox Game Studios"/>
        <s v="Sega"/>
        <s v="Sony Interactive Entertainment"/>
      </sharedItems>
    </cacheField>
    <cacheField name="Years (Initial release date)" numFmtId="0" databaseField="0">
      <fieldGroup base="4">
        <rangePr groupBy="years" startDate="1980-05-22T00:00:00" endDate="2020-12-11T00:00:00"/>
        <groupItems count="43">
          <s v="&lt;22/5/19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1/12/2020"/>
        </groupItems>
      </fieldGroup>
    </cacheField>
  </cacheFields>
  <extLst>
    <ext xmlns:x14="http://schemas.microsoft.com/office/spreadsheetml/2009/9/main" uri="{725AE2AE-9491-48be-B2B4-4EB974FC3084}">
      <x14:pivotCacheDefinition pivotCacheId="3268458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n Han Tiow" refreshedDate="45235.74430648148" backgroundQuery="1" createdVersion="8" refreshedVersion="8" minRefreshableVersion="3" recordCount="0" supportSubquery="1" supportAdvancedDrill="1" xr:uid="{A96583AD-E837-40FC-9897-1D5496A7B05E}">
  <cacheSource type="external" connectionId="2"/>
  <cacheFields count="2">
    <cacheField name="[Measures].[Sum of Sales]" caption="Sum of Sales" numFmtId="0" hierarchy="12" level="32767"/>
    <cacheField name="[List].[Decades].[Decades]" caption="Decades" numFmtId="0" hierarchy="8" level="1">
      <sharedItems containsSemiMixedTypes="0" containsString="0" containsNumber="1" containsInteger="1" minValue="1980" maxValue="2020" count="5">
        <n v="1980"/>
        <n v="1990"/>
        <n v="2000"/>
        <n v="2010"/>
        <n v="2020"/>
      </sharedItems>
      <extLst>
        <ext xmlns:x15="http://schemas.microsoft.com/office/spreadsheetml/2010/11/main" uri="{4F2E5C28-24EA-4eb8-9CBF-B6C8F9C3D259}">
          <x15:cachedUniqueNames>
            <x15:cachedUniqueName index="0" name="[List].[Decades].&amp;[1980]"/>
            <x15:cachedUniqueName index="1" name="[List].[Decades].&amp;[1990]"/>
            <x15:cachedUniqueName index="2" name="[List].[Decades].&amp;[2000]"/>
            <x15:cachedUniqueName index="3" name="[List].[Decades].&amp;[2010]"/>
            <x15:cachedUniqueName index="4" name="[List].[Decades].&amp;[2020]"/>
          </x15:cachedUniqueNames>
        </ext>
      </extLst>
    </cacheField>
  </cacheFields>
  <cacheHierarchies count="13">
    <cacheHierarchy uniqueName="[List].[Title]" caption="Title" attribute="1" defaultMemberUniqueName="[List].[Title].[All]" allUniqueName="[List].[Title].[All]" dimensionUniqueName="[List]" displayFolder="" count="2" memberValueDatatype="130" unbalanced="0"/>
    <cacheHierarchy uniqueName="[List].[Sales]" caption="Sales" attribute="1" defaultMemberUniqueName="[List].[Sales].[All]" allUniqueName="[List].[Sales].[All]" dimensionUniqueName="[List]" displayFolder="" count="2" memberValueDatatype="20" unbalanced="0"/>
    <cacheHierarchy uniqueName="[List].[Series]" caption="Series" attribute="1" defaultMemberUniqueName="[List].[Series].[All]" allUniqueName="[List].[Series].[All]" dimensionUniqueName="[List]" displayFolder="" count="2" memberValueDatatype="130" unbalanced="0"/>
    <cacheHierarchy uniqueName="[List].[Platform(s)]" caption="Platform(s)" attribute="1" defaultMemberUniqueName="[List].[Platform(s)].[All]" allUniqueName="[List].[Platform(s)].[All]" dimensionUniqueName="[List]" displayFolder="" count="2" memberValueDatatype="130" unbalanced="0"/>
    <cacheHierarchy uniqueName="[List].[Initial release date]" caption="Initial release date" attribute="1" time="1" defaultMemberUniqueName="[List].[Initial release date].[All]" allUniqueName="[List].[Initial release date].[All]" dimensionUniqueName="[List]" displayFolder="" count="2" memberValueDatatype="7" unbalanced="0"/>
    <cacheHierarchy uniqueName="[List].[Developer(s)[b]]]" caption="Developer(s)[b]" attribute="1" defaultMemberUniqueName="[List].[Developer(s)[b]]].[All]" allUniqueName="[List].[Developer(s)[b]]].[All]" dimensionUniqueName="[List]" displayFolder="" count="2" memberValueDatatype="130" unbalanced="0"/>
    <cacheHierarchy uniqueName="[List].[Publisher(s)[b]]]" caption="Publisher(s)[b]" attribute="1" defaultMemberUniqueName="[List].[Publisher(s)[b]]].[All]" allUniqueName="[List].[Publisher(s)[b]]].[All]" dimensionUniqueName="[List]" displayFolder="" count="2" memberValueDatatype="130" unbalanced="0"/>
    <cacheHierarchy uniqueName="[List].[Year]" caption="Year" attribute="1" defaultMemberUniqueName="[List].[Year].[All]" allUniqueName="[List].[Year].[All]" dimensionUniqueName="[List]" displayFolder="" count="2" memberValueDatatype="20" unbalanced="0"/>
    <cacheHierarchy uniqueName="[List].[Decades]" caption="Decades" attribute="1" defaultMemberUniqueName="[List].[Decades].[All]" allUniqueName="[List].[Decades].[All]" dimensionUniqueName="[List]" displayFolder="" count="2" memberValueDatatype="20" unbalanced="0">
      <fieldsUsage count="2">
        <fieldUsage x="-1"/>
        <fieldUsage x="1"/>
      </fieldsUsage>
    </cacheHierarchy>
    <cacheHierarchy uniqueName="[Measures].[__XL_Count List]" caption="__XL_Count List" measure="1" displayFolder="" measureGroup="List" count="0" hidden="1"/>
    <cacheHierarchy uniqueName="[Measures].[__No measures defined]" caption="__No measures defined" measure="1" displayFolder="" count="0" hidden="1"/>
    <cacheHierarchy uniqueName="[Measures].[Sum of Decades]" caption="Sum of Decades" measure="1" displayFolder="" measureGroup="List"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List"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name="List" uniqueName="[List]" caption="List"/>
    <dimension measure="1" name="Measures" uniqueName="[Measures]" caption="Measures"/>
  </dimensions>
  <measureGroups count="1">
    <measureGroup name="List" caption="Lis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n Han Tiow" refreshedDate="45235.744304398148" backgroundQuery="1" createdVersion="3" refreshedVersion="8" minRefreshableVersion="3" recordCount="0" supportSubquery="1" supportAdvancedDrill="1" xr:uid="{8D1ED675-E146-4220-9C8F-8B45F3A84EF7}">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List].[Title]" caption="Title" attribute="1" defaultMemberUniqueName="[List].[Title].[All]" allUniqueName="[List].[Title].[All]" dimensionUniqueName="[List]" displayFolder="" count="0" memberValueDatatype="130" unbalanced="0"/>
    <cacheHierarchy uniqueName="[List].[Sales]" caption="Sales" attribute="1" defaultMemberUniqueName="[List].[Sales].[All]" allUniqueName="[List].[Sales].[All]" dimensionUniqueName="[List]" displayFolder="" count="0" memberValueDatatype="20" unbalanced="0"/>
    <cacheHierarchy uniqueName="[List].[Series]" caption="Series" attribute="1" defaultMemberUniqueName="[List].[Series].[All]" allUniqueName="[List].[Series].[All]" dimensionUniqueName="[List]" displayFolder="" count="0" memberValueDatatype="130" unbalanced="0"/>
    <cacheHierarchy uniqueName="[List].[Platform(s)]" caption="Platform(s)" attribute="1" defaultMemberUniqueName="[List].[Platform(s)].[All]" allUniqueName="[List].[Platform(s)].[All]" dimensionUniqueName="[List]" displayFolder="" count="0" memberValueDatatype="130" unbalanced="0"/>
    <cacheHierarchy uniqueName="[List].[Initial release date]" caption="Initial release date" attribute="1" time="1" defaultMemberUniqueName="[List].[Initial release date].[All]" allUniqueName="[List].[Initial release date].[All]" dimensionUniqueName="[List]" displayFolder="" count="0" memberValueDatatype="7" unbalanced="0"/>
    <cacheHierarchy uniqueName="[List].[Developer(s)[b]]]" caption="Developer(s)[b]" attribute="1" defaultMemberUniqueName="[List].[Developer(s)[b]]].[All]" allUniqueName="[List].[Developer(s)[b]]].[All]" dimensionUniqueName="[List]" displayFolder="" count="0" memberValueDatatype="130" unbalanced="0"/>
    <cacheHierarchy uniqueName="[List].[Publisher(s)[b]]]" caption="Publisher(s)[b]" attribute="1" defaultMemberUniqueName="[List].[Publisher(s)[b]]].[All]" allUniqueName="[List].[Publisher(s)[b]]].[All]" dimensionUniqueName="[List]" displayFolder="" count="0" memberValueDatatype="130" unbalanced="0"/>
    <cacheHierarchy uniqueName="[List].[Year]" caption="Year" attribute="1" defaultMemberUniqueName="[List].[Year].[All]" allUniqueName="[List].[Year].[All]" dimensionUniqueName="[List]" displayFolder="" count="0" memberValueDatatype="20" unbalanced="0"/>
    <cacheHierarchy uniqueName="[List].[Decades]" caption="Decades" attribute="1" defaultMemberUniqueName="[List].[Decades].[All]" allUniqueName="[List].[Decades].[All]" dimensionUniqueName="[List]" displayFolder="" count="2" memberValueDatatype="20" unbalanced="0"/>
    <cacheHierarchy uniqueName="[Measures].[__XL_Count List]" caption="__XL_Count List" measure="1" displayFolder="" measureGroup="List" count="0" hidden="1"/>
    <cacheHierarchy uniqueName="[Measures].[__No measures defined]" caption="__No measures defined" measure="1" displayFolder="" count="0" hidden="1"/>
    <cacheHierarchy uniqueName="[Measures].[Sum of Decades]" caption="Sum of Decades" measure="1" displayFolder="" measureGroup="List"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List"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38204786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n v="300000000"/>
    <x v="0"/>
    <x v="0"/>
    <x v="0"/>
    <x v="0"/>
    <x v="0"/>
  </r>
  <r>
    <x v="1"/>
    <n v="185000000"/>
    <x v="1"/>
    <x v="0"/>
    <x v="1"/>
    <x v="1"/>
    <x v="1"/>
  </r>
  <r>
    <x v="2"/>
    <n v="100000000"/>
    <x v="2"/>
    <x v="0"/>
    <x v="2"/>
    <x v="2"/>
    <x v="2"/>
  </r>
  <r>
    <x v="3"/>
    <n v="82900000"/>
    <x v="3"/>
    <x v="1"/>
    <x v="3"/>
    <x v="3"/>
    <x v="3"/>
  </r>
  <r>
    <x v="4"/>
    <n v="75000000"/>
    <x v="4"/>
    <x v="0"/>
    <x v="4"/>
    <x v="4"/>
    <x v="4"/>
  </r>
  <r>
    <x v="5"/>
    <n v="63920000"/>
    <x v="5"/>
    <x v="2"/>
    <x v="5"/>
    <x v="5"/>
    <x v="3"/>
  </r>
  <r>
    <x v="6"/>
    <n v="58000000"/>
    <x v="6"/>
    <x v="0"/>
    <x v="6"/>
    <x v="6"/>
    <x v="3"/>
  </r>
  <r>
    <x v="7"/>
    <n v="55000000"/>
    <x v="7"/>
    <x v="0"/>
    <x v="7"/>
    <x v="7"/>
    <x v="1"/>
  </r>
  <r>
    <x v="8"/>
    <n v="50000000"/>
    <x v="8"/>
    <x v="0"/>
    <x v="8"/>
    <x v="8"/>
    <x v="5"/>
  </r>
  <r>
    <x v="9"/>
    <n v="50000000"/>
    <x v="9"/>
    <x v="0"/>
    <x v="9"/>
    <x v="9"/>
    <x v="6"/>
  </r>
  <r>
    <x v="10"/>
    <n v="48000000"/>
    <x v="2"/>
    <x v="3"/>
    <x v="10"/>
    <x v="10"/>
    <x v="3"/>
  </r>
  <r>
    <x v="11"/>
    <n v="47520000"/>
    <x v="10"/>
    <x v="0"/>
    <x v="11"/>
    <x v="11"/>
    <x v="3"/>
  </r>
  <r>
    <x v="12"/>
    <n v="44500000"/>
    <x v="11"/>
    <x v="0"/>
    <x v="12"/>
    <x v="12"/>
    <x v="7"/>
  </r>
  <r>
    <x v="13"/>
    <n v="43800000"/>
    <x v="3"/>
    <x v="1"/>
    <x v="13"/>
    <x v="3"/>
    <x v="3"/>
  </r>
  <r>
    <x v="14"/>
    <n v="42790000"/>
    <x v="12"/>
    <x v="4"/>
    <x v="14"/>
    <x v="13"/>
    <x v="3"/>
  </r>
  <r>
    <x v="15"/>
    <n v="42071635"/>
    <x v="13"/>
    <x v="0"/>
    <x v="15"/>
    <x v="14"/>
    <x v="8"/>
  </r>
  <r>
    <x v="16"/>
    <n v="40000000"/>
    <x v="11"/>
    <x v="0"/>
    <x v="16"/>
    <x v="15"/>
    <x v="9"/>
  </r>
  <r>
    <x v="17"/>
    <n v="37380000"/>
    <x v="5"/>
    <x v="1"/>
    <x v="17"/>
    <x v="3"/>
    <x v="3"/>
  </r>
  <r>
    <x v="18"/>
    <n v="33140000"/>
    <x v="3"/>
    <x v="1"/>
    <x v="18"/>
    <x v="3"/>
    <x v="3"/>
  </r>
  <r>
    <x v="19"/>
    <n v="32350000"/>
    <x v="14"/>
    <x v="2"/>
    <x v="19"/>
    <x v="13"/>
    <x v="3"/>
  </r>
  <r>
    <x v="20"/>
    <n v="31770000"/>
    <x v="15"/>
    <x v="4"/>
    <x v="20"/>
    <x v="16"/>
    <x v="3"/>
  </r>
  <r>
    <x v="21"/>
    <n v="30800000"/>
    <x v="6"/>
    <x v="5"/>
    <x v="21"/>
    <x v="3"/>
    <x v="3"/>
  </r>
  <r>
    <x v="22"/>
    <n v="30320000"/>
    <x v="6"/>
    <x v="1"/>
    <x v="22"/>
    <x v="3"/>
    <x v="3"/>
  </r>
  <r>
    <x v="23"/>
    <n v="30000000"/>
    <x v="16"/>
    <x v="0"/>
    <x v="23"/>
    <x v="17"/>
    <x v="10"/>
  </r>
  <r>
    <x v="24"/>
    <n v="30000000"/>
    <x v="17"/>
    <x v="0"/>
    <x v="24"/>
    <x v="8"/>
    <x v="5"/>
  </r>
  <r>
    <x v="25"/>
    <n v="29490000"/>
    <x v="10"/>
    <x v="6"/>
    <x v="25"/>
    <x v="11"/>
    <x v="3"/>
  </r>
  <r>
    <x v="26"/>
    <n v="28300000"/>
    <x v="11"/>
    <x v="7"/>
    <x v="26"/>
    <x v="10"/>
    <x v="3"/>
  </r>
  <r>
    <x v="27"/>
    <n v="28020000"/>
    <x v="3"/>
    <x v="1"/>
    <x v="27"/>
    <x v="3"/>
    <x v="3"/>
  </r>
  <r>
    <x v="28"/>
    <n v="28000000"/>
    <x v="18"/>
    <x v="0"/>
    <x v="28"/>
    <x v="18"/>
    <x v="11"/>
  </r>
  <r>
    <x v="29"/>
    <n v="28000000"/>
    <x v="1"/>
    <x v="0"/>
    <x v="29"/>
    <x v="1"/>
    <x v="1"/>
  </r>
  <r>
    <x v="30"/>
    <n v="27500000"/>
    <x v="1"/>
    <x v="0"/>
    <x v="30"/>
    <x v="1"/>
    <x v="1"/>
  </r>
  <r>
    <x v="31"/>
    <n v="27000000"/>
    <x v="19"/>
    <x v="0"/>
    <x v="31"/>
    <x v="19"/>
    <x v="12"/>
  </r>
  <r>
    <x v="32"/>
    <n v="26662500"/>
    <x v="6"/>
    <x v="0"/>
    <x v="32"/>
    <x v="3"/>
    <x v="3"/>
  </r>
  <r>
    <x v="33"/>
    <n v="26500000"/>
    <x v="16"/>
    <x v="0"/>
    <x v="33"/>
    <x v="20"/>
    <x v="10"/>
  </r>
  <r>
    <x v="34"/>
    <n v="26440000"/>
    <x v="6"/>
    <x v="4"/>
    <x v="34"/>
    <x v="13"/>
    <x v="3"/>
  </r>
  <r>
    <x v="35"/>
    <n v="26400000"/>
    <x v="20"/>
    <x v="0"/>
    <x v="35"/>
    <x v="21"/>
    <x v="13"/>
  </r>
  <r>
    <x v="36"/>
    <n v="26200000"/>
    <x v="16"/>
    <x v="0"/>
    <x v="36"/>
    <x v="22"/>
    <x v="10"/>
  </r>
  <r>
    <x v="37"/>
    <n v="25920000"/>
    <x v="10"/>
    <x v="4"/>
    <x v="37"/>
    <x v="11"/>
    <x v="14"/>
  </r>
  <r>
    <x v="38"/>
    <n v="25450000"/>
    <x v="10"/>
    <x v="8"/>
    <x v="38"/>
    <x v="11"/>
    <x v="14"/>
  </r>
  <r>
    <x v="39"/>
    <n v="25060000"/>
    <x v="6"/>
    <x v="2"/>
    <x v="39"/>
    <x v="3"/>
    <x v="3"/>
  </r>
  <r>
    <x v="40"/>
    <n v="25000000"/>
    <x v="21"/>
    <x v="0"/>
    <x v="40"/>
    <x v="9"/>
    <x v="6"/>
  </r>
  <r>
    <x v="41"/>
    <n v="24730000"/>
    <x v="10"/>
    <x v="5"/>
    <x v="41"/>
    <x v="11"/>
    <x v="14"/>
  </r>
  <r>
    <x v="42"/>
    <n v="24430000"/>
    <x v="6"/>
    <x v="0"/>
    <x v="42"/>
    <x v="3"/>
    <x v="3"/>
  </r>
  <r>
    <x v="43"/>
    <n v="24200000"/>
    <x v="16"/>
    <x v="0"/>
    <x v="43"/>
    <x v="22"/>
    <x v="10"/>
  </r>
  <r>
    <x v="44"/>
    <n v="24000000"/>
    <x v="11"/>
    <x v="9"/>
    <x v="44"/>
    <x v="23"/>
    <x v="15"/>
  </r>
  <r>
    <x v="45"/>
    <n v="23960000"/>
    <x v="11"/>
    <x v="5"/>
    <x v="45"/>
    <x v="3"/>
    <x v="3"/>
  </r>
  <r>
    <x v="46"/>
    <n v="23600000"/>
    <x v="5"/>
    <x v="5"/>
    <x v="46"/>
    <x v="3"/>
    <x v="3"/>
  </r>
  <r>
    <x v="47"/>
    <n v="23482960"/>
    <x v="22"/>
    <x v="0"/>
    <x v="47"/>
    <x v="24"/>
    <x v="16"/>
  </r>
  <r>
    <x v="48"/>
    <n v="23280000"/>
    <x v="10"/>
    <x v="10"/>
    <x v="48"/>
    <x v="11"/>
    <x v="14"/>
  </r>
  <r>
    <x v="49"/>
    <n v="23000000"/>
    <x v="23"/>
    <x v="11"/>
    <x v="49"/>
    <x v="25"/>
    <x v="17"/>
  </r>
  <r>
    <x v="50"/>
    <n v="23000000"/>
    <x v="7"/>
    <x v="12"/>
    <x v="50"/>
    <x v="2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879BD-8842-49F4-9A2F-1392CB60A37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8" firstHeaderRow="1" firstDataRow="1" firstDataCol="1"/>
  <pivotFields count="8">
    <pivotField showAll="0">
      <items count="52">
        <item x="14"/>
        <item x="31"/>
        <item x="36"/>
        <item x="43"/>
        <item x="23"/>
        <item x="33"/>
        <item x="40"/>
        <item x="24"/>
        <item x="26"/>
        <item x="35"/>
        <item x="49"/>
        <item x="29"/>
        <item x="1"/>
        <item x="30"/>
        <item x="16"/>
        <item x="44"/>
        <item x="5"/>
        <item x="46"/>
        <item x="17"/>
        <item x="0"/>
        <item x="21"/>
        <item x="39"/>
        <item x="22"/>
        <item x="45"/>
        <item x="8"/>
        <item x="15"/>
        <item x="41"/>
        <item x="25"/>
        <item x="11"/>
        <item x="48"/>
        <item x="38"/>
        <item x="37"/>
        <item x="4"/>
        <item x="50"/>
        <item x="7"/>
        <item x="47"/>
        <item x="6"/>
        <item x="42"/>
        <item x="34"/>
        <item x="32"/>
        <item x="20"/>
        <item x="12"/>
        <item x="10"/>
        <item x="2"/>
        <item x="19"/>
        <item x="28"/>
        <item x="9"/>
        <item x="13"/>
        <item x="27"/>
        <item x="3"/>
        <item x="18"/>
        <item t="default"/>
      </items>
    </pivotField>
    <pivotField dataField="1" showAll="0"/>
    <pivotField axis="axisRow" showAll="0" sortType="ascending">
      <items count="25">
        <item x="12"/>
        <item x="19"/>
        <item x="16"/>
        <item x="21"/>
        <item x="17"/>
        <item x="20"/>
        <item x="23"/>
        <item x="1"/>
        <item x="5"/>
        <item x="0"/>
        <item x="11"/>
        <item x="8"/>
        <item x="13"/>
        <item x="10"/>
        <item x="4"/>
        <item x="7"/>
        <item x="22"/>
        <item x="6"/>
        <item x="15"/>
        <item x="2"/>
        <item x="14"/>
        <item x="18"/>
        <item x="9"/>
        <item x="3"/>
        <item t="default"/>
      </items>
      <autoSortScope>
        <pivotArea dataOnly="0" outline="0" fieldPosition="0">
          <references count="1">
            <reference field="4294967294" count="1" selected="0">
              <x v="0"/>
            </reference>
          </references>
        </pivotArea>
      </autoSortScope>
    </pivotField>
    <pivotField showAll="0">
      <items count="14">
        <item x="3"/>
        <item x="10"/>
        <item x="6"/>
        <item x="0"/>
        <item x="7"/>
        <item x="8"/>
        <item x="5"/>
        <item x="4"/>
        <item x="11"/>
        <item x="12"/>
        <item x="1"/>
        <item x="2"/>
        <item x="9"/>
        <item t="default"/>
      </items>
    </pivotField>
    <pivotField numFmtId="14" showAll="0">
      <items count="52">
        <item x="15"/>
        <item x="26"/>
        <item x="6"/>
        <item x="42"/>
        <item x="10"/>
        <item x="32"/>
        <item x="47"/>
        <item x="11"/>
        <item x="25"/>
        <item x="48"/>
        <item x="30"/>
        <item x="45"/>
        <item x="46"/>
        <item x="21"/>
        <item x="2"/>
        <item x="41"/>
        <item x="3"/>
        <item x="27"/>
        <item x="13"/>
        <item x="17"/>
        <item x="29"/>
        <item x="18"/>
        <item x="22"/>
        <item x="50"/>
        <item x="44"/>
        <item x="36"/>
        <item x="12"/>
        <item x="33"/>
        <item x="0"/>
        <item x="28"/>
        <item x="24"/>
        <item x="31"/>
        <item x="43"/>
        <item x="39"/>
        <item x="1"/>
        <item x="5"/>
        <item x="9"/>
        <item x="8"/>
        <item x="16"/>
        <item x="38"/>
        <item x="19"/>
        <item x="35"/>
        <item x="34"/>
        <item x="4"/>
        <item x="49"/>
        <item x="7"/>
        <item x="20"/>
        <item x="23"/>
        <item x="37"/>
        <item x="14"/>
        <item x="40"/>
        <item t="default"/>
      </items>
    </pivotField>
    <pivotField showAll="0">
      <items count="28">
        <item x="16"/>
        <item x="8"/>
        <item x="9"/>
        <item x="2"/>
        <item x="21"/>
        <item x="11"/>
        <item x="19"/>
        <item x="23"/>
        <item x="17"/>
        <item x="20"/>
        <item x="0"/>
        <item x="14"/>
        <item x="3"/>
        <item x="5"/>
        <item x="13"/>
        <item x="10"/>
        <item x="6"/>
        <item x="15"/>
        <item x="4"/>
        <item x="12"/>
        <item x="1"/>
        <item x="26"/>
        <item x="7"/>
        <item x="25"/>
        <item x="24"/>
        <item x="18"/>
        <item x="22"/>
        <item t="default"/>
      </items>
    </pivotField>
    <pivotField showAll="0">
      <items count="19">
        <item x="12"/>
        <item x="10"/>
        <item x="5"/>
        <item x="6"/>
        <item x="9"/>
        <item x="13"/>
        <item x="2"/>
        <item x="4"/>
        <item x="0"/>
        <item x="8"/>
        <item x="3"/>
        <item x="14"/>
        <item x="7"/>
        <item x="1"/>
        <item x="16"/>
        <item x="17"/>
        <item x="11"/>
        <item x="15"/>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1">
    <field x="2"/>
  </rowFields>
  <rowItems count="25">
    <i>
      <x v="6"/>
    </i>
    <i>
      <x v="16"/>
    </i>
    <i>
      <x v="3"/>
    </i>
    <i>
      <x v="5"/>
    </i>
    <i>
      <x v="2"/>
    </i>
    <i>
      <x v="1"/>
    </i>
    <i>
      <x v="21"/>
    </i>
    <i>
      <x v="13"/>
    </i>
    <i>
      <x v="4"/>
    </i>
    <i>
      <x v="17"/>
    </i>
    <i>
      <x v="18"/>
    </i>
    <i>
      <x v="10"/>
    </i>
    <i>
      <x v="20"/>
    </i>
    <i>
      <x v="15"/>
    </i>
    <i>
      <x v="8"/>
    </i>
    <i>
      <x v="12"/>
    </i>
    <i>
      <x/>
    </i>
    <i>
      <x v="23"/>
    </i>
    <i>
      <x v="11"/>
    </i>
    <i>
      <x v="22"/>
    </i>
    <i>
      <x v="19"/>
    </i>
    <i>
      <x v="14"/>
    </i>
    <i>
      <x v="7"/>
    </i>
    <i>
      <x v="9"/>
    </i>
    <i t="grand">
      <x/>
    </i>
  </rowItems>
  <colItems count="1">
    <i/>
  </colItems>
  <dataFields count="1">
    <dataField name="Average of Sales" fld="1" subtotal="average" baseField="2" baseItem="0" numFmtId="168"/>
  </dataFields>
  <formats count="2">
    <format dxfId="44">
      <pivotArea collapsedLevelsAreSubtotals="1" fieldPosition="0">
        <references count="1">
          <reference field="2" count="0"/>
        </references>
      </pivotArea>
    </format>
    <format dxfId="3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3"/>
          </reference>
        </references>
      </pivotArea>
    </chartFormat>
    <chartFormat chart="0" format="1">
      <pivotArea type="data" outline="0" fieldPosition="0">
        <references count="2">
          <reference field="4294967294" count="1" selected="0">
            <x v="0"/>
          </reference>
          <reference field="2" count="1" selected="0">
            <x v="9"/>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23"/>
          </reference>
        </references>
      </pivotArea>
    </chartFormat>
    <chartFormat chart="10" format="7">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4FDE79-C49C-4B31-A671-22F495EA4A4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7" firstHeaderRow="1" firstDataRow="1" firstDataCol="1"/>
  <pivotFields count="8">
    <pivotField dataField="1" showAll="0"/>
    <pivotField showAll="0"/>
    <pivotField showAll="0"/>
    <pivotField axis="axisRow" showAll="0" sortType="ascending">
      <items count="14">
        <item x="3"/>
        <item x="10"/>
        <item x="6"/>
        <item x="0"/>
        <item x="7"/>
        <item x="8"/>
        <item x="5"/>
        <item x="4"/>
        <item x="11"/>
        <item x="12"/>
        <item x="1"/>
        <item x="2"/>
        <item x="9"/>
        <item t="default"/>
      </items>
      <autoSortScope>
        <pivotArea dataOnly="0" outline="0" fieldPosition="0">
          <references count="1">
            <reference field="4294967294" count="1" selected="0">
              <x v="0"/>
            </reference>
          </references>
        </pivotArea>
      </autoSortScope>
    </pivotField>
    <pivotField numFmtId="14" showAll="0">
      <items count="52">
        <item x="15"/>
        <item x="26"/>
        <item x="6"/>
        <item x="42"/>
        <item x="10"/>
        <item x="32"/>
        <item x="47"/>
        <item x="11"/>
        <item x="25"/>
        <item x="48"/>
        <item x="30"/>
        <item x="45"/>
        <item x="46"/>
        <item x="21"/>
        <item x="2"/>
        <item x="41"/>
        <item x="3"/>
        <item x="27"/>
        <item x="13"/>
        <item x="17"/>
        <item x="29"/>
        <item x="18"/>
        <item x="22"/>
        <item x="50"/>
        <item x="44"/>
        <item x="36"/>
        <item x="12"/>
        <item x="33"/>
        <item x="0"/>
        <item x="28"/>
        <item x="24"/>
        <item x="31"/>
        <item x="43"/>
        <item x="39"/>
        <item x="1"/>
        <item x="5"/>
        <item x="9"/>
        <item x="8"/>
        <item x="16"/>
        <item x="38"/>
        <item x="19"/>
        <item x="35"/>
        <item x="34"/>
        <item x="4"/>
        <item x="49"/>
        <item x="7"/>
        <item x="20"/>
        <item x="23"/>
        <item x="37"/>
        <item x="14"/>
        <item x="40"/>
        <item t="default"/>
      </items>
    </pivotField>
    <pivotField showAll="0">
      <items count="28">
        <item x="16"/>
        <item x="8"/>
        <item x="9"/>
        <item x="2"/>
        <item x="21"/>
        <item x="11"/>
        <item x="19"/>
        <item x="23"/>
        <item x="17"/>
        <item x="20"/>
        <item x="0"/>
        <item x="14"/>
        <item x="3"/>
        <item x="5"/>
        <item x="13"/>
        <item x="10"/>
        <item x="6"/>
        <item x="15"/>
        <item x="4"/>
        <item x="12"/>
        <item x="1"/>
        <item x="26"/>
        <item x="7"/>
        <item x="25"/>
        <item x="24"/>
        <item x="18"/>
        <item x="22"/>
        <item t="default"/>
      </items>
    </pivotField>
    <pivotField showAll="0">
      <items count="19">
        <item x="12"/>
        <item x="10"/>
        <item x="5"/>
        <item x="6"/>
        <item x="9"/>
        <item x="13"/>
        <item x="2"/>
        <item x="4"/>
        <item x="0"/>
        <item x="8"/>
        <item x="3"/>
        <item x="14"/>
        <item x="7"/>
        <item x="1"/>
        <item x="16"/>
        <item x="17"/>
        <item x="11"/>
        <item x="15"/>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1">
    <field x="3"/>
  </rowFields>
  <rowItems count="14">
    <i>
      <x v="5"/>
    </i>
    <i>
      <x v="12"/>
    </i>
    <i>
      <x/>
    </i>
    <i>
      <x v="2"/>
    </i>
    <i>
      <x v="8"/>
    </i>
    <i>
      <x v="1"/>
    </i>
    <i>
      <x v="9"/>
    </i>
    <i>
      <x v="4"/>
    </i>
    <i>
      <x v="11"/>
    </i>
    <i>
      <x v="6"/>
    </i>
    <i>
      <x v="7"/>
    </i>
    <i>
      <x v="10"/>
    </i>
    <i>
      <x v="3"/>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2F78F-5731-45F1-AF7C-E60FBF8A05F4}" name="PivotTable7"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Sales" fld="0" baseField="0" baseItem="0"/>
  </dataFields>
  <formats count="2">
    <format dxfId="34">
      <pivotArea collapsedLevelsAreSubtotals="1" fieldPosition="0">
        <references count="1">
          <reference field="1" count="0"/>
        </references>
      </pivotArea>
    </format>
    <format dxfId="33">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2005374_WIE3010_Tutor3.xlsx!List">
        <x15:activeTabTopLevelEntity name="[Lis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18EF1D-D0E2-4BCD-9E21-A05901EB0799}" autoFormatId="16" applyNumberFormats="0" applyBorderFormats="0" applyFontFormats="0" applyPatternFormats="0" applyAlignmentFormats="0" applyWidthHeightFormats="0">
  <queryTableRefresh nextId="12" unboundColumnsRight="2">
    <queryTableFields count="9">
      <queryTableField id="1" name="Title" tableColumnId="1"/>
      <queryTableField id="2" name="Sales" tableColumnId="2"/>
      <queryTableField id="3" name="Series" tableColumnId="3"/>
      <queryTableField id="4" name="Platform(s)" tableColumnId="4"/>
      <queryTableField id="5" name="Initial release date" tableColumnId="5"/>
      <queryTableField id="6" name="Developer(s)[b]" tableColumnId="6"/>
      <queryTableField id="7" name="Publisher(s)[b]" tableColumnId="7"/>
      <queryTableField id="10" dataBound="0" tableColumnId="10"/>
      <queryTableField id="11" dataBound="0" tableColumnId="11"/>
    </queryTableFields>
    <queryTableDeletedFields count="1">
      <deletedField name="Ref."/>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s" xr10:uid="{EDF807B2-D0CB-430F-B310-EAE845E7163F}" sourceName="Platform(s)">
  <pivotTables>
    <pivotTable tabId="4" name="PivotTable3"/>
  </pivotTables>
  <data>
    <tabular pivotCacheId="326845833">
      <items count="13">
        <i x="3" s="1"/>
        <i x="10" s="1"/>
        <i x="6" s="1"/>
        <i x="0" s="1"/>
        <i x="7" s="1"/>
        <i x="8" s="1"/>
        <i x="5" s="1"/>
        <i x="4" s="1"/>
        <i x="11" s="1"/>
        <i x="12" s="1"/>
        <i x="1"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eloper_s__b" xr10:uid="{8D5F66F3-E4EF-47C1-B946-8FE6C3BCBEBF}" sourceName="Developer(s)[b]">
  <pivotTables>
    <pivotTable tabId="4" name="PivotTable3"/>
  </pivotTables>
  <data>
    <tabular pivotCacheId="326845833">
      <items count="27">
        <i x="16" s="1"/>
        <i x="8" s="1"/>
        <i x="9" s="1"/>
        <i x="2" s="1"/>
        <i x="21" s="1"/>
        <i x="11" s="1"/>
        <i x="19" s="1"/>
        <i x="23" s="1"/>
        <i x="17" s="1"/>
        <i x="20" s="1"/>
        <i x="0" s="1"/>
        <i x="14" s="1"/>
        <i x="3" s="1"/>
        <i x="5" s="1"/>
        <i x="13" s="1"/>
        <i x="10" s="1"/>
        <i x="6" s="1"/>
        <i x="15" s="1"/>
        <i x="4" s="1"/>
        <i x="12" s="1"/>
        <i x="1" s="1"/>
        <i x="26" s="1"/>
        <i x="7" s="1"/>
        <i x="25" s="1"/>
        <i x="24" s="1"/>
        <i x="18"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s" xr10:uid="{CF2C30ED-DE57-46C8-937D-33502E58AA24}" sourceName="[List].[Decades]">
  <pivotTables>
    <pivotTable tabId="12" name="PivotTable7"/>
  </pivotTables>
  <data>
    <olap pivotCacheId="382047865">
      <levels count="2">
        <level uniqueName="[List].[Decades].[(All)]" sourceCaption="(All)" count="0"/>
        <level uniqueName="[List].[Decades].[Decades]" sourceCaption="Decades" count="5">
          <ranges>
            <range startItem="0">
              <i n="[List].[Decades].&amp;[1980]" c="1980"/>
              <i n="[List].[Decades].&amp;[1990]" c="1990"/>
              <i n="[List].[Decades].&amp;[2000]" c="2000"/>
              <i n="[List].[Decades].&amp;[2010]" c="2010"/>
              <i n="[List].[Decades].&amp;[2020]" c="2020"/>
            </range>
          </ranges>
        </level>
      </levels>
      <selections count="1">
        <selection n="[List].[Deca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s)" xr10:uid="{B1E6D2C3-9982-4585-AD2E-C58B7D0CA111}" cache="Slicer_Platform_s" caption="Platform(s)" rowHeight="241300"/>
  <slicer name="Developer(s)[b]" xr10:uid="{36030421-ED61-4729-A490-D385C5B6AA90}" cache="Slicer_Developer_s__b" caption="Developer(s)[b]" rowHeight="241300"/>
  <slicer name="Decades" xr10:uid="{6873E5BB-5212-41F0-97ED-4DE213147B1D}" cache="Slicer_Decades" caption="Decades"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99C85-E6DA-45F8-93E9-AB57AACA8CE9}" name="List" displayName="List" ref="A1:I52" tableType="queryTable" totalsRowShown="0">
  <autoFilter ref="A1:I52" xr:uid="{83A99C85-E6DA-45F8-93E9-AB57AACA8CE9}"/>
  <tableColumns count="9">
    <tableColumn id="1" xr3:uid="{C3FAFD21-2790-45B2-A53A-6C5BB7B7F878}" uniqueName="1" name="Title" queryTableFieldId="1" dataDxfId="43"/>
    <tableColumn id="2" xr3:uid="{5F698E12-C1C7-4A15-8CD8-0702DB5E150D}" uniqueName="2" name="Sales" queryTableFieldId="2" dataDxfId="42" dataCellStyle="Currency"/>
    <tableColumn id="3" xr3:uid="{671C94C6-A9B7-400E-BACF-D2DA2130D171}" uniqueName="3" name="Series" queryTableFieldId="3" dataDxfId="41"/>
    <tableColumn id="4" xr3:uid="{9A1A8F9C-B0C4-4464-BC07-45211ABEE08A}" uniqueName="4" name="Platform(s)" queryTableFieldId="4" dataDxfId="40"/>
    <tableColumn id="5" xr3:uid="{44770B3C-1B3F-4C9C-AFF6-A6849ADED1D3}" uniqueName="5" name="Initial release date" queryTableFieldId="5" dataDxfId="39"/>
    <tableColumn id="6" xr3:uid="{CB081139-6D93-48A6-98D3-080C36D1CD74}" uniqueName="6" name="Developer(s)[b]" queryTableFieldId="6" dataDxfId="38"/>
    <tableColumn id="7" xr3:uid="{831B26A5-FF38-4B5C-A31E-6595F465D4FA}" uniqueName="7" name="Publisher(s)[b]" queryTableFieldId="7" dataDxfId="37"/>
    <tableColumn id="10" xr3:uid="{F1261788-4A71-4544-AEB3-E5828E021189}" uniqueName="10" name="Year" queryTableFieldId="10" dataDxfId="36">
      <calculatedColumnFormula>YEAR(E2)</calculatedColumnFormula>
    </tableColumn>
    <tableColumn id="11" xr3:uid="{DDF45ADA-5BCB-49CE-8958-C3D1F3C426F5}" uniqueName="11" name="Decades" queryTableFieldId="11" dataDxfId="35">
      <calculatedColumnFormula>FLOOR(H2,10)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D586-9461-4619-83B5-71E222DBB68F}">
  <dimension ref="A1:I52"/>
  <sheetViews>
    <sheetView topLeftCell="A11" workbookViewId="0">
      <selection activeCell="I1" sqref="A1:I46"/>
    </sheetView>
  </sheetViews>
  <sheetFormatPr defaultRowHeight="14.5" x14ac:dyDescent="0.35"/>
  <cols>
    <col min="1" max="1" width="40.1796875" bestFit="1" customWidth="1"/>
    <col min="2" max="2" width="9.81640625" style="4" bestFit="1" customWidth="1"/>
    <col min="3" max="3" width="17.54296875" bestFit="1" customWidth="1"/>
    <col min="4" max="4" width="21.26953125" bestFit="1" customWidth="1"/>
    <col min="5" max="5" width="18.6328125" bestFit="1" customWidth="1"/>
    <col min="6" max="6" width="33.6328125" bestFit="1" customWidth="1"/>
    <col min="7" max="7" width="30.453125" bestFit="1" customWidth="1"/>
    <col min="8" max="8" width="6.36328125" bestFit="1" customWidth="1"/>
  </cols>
  <sheetData>
    <row r="1" spans="1:9" x14ac:dyDescent="0.35">
      <c r="A1" t="s">
        <v>0</v>
      </c>
      <c r="B1" s="4" t="s">
        <v>1</v>
      </c>
      <c r="C1" t="s">
        <v>2</v>
      </c>
      <c r="D1" t="s">
        <v>3</v>
      </c>
      <c r="E1" t="s">
        <v>4</v>
      </c>
      <c r="F1" t="s">
        <v>5</v>
      </c>
      <c r="G1" t="s">
        <v>6</v>
      </c>
      <c r="H1" t="s">
        <v>135</v>
      </c>
      <c r="I1" t="s">
        <v>134</v>
      </c>
    </row>
    <row r="2" spans="1:9" x14ac:dyDescent="0.35">
      <c r="A2" s="1" t="s">
        <v>7</v>
      </c>
      <c r="B2" s="5">
        <v>300000000</v>
      </c>
      <c r="C2" s="1" t="s">
        <v>7</v>
      </c>
      <c r="D2" s="1" t="s">
        <v>8</v>
      </c>
      <c r="E2" s="6">
        <v>40865</v>
      </c>
      <c r="F2" s="1" t="s">
        <v>9</v>
      </c>
      <c r="G2" s="1" t="s">
        <v>9</v>
      </c>
      <c r="H2" s="1">
        <f t="shared" ref="H2:H33" si="0">YEAR(E2)</f>
        <v>2011</v>
      </c>
      <c r="I2" s="1">
        <f t="shared" ref="I2:I33" si="1">FLOOR(H2,10)</f>
        <v>2010</v>
      </c>
    </row>
    <row r="3" spans="1:9" x14ac:dyDescent="0.35">
      <c r="A3" s="1" t="s">
        <v>10</v>
      </c>
      <c r="B3" s="5">
        <v>185000000</v>
      </c>
      <c r="C3" s="1" t="s">
        <v>11</v>
      </c>
      <c r="D3" s="1" t="s">
        <v>8</v>
      </c>
      <c r="E3" s="6">
        <v>41534</v>
      </c>
      <c r="F3" s="1" t="s">
        <v>12</v>
      </c>
      <c r="G3" s="1" t="s">
        <v>13</v>
      </c>
      <c r="H3" s="1">
        <f t="shared" si="0"/>
        <v>2013</v>
      </c>
      <c r="I3" s="1">
        <f t="shared" si="1"/>
        <v>2010</v>
      </c>
    </row>
    <row r="4" spans="1:9" x14ac:dyDescent="0.35">
      <c r="A4" s="1" t="s">
        <v>14</v>
      </c>
      <c r="B4" s="5">
        <v>100000000</v>
      </c>
      <c r="C4" s="1" t="s">
        <v>15</v>
      </c>
      <c r="D4" s="1" t="s">
        <v>8</v>
      </c>
      <c r="E4" s="6">
        <v>38972</v>
      </c>
      <c r="F4" s="1" t="s">
        <v>16</v>
      </c>
      <c r="G4" s="1" t="s">
        <v>17</v>
      </c>
      <c r="H4" s="1">
        <f t="shared" si="0"/>
        <v>2006</v>
      </c>
      <c r="I4" s="1">
        <f t="shared" si="1"/>
        <v>2000</v>
      </c>
    </row>
    <row r="5" spans="1:9" x14ac:dyDescent="0.35">
      <c r="A5" s="1" t="s">
        <v>18</v>
      </c>
      <c r="B5" s="5">
        <v>82900000</v>
      </c>
      <c r="C5" s="1" t="s">
        <v>19</v>
      </c>
      <c r="D5" s="1" t="s">
        <v>19</v>
      </c>
      <c r="E5" s="6">
        <v>39040</v>
      </c>
      <c r="F5" s="1" t="s">
        <v>20</v>
      </c>
      <c r="G5" s="1" t="s">
        <v>21</v>
      </c>
      <c r="H5" s="1">
        <f t="shared" si="0"/>
        <v>2006</v>
      </c>
      <c r="I5" s="1">
        <f t="shared" si="1"/>
        <v>2000</v>
      </c>
    </row>
    <row r="6" spans="1:9" x14ac:dyDescent="0.35">
      <c r="A6" s="1" t="s">
        <v>22</v>
      </c>
      <c r="B6" s="5">
        <v>75000000</v>
      </c>
      <c r="C6" s="1" t="s">
        <v>23</v>
      </c>
      <c r="D6" s="1" t="s">
        <v>8</v>
      </c>
      <c r="E6" s="6">
        <v>43089</v>
      </c>
      <c r="F6" s="1" t="s">
        <v>24</v>
      </c>
      <c r="G6" s="1" t="s">
        <v>25</v>
      </c>
      <c r="H6" s="1">
        <f t="shared" si="0"/>
        <v>2017</v>
      </c>
      <c r="I6" s="1">
        <f t="shared" si="1"/>
        <v>2010</v>
      </c>
    </row>
    <row r="7" spans="1:9" x14ac:dyDescent="0.35">
      <c r="A7" s="1" t="s">
        <v>26</v>
      </c>
      <c r="B7" s="5">
        <v>63920000</v>
      </c>
      <c r="C7" s="1" t="s">
        <v>27</v>
      </c>
      <c r="D7" s="1" t="s">
        <v>28</v>
      </c>
      <c r="E7" s="6">
        <v>41788</v>
      </c>
      <c r="F7" s="1" t="s">
        <v>29</v>
      </c>
      <c r="G7" s="1" t="s">
        <v>21</v>
      </c>
      <c r="H7" s="1">
        <f t="shared" si="0"/>
        <v>2014</v>
      </c>
      <c r="I7" s="1">
        <f t="shared" si="1"/>
        <v>2010</v>
      </c>
    </row>
    <row r="8" spans="1:9" x14ac:dyDescent="0.35">
      <c r="A8" s="1" t="s">
        <v>30</v>
      </c>
      <c r="B8" s="5">
        <v>58000000</v>
      </c>
      <c r="C8" s="1" t="s">
        <v>31</v>
      </c>
      <c r="D8" s="1" t="s">
        <v>8</v>
      </c>
      <c r="E8" s="6">
        <v>31303</v>
      </c>
      <c r="F8" s="1" t="s">
        <v>32</v>
      </c>
      <c r="G8" s="1" t="s">
        <v>21</v>
      </c>
      <c r="H8" s="1">
        <f t="shared" si="0"/>
        <v>1985</v>
      </c>
      <c r="I8" s="1">
        <f t="shared" si="1"/>
        <v>1980</v>
      </c>
    </row>
    <row r="9" spans="1:9" x14ac:dyDescent="0.35">
      <c r="A9" s="1" t="s">
        <v>33</v>
      </c>
      <c r="B9" s="5">
        <v>55000000</v>
      </c>
      <c r="C9" s="1" t="s">
        <v>34</v>
      </c>
      <c r="D9" s="1" t="s">
        <v>8</v>
      </c>
      <c r="E9" s="6">
        <v>43399</v>
      </c>
      <c r="F9" s="1" t="s">
        <v>35</v>
      </c>
      <c r="G9" s="1" t="s">
        <v>13</v>
      </c>
      <c r="H9" s="1">
        <f t="shared" si="0"/>
        <v>2018</v>
      </c>
      <c r="I9" s="1">
        <f t="shared" si="1"/>
        <v>2010</v>
      </c>
    </row>
    <row r="10" spans="1:9" x14ac:dyDescent="0.35">
      <c r="A10" s="1" t="s">
        <v>36</v>
      </c>
      <c r="B10" s="5">
        <v>50000000</v>
      </c>
      <c r="C10" s="1" t="s">
        <v>36</v>
      </c>
      <c r="D10" s="1" t="s">
        <v>8</v>
      </c>
      <c r="E10" s="6">
        <v>42514</v>
      </c>
      <c r="F10" s="1" t="s">
        <v>37</v>
      </c>
      <c r="G10" s="1" t="s">
        <v>37</v>
      </c>
      <c r="H10" s="1">
        <f t="shared" si="0"/>
        <v>2016</v>
      </c>
      <c r="I10" s="1">
        <f t="shared" si="1"/>
        <v>2010</v>
      </c>
    </row>
    <row r="11" spans="1:9" x14ac:dyDescent="0.35">
      <c r="A11" s="1" t="s">
        <v>38</v>
      </c>
      <c r="B11" s="5">
        <v>50000000</v>
      </c>
      <c r="C11" s="1" t="s">
        <v>39</v>
      </c>
      <c r="D11" s="1" t="s">
        <v>8</v>
      </c>
      <c r="E11" s="6">
        <v>42143</v>
      </c>
      <c r="F11" s="1" t="s">
        <v>40</v>
      </c>
      <c r="G11" s="1" t="s">
        <v>41</v>
      </c>
      <c r="H11" s="1">
        <f t="shared" si="0"/>
        <v>2015</v>
      </c>
      <c r="I11" s="1">
        <f t="shared" si="1"/>
        <v>2010</v>
      </c>
    </row>
    <row r="12" spans="1:9" x14ac:dyDescent="0.35">
      <c r="A12" s="1" t="s">
        <v>42</v>
      </c>
      <c r="B12" s="5">
        <v>48000000</v>
      </c>
      <c r="C12" s="1" t="s">
        <v>15</v>
      </c>
      <c r="D12" s="1" t="s">
        <v>43</v>
      </c>
      <c r="E12" s="6">
        <v>32673</v>
      </c>
      <c r="F12" s="1" t="s">
        <v>44</v>
      </c>
      <c r="G12" s="1" t="s">
        <v>21</v>
      </c>
      <c r="H12" s="1">
        <f t="shared" si="0"/>
        <v>1989</v>
      </c>
      <c r="I12" s="1">
        <f t="shared" si="1"/>
        <v>1980</v>
      </c>
    </row>
    <row r="13" spans="1:9" x14ac:dyDescent="0.35">
      <c r="A13" s="1" t="s">
        <v>45</v>
      </c>
      <c r="B13" s="5">
        <v>47520000</v>
      </c>
      <c r="C13" s="1" t="s">
        <v>46</v>
      </c>
      <c r="D13" s="1" t="s">
        <v>8</v>
      </c>
      <c r="E13" s="6">
        <v>35122</v>
      </c>
      <c r="F13" s="1" t="s">
        <v>47</v>
      </c>
      <c r="G13" s="1" t="s">
        <v>21</v>
      </c>
      <c r="H13" s="1">
        <f t="shared" si="0"/>
        <v>1996</v>
      </c>
      <c r="I13" s="1">
        <f t="shared" si="1"/>
        <v>1990</v>
      </c>
    </row>
    <row r="14" spans="1:9" x14ac:dyDescent="0.35">
      <c r="A14" s="1" t="s">
        <v>48</v>
      </c>
      <c r="B14" s="5">
        <v>44500000</v>
      </c>
      <c r="C14" s="1" t="s">
        <v>49</v>
      </c>
      <c r="D14" s="1" t="s">
        <v>8</v>
      </c>
      <c r="E14" s="6">
        <v>40679</v>
      </c>
      <c r="F14" s="1" t="s">
        <v>50</v>
      </c>
      <c r="G14" s="1" t="s">
        <v>51</v>
      </c>
      <c r="H14" s="1">
        <f t="shared" si="0"/>
        <v>2011</v>
      </c>
      <c r="I14" s="1">
        <f t="shared" si="1"/>
        <v>2010</v>
      </c>
    </row>
    <row r="15" spans="1:9" x14ac:dyDescent="0.35">
      <c r="A15" s="1" t="s">
        <v>52</v>
      </c>
      <c r="B15" s="5">
        <v>43800000</v>
      </c>
      <c r="C15" s="1" t="s">
        <v>19</v>
      </c>
      <c r="D15" s="1" t="s">
        <v>19</v>
      </c>
      <c r="E15" s="6">
        <v>39417</v>
      </c>
      <c r="F15" s="1" t="s">
        <v>20</v>
      </c>
      <c r="G15" s="1" t="s">
        <v>21</v>
      </c>
      <c r="H15" s="1">
        <f t="shared" si="0"/>
        <v>2007</v>
      </c>
      <c r="I15" s="1">
        <f t="shared" si="1"/>
        <v>2000</v>
      </c>
    </row>
    <row r="16" spans="1:9" x14ac:dyDescent="0.35">
      <c r="A16" s="1" t="s">
        <v>53</v>
      </c>
      <c r="B16" s="5">
        <v>42790000</v>
      </c>
      <c r="C16" s="1" t="s">
        <v>54</v>
      </c>
      <c r="D16" s="1" t="s">
        <v>55</v>
      </c>
      <c r="E16" s="6">
        <v>43910</v>
      </c>
      <c r="F16" s="1" t="s">
        <v>56</v>
      </c>
      <c r="G16" s="1" t="s">
        <v>21</v>
      </c>
      <c r="H16" s="1">
        <f t="shared" si="0"/>
        <v>2020</v>
      </c>
      <c r="I16" s="1">
        <f t="shared" si="1"/>
        <v>2020</v>
      </c>
    </row>
    <row r="17" spans="1:9" x14ac:dyDescent="0.35">
      <c r="A17" s="1" t="s">
        <v>57</v>
      </c>
      <c r="B17" s="5">
        <v>42071635</v>
      </c>
      <c r="C17" s="1" t="s">
        <v>57</v>
      </c>
      <c r="D17" s="1" t="s">
        <v>8</v>
      </c>
      <c r="E17" s="6">
        <v>29363</v>
      </c>
      <c r="F17" s="1" t="s">
        <v>58</v>
      </c>
      <c r="G17" s="1" t="s">
        <v>58</v>
      </c>
      <c r="H17" s="1">
        <f t="shared" si="0"/>
        <v>1980</v>
      </c>
      <c r="I17" s="1">
        <f t="shared" si="1"/>
        <v>1980</v>
      </c>
    </row>
    <row r="18" spans="1:9" x14ac:dyDescent="0.35">
      <c r="A18" s="1" t="s">
        <v>59</v>
      </c>
      <c r="B18" s="5">
        <v>40000000</v>
      </c>
      <c r="C18" s="1" t="s">
        <v>49</v>
      </c>
      <c r="D18" s="1" t="s">
        <v>8</v>
      </c>
      <c r="E18" s="6">
        <v>42573</v>
      </c>
      <c r="F18" s="1" t="s">
        <v>60</v>
      </c>
      <c r="G18" s="1" t="s">
        <v>61</v>
      </c>
      <c r="H18" s="1">
        <f t="shared" si="0"/>
        <v>2016</v>
      </c>
      <c r="I18" s="1">
        <f t="shared" si="1"/>
        <v>2010</v>
      </c>
    </row>
    <row r="19" spans="1:9" x14ac:dyDescent="0.35">
      <c r="A19" s="1" t="s">
        <v>62</v>
      </c>
      <c r="B19" s="5">
        <v>37380000</v>
      </c>
      <c r="C19" s="1" t="s">
        <v>27</v>
      </c>
      <c r="D19" s="1" t="s">
        <v>19</v>
      </c>
      <c r="E19" s="6">
        <v>39548</v>
      </c>
      <c r="F19" s="1" t="s">
        <v>20</v>
      </c>
      <c r="G19" s="1" t="s">
        <v>21</v>
      </c>
      <c r="H19" s="1">
        <f t="shared" si="0"/>
        <v>2008</v>
      </c>
      <c r="I19" s="1">
        <f t="shared" si="1"/>
        <v>2000</v>
      </c>
    </row>
    <row r="20" spans="1:9" x14ac:dyDescent="0.35">
      <c r="A20" s="1" t="s">
        <v>63</v>
      </c>
      <c r="B20" s="5">
        <v>33140000</v>
      </c>
      <c r="C20" s="1" t="s">
        <v>19</v>
      </c>
      <c r="D20" s="1" t="s">
        <v>19</v>
      </c>
      <c r="E20" s="6">
        <v>39989</v>
      </c>
      <c r="F20" s="1" t="s">
        <v>20</v>
      </c>
      <c r="G20" s="1" t="s">
        <v>21</v>
      </c>
      <c r="H20" s="1">
        <f t="shared" si="0"/>
        <v>2009</v>
      </c>
      <c r="I20" s="1">
        <f t="shared" si="1"/>
        <v>2000</v>
      </c>
    </row>
    <row r="21" spans="1:9" x14ac:dyDescent="0.35">
      <c r="A21" s="1" t="s">
        <v>64</v>
      </c>
      <c r="B21" s="5">
        <v>32350000</v>
      </c>
      <c r="C21" s="1" t="s">
        <v>65</v>
      </c>
      <c r="D21" s="1" t="s">
        <v>28</v>
      </c>
      <c r="E21" s="6">
        <v>42797</v>
      </c>
      <c r="F21" s="1" t="s">
        <v>56</v>
      </c>
      <c r="G21" s="1" t="s">
        <v>21</v>
      </c>
      <c r="H21" s="1">
        <f t="shared" si="0"/>
        <v>2017</v>
      </c>
      <c r="I21" s="1">
        <f t="shared" si="1"/>
        <v>2010</v>
      </c>
    </row>
    <row r="22" spans="1:9" x14ac:dyDescent="0.35">
      <c r="A22" s="1" t="s">
        <v>66</v>
      </c>
      <c r="B22" s="5">
        <v>31770000</v>
      </c>
      <c r="C22" s="1" t="s">
        <v>67</v>
      </c>
      <c r="D22" s="1" t="s">
        <v>55</v>
      </c>
      <c r="E22" s="6">
        <v>43441</v>
      </c>
      <c r="F22" s="1" t="s">
        <v>68</v>
      </c>
      <c r="G22" s="1" t="s">
        <v>21</v>
      </c>
      <c r="H22" s="1">
        <f t="shared" si="0"/>
        <v>2018</v>
      </c>
      <c r="I22" s="1">
        <f t="shared" si="1"/>
        <v>2010</v>
      </c>
    </row>
    <row r="23" spans="1:9" x14ac:dyDescent="0.35">
      <c r="A23" s="1" t="s">
        <v>69</v>
      </c>
      <c r="B23" s="5">
        <v>30800000</v>
      </c>
      <c r="C23" s="1" t="s">
        <v>31</v>
      </c>
      <c r="D23" s="1" t="s">
        <v>70</v>
      </c>
      <c r="E23" s="6">
        <v>38852</v>
      </c>
      <c r="F23" s="1" t="s">
        <v>20</v>
      </c>
      <c r="G23" s="1" t="s">
        <v>21</v>
      </c>
      <c r="H23" s="1">
        <f t="shared" si="0"/>
        <v>2006</v>
      </c>
      <c r="I23" s="1">
        <f t="shared" si="1"/>
        <v>2000</v>
      </c>
    </row>
    <row r="24" spans="1:9" x14ac:dyDescent="0.35">
      <c r="A24" s="1" t="s">
        <v>71</v>
      </c>
      <c r="B24" s="5">
        <v>30320000</v>
      </c>
      <c r="C24" s="1" t="s">
        <v>31</v>
      </c>
      <c r="D24" s="1" t="s">
        <v>19</v>
      </c>
      <c r="E24" s="6">
        <v>40128</v>
      </c>
      <c r="F24" s="1" t="s">
        <v>20</v>
      </c>
      <c r="G24" s="1" t="s">
        <v>21</v>
      </c>
      <c r="H24" s="1">
        <f t="shared" si="0"/>
        <v>2009</v>
      </c>
      <c r="I24" s="1">
        <f t="shared" si="1"/>
        <v>2000</v>
      </c>
    </row>
    <row r="25" spans="1:9" x14ac:dyDescent="0.35">
      <c r="A25" s="1" t="s">
        <v>72</v>
      </c>
      <c r="B25" s="5">
        <v>30000000</v>
      </c>
      <c r="C25" s="1" t="s">
        <v>73</v>
      </c>
      <c r="D25" s="1" t="s">
        <v>8</v>
      </c>
      <c r="E25" s="6">
        <v>43763</v>
      </c>
      <c r="F25" s="1" t="s">
        <v>74</v>
      </c>
      <c r="G25" s="1" t="s">
        <v>75</v>
      </c>
      <c r="H25" s="1">
        <f t="shared" si="0"/>
        <v>2019</v>
      </c>
      <c r="I25" s="1">
        <f t="shared" si="1"/>
        <v>2010</v>
      </c>
    </row>
    <row r="26" spans="1:9" x14ac:dyDescent="0.35">
      <c r="A26" s="1" t="s">
        <v>76</v>
      </c>
      <c r="B26" s="5">
        <v>30000000</v>
      </c>
      <c r="C26" s="1" t="s">
        <v>77</v>
      </c>
      <c r="D26" s="1" t="s">
        <v>8</v>
      </c>
      <c r="E26" s="6">
        <v>41045</v>
      </c>
      <c r="F26" s="1" t="s">
        <v>37</v>
      </c>
      <c r="G26" s="1" t="s">
        <v>37</v>
      </c>
      <c r="H26" s="1">
        <f t="shared" si="0"/>
        <v>2012</v>
      </c>
      <c r="I26" s="1">
        <f t="shared" si="1"/>
        <v>2010</v>
      </c>
    </row>
    <row r="27" spans="1:9" x14ac:dyDescent="0.35">
      <c r="A27" s="1" t="s">
        <v>78</v>
      </c>
      <c r="B27" s="5">
        <v>29490000</v>
      </c>
      <c r="C27" s="1" t="s">
        <v>46</v>
      </c>
      <c r="D27" s="1" t="s">
        <v>79</v>
      </c>
      <c r="E27" s="6">
        <v>36485</v>
      </c>
      <c r="F27" s="1" t="s">
        <v>47</v>
      </c>
      <c r="G27" s="1" t="s">
        <v>21</v>
      </c>
      <c r="H27" s="1">
        <f t="shared" si="0"/>
        <v>1999</v>
      </c>
      <c r="I27" s="1">
        <f t="shared" si="1"/>
        <v>1990</v>
      </c>
    </row>
    <row r="28" spans="1:9" x14ac:dyDescent="0.35">
      <c r="A28" s="1" t="s">
        <v>80</v>
      </c>
      <c r="B28" s="5">
        <v>28300000</v>
      </c>
      <c r="C28" s="1" t="s">
        <v>49</v>
      </c>
      <c r="D28" s="1" t="s">
        <v>81</v>
      </c>
      <c r="E28" s="6">
        <v>30793</v>
      </c>
      <c r="F28" s="1" t="s">
        <v>44</v>
      </c>
      <c r="G28" s="1" t="s">
        <v>21</v>
      </c>
      <c r="H28" s="1">
        <f t="shared" si="0"/>
        <v>1984</v>
      </c>
      <c r="I28" s="1">
        <f t="shared" si="1"/>
        <v>1980</v>
      </c>
    </row>
    <row r="29" spans="1:9" x14ac:dyDescent="0.35">
      <c r="A29" s="1" t="s">
        <v>82</v>
      </c>
      <c r="B29" s="5">
        <v>28020000</v>
      </c>
      <c r="C29" s="1" t="s">
        <v>19</v>
      </c>
      <c r="D29" s="1" t="s">
        <v>19</v>
      </c>
      <c r="E29" s="6">
        <v>39053</v>
      </c>
      <c r="F29" s="1" t="s">
        <v>20</v>
      </c>
      <c r="G29" s="1" t="s">
        <v>21</v>
      </c>
      <c r="H29" s="1">
        <f t="shared" si="0"/>
        <v>2006</v>
      </c>
      <c r="I29" s="1">
        <f t="shared" si="1"/>
        <v>2000</v>
      </c>
    </row>
    <row r="30" spans="1:9" x14ac:dyDescent="0.35">
      <c r="A30" s="1" t="s">
        <v>83</v>
      </c>
      <c r="B30" s="5">
        <v>28000000</v>
      </c>
      <c r="C30" s="1" t="s">
        <v>83</v>
      </c>
      <c r="D30" s="1" t="s">
        <v>8</v>
      </c>
      <c r="E30" s="6">
        <v>41023</v>
      </c>
      <c r="F30" s="1" t="s">
        <v>84</v>
      </c>
      <c r="G30" s="1" t="s">
        <v>84</v>
      </c>
      <c r="H30" s="1">
        <f t="shared" si="0"/>
        <v>2012</v>
      </c>
      <c r="I30" s="1">
        <f t="shared" si="1"/>
        <v>2010</v>
      </c>
    </row>
    <row r="31" spans="1:9" x14ac:dyDescent="0.35">
      <c r="A31" s="1" t="s">
        <v>85</v>
      </c>
      <c r="B31" s="5">
        <v>28000000</v>
      </c>
      <c r="C31" s="1" t="s">
        <v>11</v>
      </c>
      <c r="D31" s="1" t="s">
        <v>8</v>
      </c>
      <c r="E31" s="6">
        <v>39567</v>
      </c>
      <c r="F31" s="1" t="s">
        <v>12</v>
      </c>
      <c r="G31" s="1" t="s">
        <v>13</v>
      </c>
      <c r="H31" s="1">
        <f t="shared" si="0"/>
        <v>2008</v>
      </c>
      <c r="I31" s="1">
        <f t="shared" si="1"/>
        <v>2000</v>
      </c>
    </row>
    <row r="32" spans="1:9" x14ac:dyDescent="0.35">
      <c r="A32" s="1" t="s">
        <v>86</v>
      </c>
      <c r="B32" s="5">
        <v>27500000</v>
      </c>
      <c r="C32" s="1" t="s">
        <v>11</v>
      </c>
      <c r="D32" s="1" t="s">
        <v>8</v>
      </c>
      <c r="E32" s="6">
        <v>38286</v>
      </c>
      <c r="F32" s="1" t="s">
        <v>12</v>
      </c>
      <c r="G32" s="1" t="s">
        <v>13</v>
      </c>
      <c r="H32" s="1">
        <f t="shared" si="0"/>
        <v>2004</v>
      </c>
      <c r="I32" s="1">
        <f t="shared" si="1"/>
        <v>2000</v>
      </c>
    </row>
    <row r="33" spans="1:9" x14ac:dyDescent="0.35">
      <c r="A33" s="1" t="s">
        <v>87</v>
      </c>
      <c r="B33" s="5">
        <v>27000000</v>
      </c>
      <c r="C33" s="1" t="s">
        <v>88</v>
      </c>
      <c r="D33" s="1" t="s">
        <v>8</v>
      </c>
      <c r="E33" s="6">
        <v>41170</v>
      </c>
      <c r="F33" s="1" t="s">
        <v>89</v>
      </c>
      <c r="G33" s="1" t="s">
        <v>90</v>
      </c>
      <c r="H33" s="1">
        <f t="shared" si="0"/>
        <v>2012</v>
      </c>
      <c r="I33" s="1">
        <f t="shared" si="1"/>
        <v>2010</v>
      </c>
    </row>
    <row r="34" spans="1:9" x14ac:dyDescent="0.35">
      <c r="A34" s="1" t="s">
        <v>91</v>
      </c>
      <c r="B34" s="5">
        <v>26662500</v>
      </c>
      <c r="C34" s="1" t="s">
        <v>31</v>
      </c>
      <c r="D34" s="1" t="s">
        <v>8</v>
      </c>
      <c r="E34" s="6">
        <v>33198</v>
      </c>
      <c r="F34" s="1" t="s">
        <v>20</v>
      </c>
      <c r="G34" s="1" t="s">
        <v>21</v>
      </c>
      <c r="H34" s="1">
        <f t="shared" ref="H34:H52" si="2">YEAR(E34)</f>
        <v>1990</v>
      </c>
      <c r="I34" s="1">
        <f t="shared" ref="I34:I65" si="3">FLOOR(H34,10)</f>
        <v>1990</v>
      </c>
    </row>
    <row r="35" spans="1:9" x14ac:dyDescent="0.35">
      <c r="A35" s="1" t="s">
        <v>92</v>
      </c>
      <c r="B35" s="5">
        <v>26500000</v>
      </c>
      <c r="C35" s="1" t="s">
        <v>73</v>
      </c>
      <c r="D35" s="1" t="s">
        <v>8</v>
      </c>
      <c r="E35" s="6">
        <v>40855</v>
      </c>
      <c r="F35" s="1" t="s">
        <v>93</v>
      </c>
      <c r="G35" s="1" t="s">
        <v>75</v>
      </c>
      <c r="H35" s="1">
        <f t="shared" si="2"/>
        <v>2011</v>
      </c>
      <c r="I35" s="1">
        <f t="shared" si="3"/>
        <v>2010</v>
      </c>
    </row>
    <row r="36" spans="1:9" x14ac:dyDescent="0.35">
      <c r="A36" s="1" t="s">
        <v>94</v>
      </c>
      <c r="B36" s="5">
        <v>26440000</v>
      </c>
      <c r="C36" s="1" t="s">
        <v>31</v>
      </c>
      <c r="D36" s="1" t="s">
        <v>55</v>
      </c>
      <c r="E36" s="6">
        <v>43035</v>
      </c>
      <c r="F36" s="1" t="s">
        <v>56</v>
      </c>
      <c r="G36" s="1" t="s">
        <v>21</v>
      </c>
      <c r="H36" s="1">
        <f t="shared" si="2"/>
        <v>2017</v>
      </c>
      <c r="I36" s="1">
        <f t="shared" si="3"/>
        <v>2010</v>
      </c>
    </row>
    <row r="37" spans="1:9" x14ac:dyDescent="0.35">
      <c r="A37" s="1" t="s">
        <v>95</v>
      </c>
      <c r="B37" s="5">
        <v>26400000</v>
      </c>
      <c r="C37" s="1" t="s">
        <v>96</v>
      </c>
      <c r="D37" s="1" t="s">
        <v>8</v>
      </c>
      <c r="E37" s="6">
        <v>43007</v>
      </c>
      <c r="F37" s="1" t="s">
        <v>97</v>
      </c>
      <c r="G37" s="1" t="s">
        <v>98</v>
      </c>
      <c r="H37" s="1">
        <f t="shared" si="2"/>
        <v>2017</v>
      </c>
      <c r="I37" s="1">
        <f t="shared" si="3"/>
        <v>2010</v>
      </c>
    </row>
    <row r="38" spans="1:9" x14ac:dyDescent="0.35">
      <c r="A38" s="1" t="s">
        <v>99</v>
      </c>
      <c r="B38" s="5">
        <v>26200000</v>
      </c>
      <c r="C38" s="1" t="s">
        <v>73</v>
      </c>
      <c r="D38" s="1" t="s">
        <v>8</v>
      </c>
      <c r="E38" s="6">
        <v>40491</v>
      </c>
      <c r="F38" s="1" t="s">
        <v>100</v>
      </c>
      <c r="G38" s="1" t="s">
        <v>75</v>
      </c>
      <c r="H38" s="1">
        <f t="shared" si="2"/>
        <v>2010</v>
      </c>
      <c r="I38" s="1">
        <f t="shared" si="3"/>
        <v>2010</v>
      </c>
    </row>
    <row r="39" spans="1:9" x14ac:dyDescent="0.35">
      <c r="A39" s="1" t="s">
        <v>101</v>
      </c>
      <c r="B39" s="5">
        <v>25920000</v>
      </c>
      <c r="C39" s="1" t="s">
        <v>46</v>
      </c>
      <c r="D39" s="1" t="s">
        <v>55</v>
      </c>
      <c r="E39" s="6">
        <v>43784</v>
      </c>
      <c r="F39" s="1" t="s">
        <v>47</v>
      </c>
      <c r="G39" s="1" t="s">
        <v>102</v>
      </c>
      <c r="H39" s="1">
        <f t="shared" si="2"/>
        <v>2019</v>
      </c>
      <c r="I39" s="1">
        <f t="shared" si="3"/>
        <v>2010</v>
      </c>
    </row>
    <row r="40" spans="1:9" x14ac:dyDescent="0.35">
      <c r="A40" s="1" t="s">
        <v>103</v>
      </c>
      <c r="B40" s="5">
        <v>25450000</v>
      </c>
      <c r="C40" s="1" t="s">
        <v>46</v>
      </c>
      <c r="D40" s="1" t="s">
        <v>104</v>
      </c>
      <c r="E40" s="6">
        <v>42692</v>
      </c>
      <c r="F40" s="1" t="s">
        <v>47</v>
      </c>
      <c r="G40" s="1" t="s">
        <v>102</v>
      </c>
      <c r="H40" s="1">
        <f t="shared" si="2"/>
        <v>2016</v>
      </c>
      <c r="I40" s="1">
        <f t="shared" si="3"/>
        <v>2010</v>
      </c>
    </row>
    <row r="41" spans="1:9" x14ac:dyDescent="0.35">
      <c r="A41" s="1" t="s">
        <v>105</v>
      </c>
      <c r="B41" s="5">
        <v>25060000</v>
      </c>
      <c r="C41" s="1" t="s">
        <v>31</v>
      </c>
      <c r="D41" s="1" t="s">
        <v>28</v>
      </c>
      <c r="E41" s="6">
        <v>41231</v>
      </c>
      <c r="F41" s="1" t="s">
        <v>20</v>
      </c>
      <c r="G41" s="1" t="s">
        <v>21</v>
      </c>
      <c r="H41" s="1">
        <f t="shared" si="2"/>
        <v>2012</v>
      </c>
      <c r="I41" s="1">
        <f t="shared" si="3"/>
        <v>2010</v>
      </c>
    </row>
    <row r="42" spans="1:9" x14ac:dyDescent="0.35">
      <c r="A42" s="1" t="s">
        <v>106</v>
      </c>
      <c r="B42" s="5">
        <v>25000000</v>
      </c>
      <c r="C42" s="1" t="s">
        <v>107</v>
      </c>
      <c r="D42" s="1" t="s">
        <v>8</v>
      </c>
      <c r="E42" s="6">
        <v>44175</v>
      </c>
      <c r="F42" s="1" t="s">
        <v>40</v>
      </c>
      <c r="G42" s="1" t="s">
        <v>41</v>
      </c>
      <c r="H42" s="1">
        <f t="shared" si="2"/>
        <v>2020</v>
      </c>
      <c r="I42" s="1">
        <f t="shared" si="3"/>
        <v>2020</v>
      </c>
    </row>
    <row r="43" spans="1:9" x14ac:dyDescent="0.35">
      <c r="A43" s="1" t="s">
        <v>108</v>
      </c>
      <c r="B43" s="5">
        <v>24730000</v>
      </c>
      <c r="C43" s="1" t="s">
        <v>46</v>
      </c>
      <c r="D43" s="1" t="s">
        <v>70</v>
      </c>
      <c r="E43" s="6">
        <v>38988</v>
      </c>
      <c r="F43" s="1" t="s">
        <v>47</v>
      </c>
      <c r="G43" s="1" t="s">
        <v>102</v>
      </c>
      <c r="H43" s="1">
        <f t="shared" si="2"/>
        <v>2006</v>
      </c>
      <c r="I43" s="1">
        <f t="shared" si="3"/>
        <v>2000</v>
      </c>
    </row>
    <row r="44" spans="1:9" x14ac:dyDescent="0.35">
      <c r="A44" s="1" t="s">
        <v>109</v>
      </c>
      <c r="B44" s="5">
        <v>24430000</v>
      </c>
      <c r="C44" s="1" t="s">
        <v>31</v>
      </c>
      <c r="D44" s="1" t="s">
        <v>8</v>
      </c>
      <c r="E44" s="6">
        <v>32439</v>
      </c>
      <c r="F44" s="1" t="s">
        <v>20</v>
      </c>
      <c r="G44" s="1" t="s">
        <v>21</v>
      </c>
      <c r="H44" s="1">
        <f t="shared" si="2"/>
        <v>1988</v>
      </c>
      <c r="I44" s="1">
        <f t="shared" si="3"/>
        <v>1980</v>
      </c>
    </row>
    <row r="45" spans="1:9" x14ac:dyDescent="0.35">
      <c r="A45" s="1" t="s">
        <v>110</v>
      </c>
      <c r="B45" s="5">
        <v>24200000</v>
      </c>
      <c r="C45" s="1" t="s">
        <v>73</v>
      </c>
      <c r="D45" s="1" t="s">
        <v>8</v>
      </c>
      <c r="E45" s="6">
        <v>41225</v>
      </c>
      <c r="F45" s="1" t="s">
        <v>100</v>
      </c>
      <c r="G45" s="1" t="s">
        <v>75</v>
      </c>
      <c r="H45" s="1">
        <f t="shared" si="2"/>
        <v>2012</v>
      </c>
      <c r="I45" s="1">
        <f t="shared" si="3"/>
        <v>2010</v>
      </c>
    </row>
    <row r="46" spans="1:9" x14ac:dyDescent="0.35">
      <c r="A46" s="1" t="s">
        <v>111</v>
      </c>
      <c r="B46" s="5">
        <v>24000000</v>
      </c>
      <c r="C46" s="1" t="s">
        <v>49</v>
      </c>
      <c r="D46" s="1" t="s">
        <v>112</v>
      </c>
      <c r="E46" s="6">
        <v>40486</v>
      </c>
      <c r="F46" s="1" t="s">
        <v>113</v>
      </c>
      <c r="G46" s="1" t="s">
        <v>114</v>
      </c>
      <c r="H46" s="1">
        <f t="shared" si="2"/>
        <v>2010</v>
      </c>
      <c r="I46" s="1">
        <f t="shared" si="3"/>
        <v>2010</v>
      </c>
    </row>
    <row r="47" spans="1:9" x14ac:dyDescent="0.35">
      <c r="A47" s="1" t="s">
        <v>115</v>
      </c>
      <c r="B47" s="5">
        <v>23960000</v>
      </c>
      <c r="C47" s="1" t="s">
        <v>49</v>
      </c>
      <c r="D47" s="1" t="s">
        <v>70</v>
      </c>
      <c r="E47" s="6">
        <v>38463</v>
      </c>
      <c r="F47" s="1" t="s">
        <v>20</v>
      </c>
      <c r="G47" s="1" t="s">
        <v>21</v>
      </c>
      <c r="H47" s="1">
        <f t="shared" si="2"/>
        <v>2005</v>
      </c>
      <c r="I47" s="1">
        <f t="shared" si="3"/>
        <v>2000</v>
      </c>
    </row>
    <row r="48" spans="1:9" x14ac:dyDescent="0.35">
      <c r="A48" s="1" t="s">
        <v>116</v>
      </c>
      <c r="B48" s="5">
        <v>23600000</v>
      </c>
      <c r="C48" s="1" t="s">
        <v>27</v>
      </c>
      <c r="D48" s="1" t="s">
        <v>70</v>
      </c>
      <c r="E48" s="6">
        <v>38670</v>
      </c>
      <c r="F48" s="1" t="s">
        <v>20</v>
      </c>
      <c r="G48" s="1" t="s">
        <v>21</v>
      </c>
      <c r="H48" s="1">
        <f t="shared" si="2"/>
        <v>2005</v>
      </c>
      <c r="I48" s="1">
        <f t="shared" si="3"/>
        <v>2000</v>
      </c>
    </row>
    <row r="49" spans="1:9" x14ac:dyDescent="0.35">
      <c r="A49" s="1" t="s">
        <v>117</v>
      </c>
      <c r="B49" s="5">
        <v>23482960</v>
      </c>
      <c r="C49" s="1" t="s">
        <v>117</v>
      </c>
      <c r="D49" s="1" t="s">
        <v>8</v>
      </c>
      <c r="E49" s="6">
        <v>33412</v>
      </c>
      <c r="F49" s="1" t="s">
        <v>118</v>
      </c>
      <c r="G49" s="1" t="s">
        <v>119</v>
      </c>
      <c r="H49" s="1">
        <f t="shared" si="2"/>
        <v>1991</v>
      </c>
      <c r="I49" s="1">
        <f t="shared" si="3"/>
        <v>1990</v>
      </c>
    </row>
    <row r="50" spans="1:9" x14ac:dyDescent="0.35">
      <c r="A50" s="1" t="s">
        <v>120</v>
      </c>
      <c r="B50" s="5">
        <v>23280000</v>
      </c>
      <c r="C50" s="1" t="s">
        <v>46</v>
      </c>
      <c r="D50" s="1" t="s">
        <v>121</v>
      </c>
      <c r="E50" s="6">
        <v>37581</v>
      </c>
      <c r="F50" s="1" t="s">
        <v>47</v>
      </c>
      <c r="G50" s="1" t="s">
        <v>102</v>
      </c>
      <c r="H50" s="1">
        <f t="shared" si="2"/>
        <v>2002</v>
      </c>
      <c r="I50" s="1">
        <f t="shared" si="3"/>
        <v>2000</v>
      </c>
    </row>
    <row r="51" spans="1:9" x14ac:dyDescent="0.35">
      <c r="A51" s="1" t="s">
        <v>122</v>
      </c>
      <c r="B51" s="5">
        <v>23000000</v>
      </c>
      <c r="C51" s="1" t="s">
        <v>122</v>
      </c>
      <c r="D51" s="1" t="s">
        <v>123</v>
      </c>
      <c r="E51" s="6">
        <v>43210</v>
      </c>
      <c r="F51" s="1" t="s">
        <v>124</v>
      </c>
      <c r="G51" s="1" t="s">
        <v>125</v>
      </c>
      <c r="H51" s="1">
        <f t="shared" si="2"/>
        <v>2018</v>
      </c>
      <c r="I51" s="1">
        <f t="shared" si="3"/>
        <v>2010</v>
      </c>
    </row>
    <row r="52" spans="1:9" x14ac:dyDescent="0.35">
      <c r="A52" s="1" t="s">
        <v>126</v>
      </c>
      <c r="B52" s="5">
        <v>23000000</v>
      </c>
      <c r="C52" s="1" t="s">
        <v>34</v>
      </c>
      <c r="D52" s="1" t="s">
        <v>127</v>
      </c>
      <c r="E52" s="6">
        <v>40316</v>
      </c>
      <c r="F52" s="1" t="s">
        <v>128</v>
      </c>
      <c r="G52" s="1" t="s">
        <v>13</v>
      </c>
      <c r="H52" s="1">
        <f t="shared" si="2"/>
        <v>2010</v>
      </c>
      <c r="I52" s="1">
        <f t="shared" si="3"/>
        <v>2010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CA18-2F72-4D9D-BEDC-3065F76CEFCB}">
  <dimension ref="A3:B28"/>
  <sheetViews>
    <sheetView workbookViewId="0">
      <selection activeCell="B4" sqref="B4:B28"/>
    </sheetView>
  </sheetViews>
  <sheetFormatPr defaultRowHeight="14.5" x14ac:dyDescent="0.35"/>
  <cols>
    <col min="1" max="1" width="17.54296875" bestFit="1" customWidth="1"/>
    <col min="2" max="2" width="14.453125" bestFit="1" customWidth="1"/>
    <col min="3" max="3" width="8.81640625" bestFit="1" customWidth="1"/>
    <col min="4" max="4" width="20.1796875" bestFit="1" customWidth="1"/>
    <col min="5" max="5" width="9.81640625" bestFit="1" customWidth="1"/>
    <col min="6" max="6" width="11.36328125" bestFit="1" customWidth="1"/>
    <col min="7" max="7" width="8.81640625" bestFit="1" customWidth="1"/>
    <col min="8" max="8" width="13" bestFit="1" customWidth="1"/>
    <col min="9" max="9" width="8.81640625" bestFit="1" customWidth="1"/>
    <col min="10" max="10" width="13.90625" bestFit="1" customWidth="1"/>
    <col min="11" max="11" width="8.81640625" bestFit="1" customWidth="1"/>
    <col min="12" max="12" width="11.81640625" bestFit="1" customWidth="1"/>
    <col min="13" max="13" width="30.7265625" bestFit="1" customWidth="1"/>
    <col min="14" max="14" width="18.7265625" bestFit="1" customWidth="1"/>
    <col min="15" max="15" width="14.36328125" bestFit="1" customWidth="1"/>
    <col min="16" max="16" width="8.81640625" bestFit="1" customWidth="1"/>
    <col min="17" max="17" width="27.36328125" bestFit="1" customWidth="1"/>
    <col min="18" max="18" width="13.1796875" bestFit="1" customWidth="1"/>
    <col min="19" max="19" width="17.1796875" bestFit="1" customWidth="1"/>
    <col min="20" max="20" width="11.81640625" bestFit="1" customWidth="1"/>
    <col min="21" max="21" width="8.81640625" bestFit="1" customWidth="1"/>
    <col min="22" max="22" width="13.54296875" bestFit="1" customWidth="1"/>
    <col min="23" max="23" width="16.81640625" bestFit="1" customWidth="1"/>
    <col min="24" max="24" width="14.81640625" bestFit="1" customWidth="1"/>
    <col min="25" max="25" width="18.1796875" bestFit="1" customWidth="1"/>
    <col min="26" max="26" width="10.26953125" bestFit="1" customWidth="1"/>
    <col min="27" max="27" width="13.1796875" bestFit="1" customWidth="1"/>
    <col min="28" max="28" width="8.81640625" bestFit="1" customWidth="1"/>
    <col min="29" max="29" width="11.81640625" bestFit="1" customWidth="1"/>
  </cols>
  <sheetData>
    <row r="3" spans="1:2" x14ac:dyDescent="0.35">
      <c r="A3" s="2" t="s">
        <v>129</v>
      </c>
      <c r="B3" t="s">
        <v>132</v>
      </c>
    </row>
    <row r="4" spans="1:2" x14ac:dyDescent="0.35">
      <c r="A4" s="3" t="s">
        <v>122</v>
      </c>
      <c r="B4" s="7">
        <v>23000000</v>
      </c>
    </row>
    <row r="5" spans="1:2" x14ac:dyDescent="0.35">
      <c r="A5" s="3" t="s">
        <v>117</v>
      </c>
      <c r="B5" s="7">
        <v>23482960</v>
      </c>
    </row>
    <row r="6" spans="1:2" x14ac:dyDescent="0.35">
      <c r="A6" s="3" t="s">
        <v>107</v>
      </c>
      <c r="B6" s="7">
        <v>25000000</v>
      </c>
    </row>
    <row r="7" spans="1:2" x14ac:dyDescent="0.35">
      <c r="A7" s="3" t="s">
        <v>96</v>
      </c>
      <c r="B7" s="7">
        <v>26400000</v>
      </c>
    </row>
    <row r="8" spans="1:2" x14ac:dyDescent="0.35">
      <c r="A8" s="3" t="s">
        <v>73</v>
      </c>
      <c r="B8" s="7">
        <v>26725000</v>
      </c>
    </row>
    <row r="9" spans="1:2" x14ac:dyDescent="0.35">
      <c r="A9" s="3" t="s">
        <v>88</v>
      </c>
      <c r="B9" s="7">
        <v>27000000</v>
      </c>
    </row>
    <row r="10" spans="1:2" x14ac:dyDescent="0.35">
      <c r="A10" s="3" t="s">
        <v>83</v>
      </c>
      <c r="B10" s="7">
        <v>28000000</v>
      </c>
    </row>
    <row r="11" spans="1:2" x14ac:dyDescent="0.35">
      <c r="A11" s="3" t="s">
        <v>46</v>
      </c>
      <c r="B11" s="7">
        <v>29398333.333333332</v>
      </c>
    </row>
    <row r="12" spans="1:2" x14ac:dyDescent="0.35">
      <c r="A12" s="3" t="s">
        <v>77</v>
      </c>
      <c r="B12" s="7">
        <v>30000000</v>
      </c>
    </row>
    <row r="13" spans="1:2" x14ac:dyDescent="0.35">
      <c r="A13" s="3" t="s">
        <v>31</v>
      </c>
      <c r="B13" s="7">
        <v>31673214.285714287</v>
      </c>
    </row>
    <row r="14" spans="1:2" x14ac:dyDescent="0.35">
      <c r="A14" s="3" t="s">
        <v>67</v>
      </c>
      <c r="B14" s="7">
        <v>31770000</v>
      </c>
    </row>
    <row r="15" spans="1:2" x14ac:dyDescent="0.35">
      <c r="A15" s="3" t="s">
        <v>49</v>
      </c>
      <c r="B15" s="7">
        <v>32152000</v>
      </c>
    </row>
    <row r="16" spans="1:2" x14ac:dyDescent="0.35">
      <c r="A16" s="3" t="s">
        <v>65</v>
      </c>
      <c r="B16" s="7">
        <v>32350000</v>
      </c>
    </row>
    <row r="17" spans="1:2" x14ac:dyDescent="0.35">
      <c r="A17" s="3" t="s">
        <v>34</v>
      </c>
      <c r="B17" s="7">
        <v>39000000</v>
      </c>
    </row>
    <row r="18" spans="1:2" x14ac:dyDescent="0.35">
      <c r="A18" s="3" t="s">
        <v>27</v>
      </c>
      <c r="B18" s="7">
        <v>41633333.333333336</v>
      </c>
    </row>
    <row r="19" spans="1:2" x14ac:dyDescent="0.35">
      <c r="A19" s="3" t="s">
        <v>57</v>
      </c>
      <c r="B19" s="7">
        <v>42071635</v>
      </c>
    </row>
    <row r="20" spans="1:2" x14ac:dyDescent="0.35">
      <c r="A20" s="3" t="s">
        <v>54</v>
      </c>
      <c r="B20" s="7">
        <v>42790000</v>
      </c>
    </row>
    <row r="21" spans="1:2" x14ac:dyDescent="0.35">
      <c r="A21" s="3" t="s">
        <v>19</v>
      </c>
      <c r="B21" s="7">
        <v>46965000</v>
      </c>
    </row>
    <row r="22" spans="1:2" x14ac:dyDescent="0.35">
      <c r="A22" s="3" t="s">
        <v>36</v>
      </c>
      <c r="B22" s="7">
        <v>50000000</v>
      </c>
    </row>
    <row r="23" spans="1:2" x14ac:dyDescent="0.35">
      <c r="A23" s="3" t="s">
        <v>39</v>
      </c>
      <c r="B23" s="7">
        <v>50000000</v>
      </c>
    </row>
    <row r="24" spans="1:2" x14ac:dyDescent="0.35">
      <c r="A24" s="3" t="s">
        <v>15</v>
      </c>
      <c r="B24" s="7">
        <v>74000000</v>
      </c>
    </row>
    <row r="25" spans="1:2" x14ac:dyDescent="0.35">
      <c r="A25" s="3" t="s">
        <v>23</v>
      </c>
      <c r="B25" s="7">
        <v>75000000</v>
      </c>
    </row>
    <row r="26" spans="1:2" x14ac:dyDescent="0.35">
      <c r="A26" s="3" t="s">
        <v>11</v>
      </c>
      <c r="B26" s="7">
        <v>80166666.666666672</v>
      </c>
    </row>
    <row r="27" spans="1:2" x14ac:dyDescent="0.35">
      <c r="A27" s="3" t="s">
        <v>7</v>
      </c>
      <c r="B27" s="7">
        <v>300000000</v>
      </c>
    </row>
    <row r="28" spans="1:2" x14ac:dyDescent="0.35">
      <c r="A28" s="3" t="s">
        <v>130</v>
      </c>
      <c r="B28" s="7">
        <v>44154648.921568625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D078-6BCA-4510-9C7D-D99036CACC98}">
  <dimension ref="A3:B17"/>
  <sheetViews>
    <sheetView workbookViewId="0">
      <selection activeCell="C31" sqref="C31"/>
    </sheetView>
  </sheetViews>
  <sheetFormatPr defaultRowHeight="14.5" x14ac:dyDescent="0.35"/>
  <cols>
    <col min="1" max="1" width="21.26953125" bestFit="1" customWidth="1"/>
    <col min="2" max="2" width="12.1796875" bestFit="1" customWidth="1"/>
    <col min="3" max="3" width="17" bestFit="1" customWidth="1"/>
    <col min="4" max="4" width="14.26953125" bestFit="1" customWidth="1"/>
    <col min="5" max="5" width="13.36328125" bestFit="1" customWidth="1"/>
    <col min="6" max="6" width="4" bestFit="1" customWidth="1"/>
    <col min="7" max="7" width="12.26953125" bestFit="1" customWidth="1"/>
    <col min="8" max="8" width="11.26953125" bestFit="1" customWidth="1"/>
    <col min="9" max="9" width="14.6328125" bestFit="1" customWidth="1"/>
    <col min="10" max="10" width="21.54296875" bestFit="1" customWidth="1"/>
    <col min="11" max="11" width="13.26953125" bestFit="1" customWidth="1"/>
    <col min="12" max="12" width="3.54296875" bestFit="1" customWidth="1"/>
    <col min="13" max="13" width="12.453125" bestFit="1" customWidth="1"/>
    <col min="14" max="14" width="8.453125" bestFit="1" customWidth="1"/>
    <col min="15" max="15" width="10.7265625" bestFit="1" customWidth="1"/>
    <col min="16" max="16" width="12.453125" bestFit="1" customWidth="1"/>
    <col min="17" max="18" width="14" bestFit="1" customWidth="1"/>
    <col min="19" max="19" width="15.54296875" bestFit="1" customWidth="1"/>
    <col min="20" max="20" width="16.26953125" bestFit="1" customWidth="1"/>
    <col min="21" max="21" width="7.6328125" bestFit="1" customWidth="1"/>
    <col min="22" max="22" width="13.54296875" bestFit="1" customWidth="1"/>
    <col min="23" max="23" width="16.81640625" bestFit="1" customWidth="1"/>
    <col min="24" max="24" width="14.81640625" bestFit="1" customWidth="1"/>
    <col min="25" max="25" width="18.1796875" bestFit="1" customWidth="1"/>
    <col min="26" max="26" width="10.26953125" bestFit="1" customWidth="1"/>
    <col min="27" max="27" width="13.1796875" bestFit="1" customWidth="1"/>
    <col min="28" max="28" width="8.08984375" bestFit="1" customWidth="1"/>
    <col min="29" max="29" width="10.7265625" bestFit="1" customWidth="1"/>
  </cols>
  <sheetData>
    <row r="3" spans="1:2" x14ac:dyDescent="0.35">
      <c r="A3" s="2" t="s">
        <v>129</v>
      </c>
      <c r="B3" t="s">
        <v>133</v>
      </c>
    </row>
    <row r="4" spans="1:2" x14ac:dyDescent="0.35">
      <c r="A4" s="3" t="s">
        <v>104</v>
      </c>
      <c r="B4" s="1">
        <v>1</v>
      </c>
    </row>
    <row r="5" spans="1:2" x14ac:dyDescent="0.35">
      <c r="A5" s="3" t="s">
        <v>112</v>
      </c>
      <c r="B5" s="1">
        <v>1</v>
      </c>
    </row>
    <row r="6" spans="1:2" x14ac:dyDescent="0.35">
      <c r="A6" s="3" t="s">
        <v>43</v>
      </c>
      <c r="B6" s="1">
        <v>1</v>
      </c>
    </row>
    <row r="7" spans="1:2" x14ac:dyDescent="0.35">
      <c r="A7" s="3" t="s">
        <v>79</v>
      </c>
      <c r="B7" s="1">
        <v>1</v>
      </c>
    </row>
    <row r="8" spans="1:2" x14ac:dyDescent="0.35">
      <c r="A8" s="3" t="s">
        <v>123</v>
      </c>
      <c r="B8" s="1">
        <v>1</v>
      </c>
    </row>
    <row r="9" spans="1:2" x14ac:dyDescent="0.35">
      <c r="A9" s="3" t="s">
        <v>121</v>
      </c>
      <c r="B9" s="1">
        <v>1</v>
      </c>
    </row>
    <row r="10" spans="1:2" x14ac:dyDescent="0.35">
      <c r="A10" s="3" t="s">
        <v>127</v>
      </c>
      <c r="B10" s="1">
        <v>1</v>
      </c>
    </row>
    <row r="11" spans="1:2" x14ac:dyDescent="0.35">
      <c r="A11" s="3" t="s">
        <v>81</v>
      </c>
      <c r="B11" s="1">
        <v>1</v>
      </c>
    </row>
    <row r="12" spans="1:2" x14ac:dyDescent="0.35">
      <c r="A12" s="3" t="s">
        <v>28</v>
      </c>
      <c r="B12" s="1">
        <v>3</v>
      </c>
    </row>
    <row r="13" spans="1:2" x14ac:dyDescent="0.35">
      <c r="A13" s="3" t="s">
        <v>70</v>
      </c>
      <c r="B13" s="1">
        <v>4</v>
      </c>
    </row>
    <row r="14" spans="1:2" x14ac:dyDescent="0.35">
      <c r="A14" s="3" t="s">
        <v>55</v>
      </c>
      <c r="B14" s="1">
        <v>4</v>
      </c>
    </row>
    <row r="15" spans="1:2" x14ac:dyDescent="0.35">
      <c r="A15" s="3" t="s">
        <v>19</v>
      </c>
      <c r="B15" s="1">
        <v>6</v>
      </c>
    </row>
    <row r="16" spans="1:2" x14ac:dyDescent="0.35">
      <c r="A16" s="3" t="s">
        <v>8</v>
      </c>
      <c r="B16" s="1">
        <v>26</v>
      </c>
    </row>
    <row r="17" spans="1:2" x14ac:dyDescent="0.35">
      <c r="A17" s="3" t="s">
        <v>130</v>
      </c>
      <c r="B17" s="1">
        <v>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19A1-D04B-4AD0-9DC1-9A1007B84C2B}">
  <dimension ref="A3:B9"/>
  <sheetViews>
    <sheetView workbookViewId="0">
      <selection activeCell="K7" sqref="K7"/>
    </sheetView>
  </sheetViews>
  <sheetFormatPr defaultRowHeight="14.5" x14ac:dyDescent="0.35"/>
  <cols>
    <col min="1" max="1" width="12.36328125" bestFit="1" customWidth="1"/>
    <col min="2" max="2" width="11.26953125" bestFit="1" customWidth="1"/>
  </cols>
  <sheetData>
    <row r="3" spans="1:2" x14ac:dyDescent="0.35">
      <c r="A3" s="2" t="s">
        <v>129</v>
      </c>
      <c r="B3" t="s">
        <v>131</v>
      </c>
    </row>
    <row r="4" spans="1:2" x14ac:dyDescent="0.35">
      <c r="A4" s="3">
        <v>1980</v>
      </c>
      <c r="B4" s="7">
        <v>200801635</v>
      </c>
    </row>
    <row r="5" spans="1:2" x14ac:dyDescent="0.35">
      <c r="A5" s="3">
        <v>1990</v>
      </c>
      <c r="B5" s="7">
        <v>127155460</v>
      </c>
    </row>
    <row r="6" spans="1:2" x14ac:dyDescent="0.35">
      <c r="A6" s="3">
        <v>2000</v>
      </c>
      <c r="B6" s="7">
        <v>537430000</v>
      </c>
    </row>
    <row r="7" spans="1:2" x14ac:dyDescent="0.35">
      <c r="A7" s="3">
        <v>2010</v>
      </c>
      <c r="B7" s="7">
        <v>1318710000</v>
      </c>
    </row>
    <row r="8" spans="1:2" x14ac:dyDescent="0.35">
      <c r="A8" s="3">
        <v>2020</v>
      </c>
      <c r="B8" s="7">
        <v>67790000</v>
      </c>
    </row>
    <row r="9" spans="1:2" x14ac:dyDescent="0.35">
      <c r="A9" s="3" t="s">
        <v>130</v>
      </c>
      <c r="B9" s="7">
        <v>2251887095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22DBF-1761-4CF2-88B9-9270286296AA}">
  <dimension ref="A1:U37"/>
  <sheetViews>
    <sheetView showGridLines="0" tabSelected="1" topLeftCell="A7" workbookViewId="0">
      <selection activeCell="D41" sqref="D41"/>
    </sheetView>
  </sheetViews>
  <sheetFormatPr defaultRowHeight="14.5" x14ac:dyDescent="0.35"/>
  <sheetData>
    <row r="1" spans="1:21" x14ac:dyDescent="0.35">
      <c r="A1" s="9" t="s">
        <v>136</v>
      </c>
      <c r="B1" s="10"/>
      <c r="C1" s="10"/>
      <c r="D1" s="10"/>
      <c r="E1" s="10"/>
      <c r="F1" s="10"/>
      <c r="G1" s="10"/>
      <c r="H1" s="10"/>
      <c r="I1" s="10"/>
      <c r="J1" s="10"/>
      <c r="K1" s="10"/>
      <c r="L1" s="10"/>
      <c r="M1" s="10"/>
      <c r="N1" s="10"/>
      <c r="O1" s="10"/>
      <c r="P1" s="10"/>
      <c r="Q1" s="10"/>
      <c r="R1" s="10"/>
      <c r="S1" s="10"/>
      <c r="T1" s="10"/>
      <c r="U1" s="10"/>
    </row>
    <row r="2" spans="1:21" x14ac:dyDescent="0.35">
      <c r="A2" s="10"/>
      <c r="B2" s="10"/>
      <c r="C2" s="10"/>
      <c r="D2" s="10"/>
      <c r="E2" s="10"/>
      <c r="F2" s="10"/>
      <c r="G2" s="10"/>
      <c r="H2" s="10"/>
      <c r="I2" s="10"/>
      <c r="J2" s="10"/>
      <c r="K2" s="10"/>
      <c r="L2" s="10"/>
      <c r="M2" s="10"/>
      <c r="N2" s="10"/>
      <c r="O2" s="10"/>
      <c r="P2" s="10"/>
      <c r="Q2" s="10"/>
      <c r="R2" s="10"/>
      <c r="S2" s="10"/>
      <c r="T2" s="10"/>
      <c r="U2" s="10"/>
    </row>
    <row r="3" spans="1:21" x14ac:dyDescent="0.35">
      <c r="A3" s="10"/>
      <c r="B3" s="10"/>
      <c r="C3" s="10"/>
      <c r="D3" s="10"/>
      <c r="E3" s="10"/>
      <c r="F3" s="10"/>
      <c r="G3" s="10"/>
      <c r="H3" s="10"/>
      <c r="I3" s="10"/>
      <c r="J3" s="10"/>
      <c r="K3" s="10"/>
      <c r="L3" s="10"/>
      <c r="M3" s="10"/>
      <c r="N3" s="10"/>
      <c r="O3" s="10"/>
      <c r="P3" s="10"/>
      <c r="Q3" s="10"/>
      <c r="R3" s="10"/>
      <c r="S3" s="10"/>
      <c r="T3" s="10"/>
      <c r="U3" s="10"/>
    </row>
    <row r="4" spans="1:21" x14ac:dyDescent="0.35">
      <c r="A4" s="10"/>
      <c r="B4" s="10"/>
      <c r="C4" s="10"/>
      <c r="D4" s="10"/>
      <c r="E4" s="10"/>
      <c r="F4" s="10"/>
      <c r="G4" s="10"/>
      <c r="H4" s="10"/>
      <c r="I4" s="10"/>
      <c r="J4" s="10"/>
      <c r="K4" s="10"/>
      <c r="L4" s="10"/>
      <c r="M4" s="10"/>
      <c r="N4" s="10"/>
      <c r="O4" s="10"/>
      <c r="P4" s="10"/>
      <c r="Q4" s="10"/>
      <c r="R4" s="10"/>
      <c r="S4" s="10"/>
      <c r="T4" s="10"/>
      <c r="U4" s="10"/>
    </row>
    <row r="5" spans="1:21" x14ac:dyDescent="0.35">
      <c r="A5" s="10"/>
      <c r="B5" s="10"/>
      <c r="C5" s="10"/>
      <c r="D5" s="10"/>
      <c r="E5" s="10"/>
      <c r="F5" s="10"/>
      <c r="G5" s="10"/>
      <c r="H5" s="10"/>
      <c r="I5" s="10"/>
      <c r="J5" s="10"/>
      <c r="K5" s="10"/>
      <c r="L5" s="10"/>
      <c r="M5" s="10"/>
      <c r="N5" s="10"/>
      <c r="O5" s="10"/>
      <c r="P5" s="10"/>
      <c r="Q5" s="10"/>
      <c r="R5" s="10"/>
      <c r="S5" s="10"/>
      <c r="T5" s="10"/>
      <c r="U5" s="10"/>
    </row>
    <row r="6" spans="1:21" x14ac:dyDescent="0.35">
      <c r="A6" s="10"/>
      <c r="B6" s="10"/>
      <c r="C6" s="10"/>
      <c r="D6" s="10"/>
      <c r="E6" s="10"/>
      <c r="F6" s="10"/>
      <c r="G6" s="10"/>
      <c r="H6" s="10"/>
      <c r="I6" s="10"/>
      <c r="J6" s="10"/>
      <c r="K6" s="10"/>
      <c r="L6" s="10"/>
      <c r="M6" s="10"/>
      <c r="N6" s="10"/>
      <c r="O6" s="10"/>
      <c r="P6" s="10"/>
      <c r="Q6" s="10"/>
      <c r="R6" s="10"/>
      <c r="S6" s="10"/>
      <c r="T6" s="10"/>
      <c r="U6" s="10"/>
    </row>
    <row r="7" spans="1:21" x14ac:dyDescent="0.35">
      <c r="A7" s="10"/>
      <c r="B7" s="10"/>
      <c r="C7" s="10"/>
      <c r="D7" s="10"/>
      <c r="E7" s="10"/>
      <c r="F7" s="10"/>
      <c r="G7" s="10"/>
      <c r="H7" s="10"/>
      <c r="I7" s="10"/>
      <c r="J7" s="10"/>
      <c r="K7" s="10"/>
      <c r="L7" s="10"/>
      <c r="M7" s="10"/>
      <c r="N7" s="10"/>
      <c r="O7" s="10"/>
      <c r="P7" s="10"/>
      <c r="Q7" s="10"/>
      <c r="R7" s="10"/>
      <c r="S7" s="10"/>
      <c r="T7" s="10"/>
      <c r="U7" s="10"/>
    </row>
    <row r="8" spans="1:21" x14ac:dyDescent="0.35">
      <c r="A8" s="8"/>
      <c r="B8" s="8"/>
      <c r="C8" s="8"/>
      <c r="D8" s="8"/>
      <c r="E8" s="8"/>
      <c r="F8" s="8"/>
      <c r="G8" s="8"/>
      <c r="H8" s="8"/>
      <c r="I8" s="8"/>
      <c r="J8" s="8"/>
      <c r="K8" s="8"/>
      <c r="L8" s="8"/>
      <c r="M8" s="8"/>
      <c r="N8" s="8"/>
      <c r="O8" s="8"/>
      <c r="P8" s="8"/>
      <c r="Q8" s="8"/>
      <c r="R8" s="8"/>
      <c r="S8" s="8"/>
      <c r="T8" s="8"/>
      <c r="U8" s="8"/>
    </row>
    <row r="9" spans="1:21" x14ac:dyDescent="0.35">
      <c r="A9" s="8"/>
      <c r="B9" s="8"/>
      <c r="C9" s="8"/>
      <c r="D9" s="8"/>
      <c r="E9" s="8"/>
      <c r="F9" s="8"/>
      <c r="G9" s="8"/>
      <c r="H9" s="8"/>
      <c r="I9" s="8"/>
      <c r="J9" s="8"/>
      <c r="K9" s="8"/>
      <c r="L9" s="8"/>
      <c r="M9" s="8"/>
      <c r="N9" s="8"/>
      <c r="O9" s="8"/>
      <c r="P9" s="8"/>
      <c r="Q9" s="8"/>
      <c r="R9" s="8"/>
      <c r="S9" s="8"/>
      <c r="T9" s="8"/>
      <c r="U9" s="8"/>
    </row>
    <row r="10" spans="1:21" x14ac:dyDescent="0.35">
      <c r="A10" s="8"/>
      <c r="B10" s="8"/>
      <c r="C10" s="8"/>
      <c r="D10" s="8"/>
      <c r="E10" s="8"/>
      <c r="F10" s="8"/>
      <c r="G10" s="8"/>
      <c r="H10" s="8"/>
      <c r="I10" s="8"/>
      <c r="J10" s="8"/>
      <c r="K10" s="8"/>
      <c r="L10" s="8"/>
      <c r="M10" s="8"/>
      <c r="N10" s="8"/>
      <c r="O10" s="8"/>
      <c r="P10" s="8"/>
      <c r="Q10" s="8"/>
      <c r="R10" s="8"/>
      <c r="S10" s="8"/>
      <c r="T10" s="8"/>
      <c r="U10" s="8"/>
    </row>
    <row r="11" spans="1:21" x14ac:dyDescent="0.35">
      <c r="A11" s="8"/>
      <c r="B11" s="8"/>
      <c r="C11" s="8"/>
      <c r="D11" s="8"/>
      <c r="E11" s="8"/>
      <c r="F11" s="8"/>
      <c r="G11" s="8"/>
      <c r="H11" s="8"/>
      <c r="I11" s="8"/>
      <c r="J11" s="8"/>
      <c r="K11" s="8"/>
      <c r="L11" s="8"/>
      <c r="M11" s="8"/>
      <c r="N11" s="8"/>
      <c r="O11" s="8"/>
      <c r="P11" s="8"/>
      <c r="Q11" s="8"/>
      <c r="R11" s="8"/>
      <c r="S11" s="8"/>
      <c r="T11" s="8"/>
      <c r="U11" s="8"/>
    </row>
    <row r="12" spans="1:21" x14ac:dyDescent="0.35">
      <c r="A12" s="8"/>
      <c r="B12" s="8"/>
      <c r="C12" s="8"/>
      <c r="D12" s="8"/>
      <c r="E12" s="8"/>
      <c r="F12" s="8"/>
      <c r="G12" s="8"/>
      <c r="H12" s="8"/>
      <c r="I12" s="8"/>
      <c r="J12" s="8"/>
      <c r="K12" s="8"/>
      <c r="L12" s="8"/>
      <c r="M12" s="8"/>
      <c r="N12" s="8"/>
      <c r="O12" s="8"/>
      <c r="P12" s="8"/>
      <c r="Q12" s="8"/>
      <c r="R12" s="8"/>
      <c r="S12" s="8"/>
      <c r="T12" s="8"/>
      <c r="U12" s="8"/>
    </row>
    <row r="13" spans="1:21" x14ac:dyDescent="0.35">
      <c r="A13" s="8"/>
      <c r="B13" s="8"/>
      <c r="C13" s="8"/>
      <c r="D13" s="8"/>
      <c r="E13" s="8"/>
      <c r="F13" s="8"/>
      <c r="G13" s="8"/>
      <c r="H13" s="8"/>
      <c r="I13" s="8"/>
      <c r="J13" s="8"/>
      <c r="K13" s="8"/>
      <c r="L13" s="8"/>
      <c r="M13" s="8"/>
      <c r="N13" s="8"/>
      <c r="O13" s="8"/>
      <c r="P13" s="8"/>
      <c r="Q13" s="8"/>
      <c r="R13" s="8"/>
      <c r="S13" s="8"/>
      <c r="T13" s="8"/>
      <c r="U13" s="8"/>
    </row>
    <row r="14" spans="1:21" x14ac:dyDescent="0.35">
      <c r="A14" s="8"/>
      <c r="B14" s="8"/>
      <c r="C14" s="8"/>
      <c r="D14" s="8"/>
      <c r="E14" s="8"/>
      <c r="F14" s="8"/>
      <c r="G14" s="8"/>
      <c r="H14" s="8"/>
      <c r="I14" s="8"/>
      <c r="J14" s="8"/>
      <c r="K14" s="8"/>
      <c r="L14" s="8"/>
      <c r="M14" s="8"/>
      <c r="N14" s="8"/>
      <c r="O14" s="8"/>
      <c r="P14" s="8"/>
      <c r="Q14" s="8"/>
      <c r="R14" s="8"/>
      <c r="S14" s="8"/>
      <c r="T14" s="8"/>
      <c r="U14" s="8"/>
    </row>
    <row r="15" spans="1:21" x14ac:dyDescent="0.35">
      <c r="A15" s="8"/>
      <c r="B15" s="8"/>
      <c r="C15" s="8"/>
      <c r="D15" s="8"/>
      <c r="E15" s="8"/>
      <c r="F15" s="8"/>
      <c r="G15" s="8"/>
      <c r="H15" s="8"/>
      <c r="I15" s="8"/>
      <c r="J15" s="8"/>
      <c r="K15" s="8"/>
      <c r="L15" s="8"/>
      <c r="M15" s="8"/>
      <c r="N15" s="8"/>
      <c r="O15" s="8"/>
      <c r="P15" s="8"/>
      <c r="Q15" s="8"/>
      <c r="R15" s="8"/>
      <c r="S15" s="8"/>
      <c r="T15" s="8"/>
      <c r="U15" s="8"/>
    </row>
    <row r="16" spans="1:21" x14ac:dyDescent="0.35">
      <c r="A16" s="8"/>
      <c r="B16" s="8"/>
      <c r="C16" s="8"/>
      <c r="D16" s="8"/>
      <c r="E16" s="8"/>
      <c r="F16" s="8"/>
      <c r="G16" s="8"/>
      <c r="H16" s="8"/>
      <c r="I16" s="8"/>
      <c r="J16" s="8"/>
      <c r="K16" s="8"/>
      <c r="L16" s="8"/>
      <c r="M16" s="8"/>
      <c r="N16" s="8"/>
      <c r="O16" s="8"/>
      <c r="P16" s="8"/>
      <c r="Q16" s="8"/>
      <c r="R16" s="8"/>
      <c r="S16" s="8"/>
      <c r="T16" s="8"/>
      <c r="U16" s="8"/>
    </row>
    <row r="17" spans="1:21" x14ac:dyDescent="0.35">
      <c r="A17" s="8"/>
      <c r="B17" s="8"/>
      <c r="C17" s="8"/>
      <c r="D17" s="8"/>
      <c r="E17" s="8"/>
      <c r="F17" s="8"/>
      <c r="G17" s="8"/>
      <c r="H17" s="8"/>
      <c r="I17" s="8"/>
      <c r="J17" s="8"/>
      <c r="K17" s="8"/>
      <c r="L17" s="8"/>
      <c r="M17" s="8"/>
      <c r="N17" s="8"/>
      <c r="O17" s="8"/>
      <c r="P17" s="8"/>
      <c r="Q17" s="8"/>
      <c r="R17" s="8"/>
      <c r="S17" s="8"/>
      <c r="T17" s="8"/>
      <c r="U17" s="8"/>
    </row>
    <row r="18" spans="1:21" x14ac:dyDescent="0.35">
      <c r="A18" s="8"/>
      <c r="B18" s="8"/>
      <c r="C18" s="8"/>
      <c r="D18" s="8"/>
      <c r="E18" s="8"/>
      <c r="F18" s="8"/>
      <c r="G18" s="8"/>
      <c r="H18" s="8"/>
      <c r="I18" s="8"/>
      <c r="J18" s="8"/>
      <c r="K18" s="8"/>
      <c r="L18" s="8"/>
      <c r="M18" s="8"/>
      <c r="N18" s="8"/>
      <c r="O18" s="8"/>
      <c r="P18" s="8"/>
      <c r="Q18" s="8"/>
      <c r="R18" s="8"/>
      <c r="S18" s="8"/>
      <c r="T18" s="8"/>
      <c r="U18" s="8"/>
    </row>
    <row r="19" spans="1:21" x14ac:dyDescent="0.35">
      <c r="A19" s="8"/>
      <c r="B19" s="8"/>
      <c r="C19" s="8"/>
      <c r="D19" s="8"/>
      <c r="E19" s="8"/>
      <c r="F19" s="8"/>
      <c r="G19" s="8"/>
      <c r="H19" s="8"/>
      <c r="I19" s="8"/>
      <c r="J19" s="8"/>
      <c r="K19" s="8"/>
      <c r="L19" s="8"/>
      <c r="M19" s="8"/>
      <c r="N19" s="8"/>
      <c r="O19" s="8"/>
      <c r="P19" s="8"/>
      <c r="Q19" s="8"/>
      <c r="R19" s="8"/>
      <c r="S19" s="8"/>
      <c r="T19" s="8"/>
      <c r="U19" s="8"/>
    </row>
    <row r="20" spans="1:21" x14ac:dyDescent="0.35">
      <c r="A20" s="8"/>
      <c r="B20" s="8"/>
      <c r="C20" s="8"/>
      <c r="D20" s="8"/>
      <c r="E20" s="8"/>
      <c r="F20" s="8"/>
      <c r="G20" s="8"/>
      <c r="H20" s="8"/>
      <c r="I20" s="8"/>
      <c r="J20" s="8"/>
      <c r="K20" s="8"/>
      <c r="L20" s="8"/>
      <c r="M20" s="8"/>
      <c r="N20" s="8"/>
      <c r="O20" s="8"/>
      <c r="P20" s="8"/>
      <c r="Q20" s="8"/>
      <c r="R20" s="8"/>
      <c r="S20" s="8"/>
      <c r="T20" s="8"/>
      <c r="U20" s="8"/>
    </row>
    <row r="21" spans="1:21" x14ac:dyDescent="0.35">
      <c r="A21" s="8"/>
      <c r="B21" s="8"/>
      <c r="C21" s="8"/>
      <c r="D21" s="8"/>
      <c r="E21" s="8"/>
      <c r="F21" s="8"/>
      <c r="G21" s="8"/>
      <c r="H21" s="8"/>
      <c r="I21" s="8"/>
      <c r="J21" s="8"/>
      <c r="K21" s="8"/>
      <c r="L21" s="8"/>
      <c r="M21" s="8"/>
      <c r="N21" s="8"/>
      <c r="O21" s="8"/>
      <c r="P21" s="8"/>
      <c r="Q21" s="8"/>
      <c r="R21" s="8"/>
      <c r="S21" s="8"/>
      <c r="T21" s="8"/>
      <c r="U21" s="8"/>
    </row>
    <row r="22" spans="1:21" x14ac:dyDescent="0.35">
      <c r="A22" s="8"/>
      <c r="B22" s="8"/>
      <c r="C22" s="8"/>
      <c r="D22" s="8"/>
      <c r="E22" s="8"/>
      <c r="F22" s="8"/>
      <c r="G22" s="8"/>
      <c r="H22" s="8"/>
      <c r="I22" s="8"/>
      <c r="J22" s="8"/>
      <c r="K22" s="8"/>
      <c r="L22" s="8"/>
      <c r="M22" s="8"/>
      <c r="N22" s="8"/>
      <c r="O22" s="8"/>
      <c r="P22" s="8"/>
      <c r="Q22" s="8"/>
      <c r="R22" s="8"/>
      <c r="S22" s="8"/>
      <c r="T22" s="8"/>
      <c r="U22" s="8"/>
    </row>
    <row r="23" spans="1:21" x14ac:dyDescent="0.35">
      <c r="A23" s="8"/>
      <c r="B23" s="8"/>
      <c r="C23" s="8"/>
      <c r="D23" s="8"/>
      <c r="E23" s="8"/>
      <c r="F23" s="8"/>
      <c r="G23" s="8"/>
      <c r="H23" s="8"/>
      <c r="I23" s="8"/>
      <c r="J23" s="8"/>
      <c r="K23" s="8"/>
      <c r="L23" s="8"/>
      <c r="M23" s="8"/>
      <c r="N23" s="8"/>
      <c r="O23" s="8"/>
      <c r="P23" s="8"/>
      <c r="Q23" s="8"/>
      <c r="R23" s="8"/>
      <c r="S23" s="8"/>
      <c r="T23" s="8"/>
      <c r="U23" s="8"/>
    </row>
    <row r="24" spans="1:21" x14ac:dyDescent="0.35">
      <c r="A24" s="8"/>
      <c r="B24" s="8"/>
      <c r="C24" s="8"/>
      <c r="D24" s="8"/>
      <c r="E24" s="8"/>
      <c r="F24" s="8"/>
      <c r="G24" s="8"/>
      <c r="H24" s="8"/>
      <c r="I24" s="8"/>
      <c r="J24" s="8"/>
      <c r="K24" s="8"/>
      <c r="L24" s="8"/>
      <c r="M24" s="8"/>
      <c r="N24" s="8"/>
      <c r="O24" s="8"/>
      <c r="P24" s="8"/>
      <c r="Q24" s="8"/>
      <c r="R24" s="8"/>
      <c r="S24" s="8"/>
      <c r="T24" s="8"/>
      <c r="U24" s="8"/>
    </row>
    <row r="25" spans="1:21" x14ac:dyDescent="0.35">
      <c r="A25" s="8"/>
      <c r="B25" s="8"/>
      <c r="C25" s="8"/>
      <c r="D25" s="8"/>
      <c r="E25" s="8"/>
      <c r="F25" s="8"/>
      <c r="G25" s="8"/>
      <c r="H25" s="8"/>
      <c r="I25" s="8"/>
      <c r="J25" s="8"/>
      <c r="K25" s="8"/>
      <c r="L25" s="8"/>
      <c r="M25" s="8"/>
      <c r="N25" s="8"/>
      <c r="O25" s="8"/>
      <c r="P25" s="8"/>
      <c r="Q25" s="8"/>
      <c r="R25" s="8"/>
      <c r="S25" s="8"/>
      <c r="T25" s="8"/>
      <c r="U25" s="8"/>
    </row>
    <row r="26" spans="1:21" x14ac:dyDescent="0.35">
      <c r="A26" s="8"/>
      <c r="B26" s="8"/>
      <c r="C26" s="8"/>
      <c r="D26" s="8"/>
      <c r="E26" s="8"/>
      <c r="F26" s="8"/>
      <c r="G26" s="8"/>
      <c r="H26" s="8"/>
      <c r="I26" s="8"/>
      <c r="J26" s="8"/>
      <c r="K26" s="8"/>
      <c r="L26" s="8"/>
      <c r="M26" s="8"/>
      <c r="N26" s="8"/>
      <c r="O26" s="8"/>
      <c r="P26" s="8"/>
      <c r="Q26" s="8"/>
      <c r="R26" s="8"/>
      <c r="S26" s="8"/>
      <c r="T26" s="8"/>
      <c r="U26" s="8"/>
    </row>
    <row r="27" spans="1:21" x14ac:dyDescent="0.35">
      <c r="A27" s="8"/>
      <c r="B27" s="8"/>
      <c r="C27" s="8"/>
      <c r="D27" s="8"/>
      <c r="E27" s="8"/>
      <c r="F27" s="8"/>
      <c r="G27" s="8"/>
      <c r="H27" s="8"/>
      <c r="I27" s="8"/>
      <c r="J27" s="8"/>
      <c r="K27" s="8"/>
      <c r="L27" s="8"/>
      <c r="M27" s="8"/>
      <c r="N27" s="8"/>
      <c r="O27" s="8"/>
      <c r="P27" s="8"/>
      <c r="Q27" s="8"/>
      <c r="R27" s="8"/>
      <c r="S27" s="8"/>
      <c r="T27" s="8"/>
      <c r="U27" s="8"/>
    </row>
    <row r="28" spans="1:21" x14ac:dyDescent="0.35">
      <c r="A28" s="8"/>
      <c r="B28" s="8"/>
      <c r="C28" s="8"/>
      <c r="D28" s="8"/>
      <c r="E28" s="8"/>
      <c r="F28" s="8"/>
      <c r="G28" s="8"/>
      <c r="H28" s="8"/>
      <c r="I28" s="8"/>
      <c r="J28" s="8"/>
      <c r="K28" s="8"/>
      <c r="L28" s="8"/>
      <c r="M28" s="8"/>
      <c r="N28" s="8"/>
      <c r="O28" s="8"/>
      <c r="P28" s="8"/>
      <c r="Q28" s="8"/>
      <c r="R28" s="8"/>
      <c r="S28" s="8"/>
      <c r="T28" s="8"/>
      <c r="U28" s="8"/>
    </row>
    <row r="29" spans="1:21" x14ac:dyDescent="0.35">
      <c r="A29" s="8"/>
      <c r="B29" s="8"/>
      <c r="C29" s="8"/>
      <c r="D29" s="8"/>
      <c r="E29" s="8"/>
      <c r="F29" s="8"/>
      <c r="G29" s="8"/>
      <c r="H29" s="8"/>
      <c r="I29" s="8"/>
      <c r="J29" s="8"/>
      <c r="K29" s="8"/>
      <c r="L29" s="8"/>
      <c r="M29" s="8"/>
      <c r="N29" s="8"/>
      <c r="O29" s="8"/>
      <c r="P29" s="8"/>
      <c r="Q29" s="8"/>
      <c r="R29" s="8"/>
      <c r="S29" s="8"/>
      <c r="T29" s="8"/>
      <c r="U29" s="8"/>
    </row>
    <row r="30" spans="1:21" x14ac:dyDescent="0.35">
      <c r="A30" s="8"/>
      <c r="B30" s="8"/>
      <c r="C30" s="8"/>
      <c r="D30" s="8"/>
      <c r="E30" s="8"/>
      <c r="F30" s="8"/>
      <c r="G30" s="8"/>
      <c r="H30" s="8"/>
      <c r="I30" s="8"/>
      <c r="J30" s="8"/>
      <c r="K30" s="8"/>
      <c r="L30" s="8"/>
      <c r="M30" s="8"/>
      <c r="N30" s="8"/>
      <c r="O30" s="8"/>
      <c r="P30" s="8"/>
      <c r="Q30" s="8"/>
      <c r="R30" s="8"/>
      <c r="S30" s="8"/>
      <c r="T30" s="8"/>
      <c r="U30" s="8"/>
    </row>
    <row r="31" spans="1:21" x14ac:dyDescent="0.35">
      <c r="A31" s="8"/>
      <c r="B31" s="8"/>
      <c r="C31" s="8"/>
      <c r="D31" s="8"/>
      <c r="E31" s="8"/>
      <c r="F31" s="8"/>
      <c r="G31" s="8"/>
      <c r="H31" s="8"/>
      <c r="I31" s="8"/>
      <c r="J31" s="8"/>
      <c r="K31" s="8"/>
      <c r="L31" s="8"/>
      <c r="M31" s="8"/>
      <c r="N31" s="8"/>
      <c r="O31" s="8"/>
      <c r="P31" s="8"/>
      <c r="Q31" s="8"/>
      <c r="R31" s="8"/>
      <c r="S31" s="8"/>
      <c r="T31" s="8"/>
      <c r="U31" s="8"/>
    </row>
    <row r="32" spans="1:21" x14ac:dyDescent="0.35">
      <c r="A32" s="8"/>
      <c r="B32" s="8"/>
      <c r="C32" s="8"/>
      <c r="D32" s="8"/>
      <c r="E32" s="8"/>
      <c r="F32" s="8"/>
      <c r="G32" s="8"/>
      <c r="H32" s="8"/>
      <c r="I32" s="8"/>
      <c r="J32" s="8"/>
      <c r="K32" s="8"/>
      <c r="L32" s="8"/>
      <c r="M32" s="8"/>
      <c r="N32" s="8"/>
      <c r="O32" s="8"/>
      <c r="P32" s="8"/>
      <c r="Q32" s="8"/>
      <c r="R32" s="8"/>
      <c r="S32" s="8"/>
      <c r="T32" s="8"/>
      <c r="U32" s="8"/>
    </row>
    <row r="33" spans="1:21" x14ac:dyDescent="0.35">
      <c r="A33" s="8"/>
      <c r="B33" s="8"/>
      <c r="C33" s="8"/>
      <c r="D33" s="8"/>
      <c r="E33" s="8"/>
      <c r="F33" s="8"/>
      <c r="G33" s="8"/>
      <c r="H33" s="8"/>
      <c r="I33" s="8"/>
      <c r="J33" s="8"/>
      <c r="K33" s="8"/>
      <c r="L33" s="8"/>
      <c r="M33" s="8"/>
      <c r="N33" s="8"/>
      <c r="O33" s="8"/>
      <c r="P33" s="8"/>
      <c r="Q33" s="8"/>
      <c r="R33" s="8"/>
      <c r="S33" s="8"/>
      <c r="T33" s="8"/>
      <c r="U33" s="8"/>
    </row>
    <row r="34" spans="1:21" x14ac:dyDescent="0.35">
      <c r="A34" s="8"/>
      <c r="B34" s="8"/>
      <c r="C34" s="8"/>
      <c r="D34" s="8"/>
      <c r="E34" s="8"/>
      <c r="F34" s="8"/>
      <c r="G34" s="8"/>
      <c r="H34" s="8"/>
      <c r="I34" s="8"/>
      <c r="J34" s="8"/>
      <c r="K34" s="8"/>
      <c r="L34" s="8"/>
      <c r="M34" s="8"/>
      <c r="N34" s="8"/>
      <c r="O34" s="8"/>
      <c r="P34" s="8"/>
      <c r="Q34" s="8"/>
      <c r="R34" s="8"/>
      <c r="S34" s="8"/>
      <c r="T34" s="8"/>
      <c r="U34" s="8"/>
    </row>
    <row r="35" spans="1:21" x14ac:dyDescent="0.35">
      <c r="A35" s="8"/>
      <c r="B35" s="8"/>
      <c r="C35" s="8"/>
      <c r="D35" s="8"/>
      <c r="E35" s="8"/>
      <c r="F35" s="8"/>
      <c r="G35" s="8"/>
      <c r="H35" s="8"/>
      <c r="I35" s="8"/>
      <c r="J35" s="8"/>
      <c r="K35" s="8"/>
      <c r="L35" s="8"/>
      <c r="M35" s="8"/>
      <c r="N35" s="8"/>
      <c r="O35" s="8"/>
      <c r="P35" s="8"/>
      <c r="Q35" s="8"/>
      <c r="R35" s="8"/>
      <c r="S35" s="8"/>
      <c r="T35" s="8"/>
      <c r="U35" s="8"/>
    </row>
    <row r="36" spans="1:21" x14ac:dyDescent="0.35">
      <c r="A36" s="8"/>
      <c r="B36" s="8"/>
      <c r="C36" s="8"/>
      <c r="D36" s="8"/>
      <c r="E36" s="8"/>
      <c r="F36" s="8"/>
      <c r="G36" s="8"/>
      <c r="H36" s="8"/>
      <c r="I36" s="8"/>
      <c r="J36" s="8"/>
      <c r="K36" s="8"/>
      <c r="L36" s="8"/>
      <c r="M36" s="8"/>
      <c r="N36" s="8"/>
      <c r="O36" s="8"/>
      <c r="P36" s="8"/>
      <c r="Q36" s="8"/>
      <c r="R36" s="8"/>
      <c r="S36" s="8"/>
      <c r="T36" s="8"/>
      <c r="U36" s="8"/>
    </row>
    <row r="37" spans="1:21" x14ac:dyDescent="0.35">
      <c r="A37" s="8"/>
      <c r="B37" s="8"/>
      <c r="C37" s="8"/>
      <c r="D37" s="8"/>
      <c r="E37" s="8"/>
      <c r="F37" s="8"/>
      <c r="G37" s="8"/>
      <c r="H37" s="8"/>
      <c r="I37" s="8"/>
      <c r="J37" s="8"/>
      <c r="K37" s="8"/>
      <c r="L37" s="8"/>
      <c r="M37" s="8"/>
      <c r="N37" s="8"/>
      <c r="O37" s="8"/>
      <c r="P37" s="8"/>
      <c r="Q37" s="8"/>
      <c r="R37" s="8"/>
      <c r="S37" s="8"/>
      <c r="T37" s="8"/>
      <c r="U37" s="8"/>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7 1 4 6 f a 4 - d 5 e 2 - 4 6 1 3 - a f 7 c - d 6 3 4 8 2 0 7 6 d 2 f "   x m l n s = " h t t p : / / s c h e m a s . m i c r o s o f t . c o m / D a t a M a s h u p " > A A A A A F A E A A B Q S w M E F A A C A A g A K I R l V y I g F l 2 k A A A A 9 g A A A B I A H A B D b 2 5 m a W c v U G F j a 2 F n Z S 5 4 b W w g o h g A K K A U A A A A A A A A A A A A A A A A A A A A A A A A A A A A h Y + x D o I w F E V / h X S n L d X B k E c Z X C U x M T E 6 N q V i I z w M L Z Z / c / C T / A U x i r o 5 3 n P P c O / 9 e o N 8 a O r o Y j p n W 8 x I Q j m J D O q 2 t F h l p P e H e E F y C W u l T 6 o y 0 S i j S w d X Z u T o / T l l L I R A w 4 y 2 X c U E 5 w n b F a u N P p p G k Y 9 s / 8 u x R e c V a k M k b F 9 j p K C J E F T M B e X A J g i F x a 8 g x r 3 P 9 g f C s q 9 9 3 x l p M C 7 2 w K Y I 7 P 1 B P g B Q S w M E F A A C A A g A K I R 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E Z V e k K E H + S g E A A O c C A A A T A B w A R m 9 y b X V s Y X M v U 2 V j d G l v b j E u b S C i G A A o o B Q A A A A A A A A A A A A A A A A A A A A A A A A A A A C F k c F r g z A U x u + C / 0 P I L g p O 2 + v K T u 1 l s E O p w g 6 l S K y v G h Y T S Z 7 t h v R / X z L L 1 k 5 H c 0 n y f c n 7 P b 5 n Y I 9 c S Z I O + 3 z h e 7 5 n a q a h J K / c I H k m A t D 3 i F 2 p 6 v Q e r P I G R b x m F Q T u s F Q S Q a I J a I 3 Y m q c k A R m f + D t v o e Q s V r p K 3 C 1 x 1 X J 1 y A s w + G h A C C 6 r / M h L U H n F G j A 0 D K O B s 2 L I Z h Y z 8 P r Z e e u U 3 c V 9 o M u a y c r 2 l 3 2 2 Q O 2 7 j B U C 4 k w z a Q 5 K N 0 s l u k Y 6 0 w T f p a K + p x l H A T Q i a G W C 8 I H n i P Q 0 Z c K C R y p o P i G v B U N X P z D h y H u R H D k T R I M A Z o C U D M e 0 F R x B q B a 0 r b A t d m N A V w h u 6 n / 9 D R z i G / E c / m S y g U Y d X S a q J R t 1 M r + 5 p H Y S w Z / Q o v n 4 5 x D b 1 c f B u M j B B C K 6 t H T V x j V l f m c 2 Y 7 Q b 1 M 1 I Z N c U o O 8 m 7 M 4 2 D N / j c r q R x R d Q S w E C L Q A U A A I A C A A o h G V X I i A W X a Q A A A D 2 A A A A E g A A A A A A A A A A A A A A A A A A A A A A Q 2 9 u Z m l n L 1 B h Y 2 t h Z 2 U u e G 1 s U E s B A i 0 A F A A C A A g A K I R l V w / K 6 a u k A A A A 6 Q A A A B M A A A A A A A A A A A A A A A A A 8 A A A A F t D b 2 5 0 Z W 5 0 X 1 R 5 c G V z X S 5 4 b W x Q S w E C L Q A U A A I A C A A o h G V X p C h B / k o B A A D n A g A A E w A A A A A A A A A A A A A A A A D h 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D g A A A A A A A O 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Q 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M t M T E t M D V U M D g 6 M z M 6 M T c u N D Q x M z g 4 N l o i I C 8 + P E V u d H J 5 I F R 5 c G U 9 I k Z p b G x D b 2 x 1 b W 5 U e X B l c y I g V m F s d W U 9 I n N C Z 1 V H Q m d r R 0 J n P T 0 i I C 8 + P E V u d H J 5 I F R 5 c G U 9 I k Z p b G x D b 2 x 1 b W 5 O Y W 1 l c y I g V m F s d W U 9 I n N b J n F 1 b 3 Q 7 V G l 0 b G U m c X V v d D s s J n F 1 b 3 Q 7 U 2 F s Z X M m c X V v d D s s J n F 1 b 3 Q 7 U 2 V y a W V z J n F 1 b 3 Q 7 L C Z x d W 9 0 O 1 B s Y X R m b 3 J t K H M p J n F 1 b 3 Q 7 L C Z x d W 9 0 O 0 l u a X R p Y W w g c m V s Z W F z Z S B k Y X R l J n F 1 b 3 Q 7 L C Z x d W 9 0 O 0 R l d m V s b 3 B l c i h z K V t i X S Z x d W 9 0 O y w m c X V v d D t Q d W J s a X N o Z X I o c y l b Y l 0 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a X N 0 L 0 F 1 d G 9 S Z W 1 v d m V k Q 2 9 s d W 1 u c z E u e 1 R p d G x l L D B 9 J n F 1 b 3 Q 7 L C Z x d W 9 0 O 1 N l Y 3 R p b 2 4 x L 0 x p c 3 Q v Q X V 0 b 1 J l b W 9 2 Z W R D b 2 x 1 b W 5 z M S 5 7 U 2 F s Z X M s M X 0 m c X V v d D s s J n F 1 b 3 Q 7 U 2 V j d G l v b j E v T G l z d C 9 B d X R v U m V t b 3 Z l Z E N v b H V t b n M x L n t T Z X J p Z X M s M n 0 m c X V v d D s s J n F 1 b 3 Q 7 U 2 V j d G l v b j E v T G l z d C 9 B d X R v U m V t b 3 Z l Z E N v b H V t b n M x L n t Q b G F 0 Z m 9 y b S h z K S w z f S Z x d W 9 0 O y w m c X V v d D t T Z W N 0 a W 9 u M S 9 M a X N 0 L 0 F 1 d G 9 S Z W 1 v d m V k Q 2 9 s d W 1 u c z E u e 0 l u a X R p Y W w g c m V s Z W F z Z S B k Y X R l L D R 9 J n F 1 b 3 Q 7 L C Z x d W 9 0 O 1 N l Y 3 R p b 2 4 x L 0 x p c 3 Q v Q X V 0 b 1 J l b W 9 2 Z W R D b 2 x 1 b W 5 z M S 5 7 R G V 2 Z W x v c G V y K H M p W 2 J d L D V 9 J n F 1 b 3 Q 7 L C Z x d W 9 0 O 1 N l Y 3 R p b 2 4 x L 0 x p c 3 Q v Q X V 0 b 1 J l b W 9 2 Z W R D b 2 x 1 b W 5 z M S 5 7 U H V i b G l z a G V y K H M p W 2 J d L D Z 9 J n F 1 b 3 Q 7 X S w m c X V v d D t D b 2 x 1 b W 5 D b 3 V u d C Z x d W 9 0 O z o 3 L C Z x d W 9 0 O 0 t l e U N v b H V t b k 5 h b W V z J n F 1 b 3 Q 7 O l t d L C Z x d W 9 0 O 0 N v b H V t b k l k Z W 5 0 a X R p Z X M m c X V v d D s 6 W y Z x d W 9 0 O 1 N l Y 3 R p b 2 4 x L 0 x p c 3 Q v Q X V 0 b 1 J l b W 9 2 Z W R D b 2 x 1 b W 5 z M S 5 7 V G l 0 b G U s M H 0 m c X V v d D s s J n F 1 b 3 Q 7 U 2 V j d G l v b j E v T G l z d C 9 B d X R v U m V t b 3 Z l Z E N v b H V t b n M x L n t T Y W x l c y w x f S Z x d W 9 0 O y w m c X V v d D t T Z W N 0 a W 9 u M S 9 M a X N 0 L 0 F 1 d G 9 S Z W 1 v d m V k Q 2 9 s d W 1 u c z E u e 1 N l c m l l c y w y f S Z x d W 9 0 O y w m c X V v d D t T Z W N 0 a W 9 u M S 9 M a X N 0 L 0 F 1 d G 9 S Z W 1 v d m V k Q 2 9 s d W 1 u c z E u e 1 B s Y X R m b 3 J t K H M p L D N 9 J n F 1 b 3 Q 7 L C Z x d W 9 0 O 1 N l Y 3 R p b 2 4 x L 0 x p c 3 Q v Q X V 0 b 1 J l b W 9 2 Z W R D b 2 x 1 b W 5 z M S 5 7 S W 5 p d G l h b C B y Z W x l Y X N l I G R h d G U s N H 0 m c X V v d D s s J n F 1 b 3 Q 7 U 2 V j d G l v b j E v T G l z d C 9 B d X R v U m V t b 3 Z l Z E N v b H V t b n M x L n t E Z X Z l b G 9 w Z X I o c y l b Y l 0 s N X 0 m c X V v d D s s J n F 1 b 3 Q 7 U 2 V j d G l v b j E v T G l z d C 9 B d X R v U m V t b 3 Z l Z E N v b H V t b n M x L n t Q d W J s a X N o Z X I o c y l b Y l 0 s N n 0 m c X V v d D t d L C Z x d W 9 0 O 1 J l b G F 0 a W 9 u c 2 h p c E l u Z m 8 m c X V v d D s 6 W 1 1 9 I i A v P j x F b n R y e S B U e X B l P S J R d W V y e U l E I i B W Y W x 1 Z T 0 i c z h m O T g 2 Y T h j L T Q 4 Z m I t N G R j M i 1 h N j R l L T J l M G Y y Y T h i M W I 5 N i I g L z 4 8 L 1 N 0 Y W J s Z U V u d H J p Z X M + P C 9 J d G V t P j x J d G V t P j x J d G V t T G 9 j Y X R p b 2 4 + P E l 0 Z W 1 U e X B l P k Z v c m 1 1 b G E 8 L 0 l 0 Z W 1 U e X B l P j x J d G V t U G F 0 a D 5 T Z W N 0 a W 9 u M S 9 M a X N 0 L 1 N v d X J j Z T w v S X R l b V B h d G g + P C 9 J d G V t T G 9 j Y X R p b 2 4 + P F N 0 Y W J s Z U V u d H J p Z X M g L z 4 8 L 0 l 0 Z W 0 + P E l 0 Z W 0 + P E l 0 Z W 1 M b 2 N h d G l v b j 4 8 S X R l b V R 5 c G U + R m 9 y b X V s Y T w v S X R l b V R 5 c G U + P E l 0 Z W 1 Q Y X R o P l N l Y 3 R p b 2 4 x L 0 x p c 3 Q v R G F 0 Y T A 8 L 0 l 0 Z W 1 Q Y X R o P j w v S X R l b U x v Y 2 F 0 a W 9 u P j x T d G F i b G V F b n R y a W V z I C 8 + P C 9 J d G V t P j x J d G V t P j x J d G V t T G 9 j Y X R p b 2 4 + P E l 0 Z W 1 U e X B l P k Z v c m 1 1 b G E 8 L 0 l 0 Z W 1 U e X B l P j x J d G V t U G F 0 a D 5 T Z W N 0 a W 9 u M S 9 M a X N 0 L 0 N o Y W 5 n Z W Q l M j B U e X B l P C 9 J d G V t U G F 0 a D 4 8 L 0 l 0 Z W 1 M b 2 N h d G l v b j 4 8 U 3 R h Y m x l R W 5 0 c m l l c y A v P j w v S X R l b T 4 8 S X R l b T 4 8 S X R l b U x v Y 2 F 0 a W 9 u P j x J d G V t V H l w Z T 5 G b 3 J t d W x h P C 9 J d G V t V H l w Z T 4 8 S X R l b V B h d G g + U 2 V j d G l v b j E v T G l z d C 9 S Z W 1 v d m V k J T I w V G 9 w J T I w U m 9 3 c z w v S X R l b V B h d G g + P C 9 J d G V t T G 9 j Y X R p b 2 4 + P F N 0 Y W J s Z U V u d H J p Z X M g L z 4 8 L 0 l 0 Z W 0 + P E l 0 Z W 0 + P E l 0 Z W 1 M b 2 N h d G l v b j 4 8 S X R l b V R 5 c G U + R m 9 y b X V s Y T w v S X R l b V R 5 c G U + P E l 0 Z W 1 Q Y X R o P l N l Y 3 R p b 2 4 x L 0 x p c 3 Q v U m V t b 3 Z l Z C U y M E N v b H V t b n M 8 L 0 l 0 Z W 1 Q Y X R o P j w v S X R l b U x v Y 2 F 0 a W 9 u P j x T d G F i b G V F b n R y a W V z I C 8 + P C 9 J d G V t P j x J d G V t P j x J d G V t T G 9 j Y X R p b 2 4 + P E l 0 Z W 1 U e X B l P k Z v c m 1 1 b G E 8 L 0 l 0 Z W 1 U e X B l P j x J d G V t U G F 0 a D 5 T Z W N 0 a W 9 u M S 9 M a X N 0 L 0 N o Y W 5 n Z W Q l M j B U e X B l M T w v S X R l b V B h d G g + P C 9 J d G V t T G 9 j Y X R p b 2 4 + P F N 0 Y W J s Z U V u d H J p Z X M g L z 4 8 L 0 l 0 Z W 0 + P C 9 J d G V t c z 4 8 L 0 x v Y 2 F s U G F j a 2 F n Z U 1 l d G F k Y X R h R m l s Z T 4 W A A A A U E s F B g A A A A A A A A A A A A A A A A A A A A A A A C Y B A A A B A A A A 0 I y d 3 w E V 0 R G M e g D A T 8 K X 6 w E A A A D G A d 9 T q H W 7 S b O E d H K D h M p k A A A A A A I A A A A A A B B m A A A A A Q A A I A A A A D o b D B A E l D A c e k b V O / Z b o M L d 3 t O 1 T X Q r 6 t l k c A E 8 I j O a A A A A A A 6 A A A A A A g A A I A A A A H H 6 W F 9 / / x 0 g T n O C r 2 A m q m f g 1 A p P f Y S N d y 6 J t k o G o z v y U A A A A E N N + A a r q N Q F r Y Q j s o N z 1 t 4 m E E M U m 3 k t D E p I h R Z I Q v q z f x f S X D H e h N t g o u / k 2 v f 1 A P i B I E 3 P 3 o K 7 M K n c t o E J k 0 / h o p Q V a 7 J V M L 3 W t t R w k z Y J Q A A A A M A 7 / R r i y L t q Y i Z v P H 8 Q w l N F C d q P 6 q n 2 C r Y 4 N W e x i t Q r r n W N u l 6 U j K f z v U T b O Q U S Z a v v l n Q s q O I F O d X M 9 4 s o O S E = < / D a t a M a s h u p > 
</file>

<file path=customXml/itemProps1.xml><?xml version="1.0" encoding="utf-8"?>
<ds:datastoreItem xmlns:ds="http://schemas.openxmlformats.org/officeDocument/2006/customXml" ds:itemID="{F8C5D116-A040-4660-A29F-4BDDF25BE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Sales_Series</vt:lpstr>
      <vt:lpstr>Count_Platform</vt:lpstr>
      <vt:lpstr>Sales_Decades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 Han Tiow</dc:creator>
  <cp:lastModifiedBy>TIOW CHUN HAN</cp:lastModifiedBy>
  <dcterms:created xsi:type="dcterms:W3CDTF">2015-06-05T18:17:20Z</dcterms:created>
  <dcterms:modified xsi:type="dcterms:W3CDTF">2023-11-05T09:52:08Z</dcterms:modified>
</cp:coreProperties>
</file>