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<sst xmlns="http://schemas.openxmlformats.org/spreadsheetml/2006/main" count="73" uniqueCount="47">
  <si>
    <t xml:space="preserve">OPTIMAL COMPRESSION</t>
  </si>
  <si>
    <t xml:space="preserve">Mesh only</t>
  </si>
  <si>
    <t xml:space="preserve">Trial 1 (ms)</t>
  </si>
  <si>
    <t xml:space="preserve">Trial 2 (ms)</t>
  </si>
  <si>
    <t xml:space="preserve">Trial 3 (ms)</t>
  </si>
  <si>
    <t xml:space="preserve">Trial 4  (ms)</t>
  </si>
  <si>
    <t xml:space="preserve">Trial 5 (ms)</t>
  </si>
  <si>
    <t xml:space="preserve">Trial 6 (ms)</t>
  </si>
  <si>
    <t xml:space="preserve">Trial 7 (ms)</t>
  </si>
  <si>
    <t xml:space="preserve">Avg (ms)</t>
  </si>
  <si>
    <t xml:space="preserve">Old Avg.</t>
  </si>
  <si>
    <t xml:space="preserve">Change</t>
  </si>
  <si>
    <t xml:space="preserve">Q1 – 0 threads</t>
  </si>
  <si>
    <t xml:space="preserve">Q1 – 1 threads</t>
  </si>
  <si>
    <t xml:space="preserve">Q1 – 2 threads</t>
  </si>
  <si>
    <t xml:space="preserve">Q1 – 4 threads</t>
  </si>
  <si>
    <t xml:space="preserve">Q2 – 0 threads</t>
  </si>
  <si>
    <t xml:space="preserve">Q2 – 1 threads</t>
  </si>
  <si>
    <t xml:space="preserve">Q2 – 2 threads</t>
  </si>
  <si>
    <t xml:space="preserve">Q2 – 4 threads</t>
  </si>
  <si>
    <t xml:space="preserve">Q3 – 0 threads</t>
  </si>
  <si>
    <t xml:space="preserve">Q3 – 1 threads</t>
  </si>
  <si>
    <t xml:space="preserve">Q3 – 2 threads</t>
  </si>
  <si>
    <t xml:space="preserve">Q3 – 4 threads</t>
  </si>
  <si>
    <t xml:space="preserve">Q4 – 0 threads</t>
  </si>
  <si>
    <t xml:space="preserve">Q4 – 1 threads</t>
  </si>
  <si>
    <t xml:space="preserve">Q4 – 2 threads</t>
  </si>
  <si>
    <t xml:space="preserve">Q4 – 4 threads</t>
  </si>
  <si>
    <t xml:space="preserve">Doc IDs for Q1,Q2</t>
  </si>
  <si>
    <t xml:space="preserve">Term IDs for Q3,Q4</t>
  </si>
  <si>
    <t xml:space="preserve">1570, 2584</t>
  </si>
  <si>
    <t xml:space="preserve">4446, 1478</t>
  </si>
  <si>
    <t xml:space="preserve">4446, 535</t>
  </si>
  <si>
    <t xml:space="preserve">535, 1478</t>
  </si>
  <si>
    <t xml:space="preserve">7608, 3646</t>
  </si>
  <si>
    <t xml:space="preserve">90725, 1570</t>
  </si>
  <si>
    <t xml:space="preserve">90725, 2584</t>
  </si>
  <si>
    <t xml:space="preserve">Mesh + supplemental</t>
  </si>
  <si>
    <t xml:space="preserve">Trial 4 (ms)</t>
  </si>
  <si>
    <t xml:space="preserve">Term ID pairs for Q3,Q4</t>
  </si>
  <si>
    <t xml:space="preserve">10350, 17630</t>
  </si>
  <si>
    <t xml:space="preserve">1130, 2994</t>
  </si>
  <si>
    <t xml:space="preserve">1412, 10350</t>
  </si>
  <si>
    <t xml:space="preserve">231, 4366</t>
  </si>
  <si>
    <t xml:space="preserve">254, 7041</t>
  </si>
  <si>
    <t xml:space="preserve">879, 254</t>
  </si>
  <si>
    <t xml:space="preserve">879, 7041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</si>
</sst>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%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CCFFCC"/>
        <bgColor rgb="FFCCFF99"/>
      </patternFill>
    </fill>
    <fill>
      <patternFill patternType="solid">
        <fgColor rgb="FFCCFF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9" activeCellId="0" sqref="L49"/>
    </sheetView>
  </sheetViews>
  <sheetFormatPr defaultRowHeight="12.8"/>
  <cols>
    <col collapsed="false" hidden="false" max="1" min="1" style="0" width="19.265306122449"/>
    <col collapsed="false" hidden="false" max="2" min="2" style="0" width="10.9591836734694"/>
    <col collapsed="false" hidden="false" max="3" min="3" style="0" width="11.2959183673469"/>
    <col collapsed="false" hidden="false" max="4" min="4" style="0" width="10.8010204081633"/>
    <col collapsed="false" hidden="false" max="5" min="5" style="0" width="11.2142857142857"/>
    <col collapsed="false" hidden="false" max="6" min="6" style="0" width="10.5459183673469"/>
    <col collapsed="false" hidden="false" max="7" min="7" style="0" width="10.4642857142857"/>
    <col collapsed="false" hidden="false" max="8" min="8" style="0" width="10.3877551020408"/>
    <col collapsed="false" hidden="false" max="9" min="9" style="0" width="9.13265306122449"/>
    <col collapsed="false" hidden="false" max="10" min="10" style="0" width="10.719387755102"/>
    <col collapsed="false" hidden="false" max="11" min="11" style="0" width="7.71938775510204"/>
    <col collapsed="false" hidden="false" max="1025" min="12" style="0" width="14.2908163265306"/>
  </cols>
  <sheetData>
    <row r="1" customFormat="false" ht="12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</row>
    <row r="2" customFormat="false" ht="7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6" t="s">
        <v>11</v>
      </c>
    </row>
    <row r="5" customFormat="false" ht="12.8" hidden="false" customHeight="false" outlineLevel="0" collapsed="false">
      <c r="A5" s="5" t="s">
        <v>12</v>
      </c>
      <c r="B5" s="7" t="n">
        <v>162.327</v>
      </c>
      <c r="C5" s="7" t="n">
        <v>460.756</v>
      </c>
      <c r="D5" s="7" t="n">
        <v>303.803</v>
      </c>
      <c r="E5" s="7" t="n">
        <v>339.822</v>
      </c>
      <c r="F5" s="7" t="n">
        <v>360.939</v>
      </c>
      <c r="G5" s="8" t="n">
        <v>41.61</v>
      </c>
      <c r="H5" s="7" t="n">
        <v>258.411</v>
      </c>
      <c r="I5" s="9" t="n">
        <f aca="false">SUM(B5:H5)/7</f>
        <v>275.381142857143</v>
      </c>
      <c r="J5" s="8" t="n">
        <v>322.872</v>
      </c>
      <c r="K5" s="10" t="n">
        <f aca="false">(I5/J5)-1</f>
        <v>-0.147088806532797</v>
      </c>
    </row>
    <row r="6" customFormat="false" ht="12.8" hidden="false" customHeight="false" outlineLevel="0" collapsed="false">
      <c r="A6" s="5" t="s">
        <v>13</v>
      </c>
      <c r="B6" s="7" t="n">
        <v>305.905</v>
      </c>
      <c r="C6" s="7" t="n">
        <v>925.901</v>
      </c>
      <c r="D6" s="7" t="n">
        <v>602.86</v>
      </c>
      <c r="E6" s="7" t="n">
        <v>653.185</v>
      </c>
      <c r="F6" s="7" t="n">
        <v>723.439</v>
      </c>
      <c r="G6" s="8" t="n">
        <v>58.612</v>
      </c>
      <c r="H6" s="7" t="n">
        <v>496.706</v>
      </c>
      <c r="I6" s="9" t="n">
        <f aca="false">SUM(B6:H6)/7</f>
        <v>538.086857142857</v>
      </c>
      <c r="J6" s="8" t="n">
        <v>468.949</v>
      </c>
      <c r="K6" s="10" t="n">
        <f aca="false">(I6/J6)-1</f>
        <v>0.147431505649564</v>
      </c>
    </row>
    <row r="7" customFormat="false" ht="12.8" hidden="false" customHeight="false" outlineLevel="0" collapsed="false">
      <c r="A7" s="5" t="s">
        <v>14</v>
      </c>
      <c r="B7" s="7" t="n">
        <v>258.675</v>
      </c>
      <c r="C7" s="7" t="n">
        <v>553.716</v>
      </c>
      <c r="D7" s="7" t="n">
        <v>378.746</v>
      </c>
      <c r="E7" s="7" t="n">
        <v>368.918</v>
      </c>
      <c r="F7" s="7" t="n">
        <v>408.785</v>
      </c>
      <c r="G7" s="8" t="n">
        <v>59.2679</v>
      </c>
      <c r="H7" s="7" t="n">
        <v>335.3</v>
      </c>
      <c r="I7" s="9" t="n">
        <f aca="false">SUM(B7:H7)/7</f>
        <v>337.6297</v>
      </c>
      <c r="J7" s="8" t="n">
        <v>301.539</v>
      </c>
      <c r="K7" s="10" t="n">
        <f aca="false">(I7/J7)-1</f>
        <v>0.119688332189203</v>
      </c>
    </row>
    <row r="8" customFormat="false" ht="12.8" hidden="false" customHeight="false" outlineLevel="0" collapsed="false">
      <c r="A8" s="5" t="s">
        <v>15</v>
      </c>
      <c r="B8" s="7" t="n">
        <v>137.763</v>
      </c>
      <c r="C8" s="7" t="n">
        <v>390.558</v>
      </c>
      <c r="D8" s="7" t="n">
        <v>252.185</v>
      </c>
      <c r="E8" s="7" t="n">
        <v>276.99</v>
      </c>
      <c r="F8" s="7" t="n">
        <v>359.026</v>
      </c>
      <c r="G8" s="8" t="n">
        <v>59.5049</v>
      </c>
      <c r="H8" s="7" t="n">
        <v>253.543</v>
      </c>
      <c r="I8" s="9" t="n">
        <f aca="false">SUM(B8:H8)/7</f>
        <v>247.081414285714</v>
      </c>
      <c r="J8" s="8" t="n">
        <v>221.611</v>
      </c>
      <c r="K8" s="10" t="n">
        <f aca="false">(I8/J8)-1</f>
        <v>0.114932987467744</v>
      </c>
    </row>
    <row r="9" customFormat="false" ht="12.8" hidden="false" customHeight="false" outlineLevel="0" collapsed="false">
      <c r="A9" s="5"/>
      <c r="B9" s="7"/>
      <c r="C9" s="7"/>
      <c r="D9" s="7"/>
      <c r="E9" s="7"/>
      <c r="F9" s="7"/>
      <c r="G9" s="7"/>
      <c r="H9" s="7"/>
      <c r="I9" s="9"/>
      <c r="J9" s="8"/>
      <c r="K9" s="10"/>
    </row>
    <row r="10" customFormat="false" ht="12.8" hidden="false" customHeight="false" outlineLevel="0" collapsed="false">
      <c r="A10" s="5" t="s">
        <v>16</v>
      </c>
      <c r="B10" s="7" t="n">
        <v>585.409</v>
      </c>
      <c r="C10" s="7" t="n">
        <v>1784.68</v>
      </c>
      <c r="D10" s="7" t="n">
        <v>1130.81</v>
      </c>
      <c r="E10" s="7" t="n">
        <v>1296.38</v>
      </c>
      <c r="F10" s="7" t="n">
        <v>1385.82</v>
      </c>
      <c r="G10" s="7" t="n">
        <v>104.225</v>
      </c>
      <c r="H10" s="7" t="n">
        <v>988.053</v>
      </c>
      <c r="I10" s="9" t="n">
        <f aca="false">SUM(B10:H10)/7</f>
        <v>1039.33957142857</v>
      </c>
      <c r="J10" s="8" t="n">
        <v>1171.891</v>
      </c>
      <c r="K10" s="10" t="n">
        <f aca="false">(I10/J10)-1</f>
        <v>-0.113109008065962</v>
      </c>
    </row>
    <row r="11" customFormat="false" ht="12.8" hidden="false" customHeight="false" outlineLevel="0" collapsed="false">
      <c r="A11" s="5" t="s">
        <v>17</v>
      </c>
      <c r="B11" s="7" t="n">
        <v>695.314</v>
      </c>
      <c r="C11" s="7" t="n">
        <v>2115.84</v>
      </c>
      <c r="D11" s="7" t="n">
        <v>1344.33</v>
      </c>
      <c r="E11" s="7" t="n">
        <v>1537.69</v>
      </c>
      <c r="F11" s="7" t="n">
        <v>1637.99</v>
      </c>
      <c r="G11" s="7" t="n">
        <v>118.636</v>
      </c>
      <c r="H11" s="7" t="n">
        <v>1167.83</v>
      </c>
      <c r="I11" s="9" t="n">
        <f aca="false">SUM(B11:H11)/7</f>
        <v>1231.09</v>
      </c>
      <c r="J11" s="8" t="n">
        <v>1281.872</v>
      </c>
      <c r="K11" s="10" t="n">
        <f aca="false">(I11/J11)-1</f>
        <v>-0.0396154998314964</v>
      </c>
    </row>
    <row r="12" customFormat="false" ht="12.8" hidden="false" customHeight="false" outlineLevel="0" collapsed="false">
      <c r="A12" s="5" t="s">
        <v>18</v>
      </c>
      <c r="B12" s="7" t="n">
        <v>552.379</v>
      </c>
      <c r="C12" s="7" t="n">
        <v>1300.79</v>
      </c>
      <c r="D12" s="7" t="n">
        <v>840.607</v>
      </c>
      <c r="E12" s="7" t="n">
        <v>879.271</v>
      </c>
      <c r="F12" s="7" t="n">
        <v>941.473</v>
      </c>
      <c r="G12" s="7" t="n">
        <v>119.391</v>
      </c>
      <c r="H12" s="7" t="n">
        <v>777.403</v>
      </c>
      <c r="I12" s="9" t="n">
        <f aca="false">SUM(B12:H12)/7</f>
        <v>773.044857142857</v>
      </c>
      <c r="J12" s="8" t="n">
        <v>792.494</v>
      </c>
      <c r="K12" s="10" t="n">
        <f aca="false">(I12/J12)-1</f>
        <v>-0.0245416909871153</v>
      </c>
    </row>
    <row r="13" customFormat="false" ht="12.8" hidden="false" customHeight="false" outlineLevel="0" collapsed="false">
      <c r="A13" s="5" t="s">
        <v>19</v>
      </c>
      <c r="B13" s="7" t="n">
        <v>303.327</v>
      </c>
      <c r="C13" s="7" t="n">
        <v>871.291</v>
      </c>
      <c r="D13" s="7" t="n">
        <v>549.807</v>
      </c>
      <c r="E13" s="7" t="n">
        <v>609.045</v>
      </c>
      <c r="F13" s="7" t="n">
        <v>790.319</v>
      </c>
      <c r="G13" s="7" t="n">
        <v>118.824</v>
      </c>
      <c r="H13" s="7" t="n">
        <v>536.265</v>
      </c>
      <c r="I13" s="9" t="n">
        <f aca="false">SUM(B13:H13)/7</f>
        <v>539.839714285714</v>
      </c>
      <c r="J13" s="8" t="n">
        <v>523.44242857</v>
      </c>
      <c r="K13" s="10" t="n">
        <f aca="false">(I13/J13)-1</f>
        <v>0.0313258628279527</v>
      </c>
    </row>
    <row r="14" customFormat="false" ht="12.8" hidden="false" customHeight="false" outlineLevel="0" collapsed="false">
      <c r="A14" s="5"/>
      <c r="B14" s="7"/>
      <c r="C14" s="7"/>
      <c r="D14" s="7"/>
      <c r="E14" s="7"/>
      <c r="F14" s="7"/>
      <c r="G14" s="7"/>
      <c r="H14" s="7"/>
      <c r="I14" s="9"/>
      <c r="J14" s="8"/>
      <c r="K14" s="10"/>
    </row>
    <row r="15" customFormat="false" ht="12.8" hidden="false" customHeight="false" outlineLevel="0" collapsed="false">
      <c r="A15" s="5" t="s">
        <v>20</v>
      </c>
      <c r="B15" s="7" t="n">
        <v>67.1038</v>
      </c>
      <c r="C15" s="7" t="n">
        <v>14.0974</v>
      </c>
      <c r="D15" s="7" t="n">
        <v>66.0766</v>
      </c>
      <c r="E15" s="7" t="n">
        <v>87.3611</v>
      </c>
      <c r="F15" s="7" t="n">
        <v>13.7784</v>
      </c>
      <c r="G15" s="7" t="n">
        <v>41.0711</v>
      </c>
      <c r="H15" s="7" t="n">
        <v>15.6702</v>
      </c>
      <c r="I15" s="9" t="n">
        <f aca="false">SUM(B15:H15)/7</f>
        <v>43.5940857142857</v>
      </c>
      <c r="J15" s="8" t="n">
        <v>42.422</v>
      </c>
      <c r="K15" s="10" t="n">
        <f aca="false">(I15/J15)-1</f>
        <v>0.0276291950941896</v>
      </c>
    </row>
    <row r="16" customFormat="false" ht="12.8" hidden="false" customHeight="false" outlineLevel="0" collapsed="false">
      <c r="A16" s="5" t="s">
        <v>21</v>
      </c>
      <c r="B16" s="7" t="n">
        <v>77.0635</v>
      </c>
      <c r="C16" s="7" t="n">
        <v>14.1206</v>
      </c>
      <c r="D16" s="7" t="n">
        <v>65.6052</v>
      </c>
      <c r="E16" s="7" t="n">
        <v>97.2278</v>
      </c>
      <c r="F16" s="7" t="n">
        <v>13.8608</v>
      </c>
      <c r="G16" s="7" t="n">
        <v>40.5748</v>
      </c>
      <c r="H16" s="7" t="n">
        <v>15.9845</v>
      </c>
      <c r="I16" s="9" t="n">
        <f aca="false">SUM(B16:H16)/7</f>
        <v>46.3481714285714</v>
      </c>
      <c r="J16" s="8" t="n">
        <v>44.322</v>
      </c>
      <c r="K16" s="10" t="n">
        <f aca="false">(I16/J16)-1</f>
        <v>0.0457148014207713</v>
      </c>
    </row>
    <row r="17" customFormat="false" ht="12.8" hidden="false" customHeight="false" outlineLevel="0" collapsed="false">
      <c r="A17" s="5" t="s">
        <v>22</v>
      </c>
      <c r="B17" s="7" t="n">
        <v>63.0044</v>
      </c>
      <c r="C17" s="7" t="n">
        <v>14.0626</v>
      </c>
      <c r="D17" s="7" t="n">
        <v>64.3938</v>
      </c>
      <c r="E17" s="7" t="n">
        <v>84.1081</v>
      </c>
      <c r="F17" s="7" t="n">
        <v>13.83</v>
      </c>
      <c r="G17" s="7" t="n">
        <v>40.2345</v>
      </c>
      <c r="H17" s="7" t="n">
        <v>15.8326</v>
      </c>
      <c r="I17" s="9" t="n">
        <f aca="false">SUM(B17:H17)/7</f>
        <v>42.2094285714286</v>
      </c>
      <c r="J17" s="8" t="n">
        <v>40.1137</v>
      </c>
      <c r="K17" s="10" t="n">
        <f aca="false">(I17/J17)-1</f>
        <v>0.052244708701231</v>
      </c>
    </row>
    <row r="18" customFormat="false" ht="12.8" hidden="false" customHeight="false" outlineLevel="0" collapsed="false">
      <c r="A18" s="5" t="s">
        <v>23</v>
      </c>
      <c r="B18" s="7" t="n">
        <v>54.4809</v>
      </c>
      <c r="C18" s="7" t="n">
        <v>14.1876</v>
      </c>
      <c r="D18" s="7" t="n">
        <v>63.5977</v>
      </c>
      <c r="E18" s="7" t="n">
        <v>76.2844</v>
      </c>
      <c r="F18" s="7" t="n">
        <v>13.934</v>
      </c>
      <c r="G18" s="7" t="n">
        <v>40.3294</v>
      </c>
      <c r="H18" s="7" t="n">
        <v>15.8998</v>
      </c>
      <c r="I18" s="9" t="n">
        <f aca="false">SUM(B18:H18)/7</f>
        <v>39.8162571428571</v>
      </c>
      <c r="J18" s="8" t="n">
        <v>37.90281</v>
      </c>
      <c r="K18" s="10" t="n">
        <f aca="false">(I18/J18)-1</f>
        <v>0.0504829890674896</v>
      </c>
    </row>
    <row r="19" customFormat="false" ht="12.8" hidden="false" customHeight="false" outlineLevel="0" collapsed="false">
      <c r="A19" s="5"/>
      <c r="B19" s="7"/>
      <c r="C19" s="7"/>
      <c r="D19" s="7"/>
      <c r="E19" s="7"/>
      <c r="F19" s="7"/>
      <c r="G19" s="7"/>
      <c r="H19" s="7"/>
      <c r="I19" s="9"/>
      <c r="J19" s="8"/>
      <c r="K19" s="10"/>
    </row>
    <row r="20" customFormat="false" ht="12.8" hidden="false" customHeight="false" outlineLevel="0" collapsed="false">
      <c r="A20" s="5" t="s">
        <v>24</v>
      </c>
      <c r="B20" s="7" t="n">
        <v>124.732</v>
      </c>
      <c r="C20" s="7" t="n">
        <v>2.26409</v>
      </c>
      <c r="D20" s="7" t="n">
        <v>58.8731</v>
      </c>
      <c r="E20" s="7" t="n">
        <v>142.278</v>
      </c>
      <c r="F20" s="7" t="n">
        <v>1.83863</v>
      </c>
      <c r="G20" s="7" t="n">
        <v>26.8442</v>
      </c>
      <c r="H20" s="7" t="n">
        <v>1.77557</v>
      </c>
      <c r="I20" s="9" t="n">
        <f aca="false">SUM(B20:H20)/7</f>
        <v>51.22937</v>
      </c>
      <c r="J20" s="8" t="n">
        <v>115.3811</v>
      </c>
      <c r="K20" s="10" t="n">
        <f aca="false">(I20/J20)-1</f>
        <v>-0.555998599423996</v>
      </c>
    </row>
    <row r="21" customFormat="false" ht="12.8" hidden="false" customHeight="false" outlineLevel="0" collapsed="false">
      <c r="A21" s="5" t="s">
        <v>25</v>
      </c>
      <c r="B21" s="7" t="n">
        <v>151.84</v>
      </c>
      <c r="C21" s="7" t="n">
        <v>2.73493</v>
      </c>
      <c r="D21" s="7" t="n">
        <v>61.1336</v>
      </c>
      <c r="E21" s="7" t="n">
        <v>169.334</v>
      </c>
      <c r="F21" s="7" t="n">
        <v>2.16492</v>
      </c>
      <c r="G21" s="7" t="n">
        <v>27.1858</v>
      </c>
      <c r="H21" s="7" t="n">
        <v>1.93619</v>
      </c>
      <c r="I21" s="9" t="n">
        <f aca="false">SUM(B21:H21)/7</f>
        <v>59.4756342857143</v>
      </c>
      <c r="J21" s="8" t="n">
        <v>122.6784</v>
      </c>
      <c r="K21" s="10" t="n">
        <f aca="false">(I21/J21)-1</f>
        <v>-0.515190658781707</v>
      </c>
    </row>
    <row r="22" customFormat="false" ht="12.8" hidden="false" customHeight="false" outlineLevel="0" collapsed="false">
      <c r="A22" s="5" t="s">
        <v>26</v>
      </c>
      <c r="B22" s="7" t="n">
        <v>124.271</v>
      </c>
      <c r="C22" s="7" t="n">
        <v>2.56356</v>
      </c>
      <c r="D22" s="7" t="n">
        <v>60.7799</v>
      </c>
      <c r="E22" s="7" t="n">
        <v>142.655</v>
      </c>
      <c r="F22" s="7" t="n">
        <v>2.07807</v>
      </c>
      <c r="G22" s="7" t="n">
        <v>27.0132</v>
      </c>
      <c r="H22" s="7" t="n">
        <v>2.02574</v>
      </c>
      <c r="I22" s="9" t="n">
        <f aca="false">SUM(B22:H22)/7</f>
        <v>51.6266385714286</v>
      </c>
      <c r="J22" s="8" t="n">
        <v>93.952357</v>
      </c>
      <c r="K22" s="10" t="n">
        <f aca="false">(I22/J22)-1</f>
        <v>-0.450501932895323</v>
      </c>
    </row>
    <row r="23" customFormat="false" ht="12.8" hidden="false" customHeight="false" outlineLevel="0" collapsed="false">
      <c r="A23" s="5" t="s">
        <v>27</v>
      </c>
      <c r="B23" s="7" t="n">
        <v>89.6743</v>
      </c>
      <c r="C23" s="7" t="n">
        <v>2.25279</v>
      </c>
      <c r="D23" s="7" t="n">
        <v>56.548</v>
      </c>
      <c r="E23" s="7" t="n">
        <v>112.102</v>
      </c>
      <c r="F23" s="7" t="n">
        <v>2.04141</v>
      </c>
      <c r="G23" s="7" t="n">
        <v>27.0825</v>
      </c>
      <c r="H23" s="7" t="n">
        <v>1.87561</v>
      </c>
      <c r="I23" s="9" t="n">
        <f aca="false">SUM(B23:H23)/7</f>
        <v>41.6538014285714</v>
      </c>
      <c r="J23" s="8" t="n">
        <v>84.2521</v>
      </c>
      <c r="K23" s="10" t="n">
        <f aca="false">(I23/J23)-1</f>
        <v>-0.505605184576154</v>
      </c>
    </row>
    <row r="24" customFormat="false" ht="12.8" hidden="false" customHeight="false" outlineLevel="0" collapsed="false">
      <c r="A24" s="5"/>
      <c r="B24" s="11"/>
      <c r="C24" s="11"/>
      <c r="D24" s="11"/>
      <c r="E24" s="11"/>
      <c r="F24" s="11"/>
      <c r="G24" s="11"/>
      <c r="H24" s="11"/>
      <c r="I24" s="8"/>
      <c r="J24" s="4"/>
      <c r="K24" s="10"/>
    </row>
    <row r="25" customFormat="false" ht="12.8" hidden="false" customHeight="false" outlineLevel="0" collapsed="false">
      <c r="A25" s="12" t="s">
        <v>28</v>
      </c>
      <c r="B25" s="13" t="n">
        <v>10296795</v>
      </c>
      <c r="C25" s="13" t="n">
        <v>16966392</v>
      </c>
      <c r="D25" s="13" t="n">
        <v>17044542</v>
      </c>
      <c r="E25" s="13" t="n">
        <v>17495979</v>
      </c>
      <c r="F25" s="13" t="n">
        <v>17996791</v>
      </c>
      <c r="G25" s="13" t="n">
        <v>18681952</v>
      </c>
      <c r="H25" s="13" t="n">
        <v>19265035</v>
      </c>
      <c r="I25" s="14"/>
      <c r="J25" s="4"/>
      <c r="K25" s="10"/>
    </row>
    <row r="26" customFormat="false" ht="12.8" hidden="false" customHeight="false" outlineLevel="0" collapsed="false">
      <c r="A26" s="12" t="s">
        <v>29</v>
      </c>
      <c r="B26" s="13" t="s">
        <v>30</v>
      </c>
      <c r="C26" s="13" t="s">
        <v>31</v>
      </c>
      <c r="D26" s="13" t="s">
        <v>32</v>
      </c>
      <c r="E26" s="15" t="s">
        <v>33</v>
      </c>
      <c r="F26" s="13" t="s">
        <v>34</v>
      </c>
      <c r="G26" s="13" t="s">
        <v>35</v>
      </c>
      <c r="H26" s="13" t="s">
        <v>36</v>
      </c>
      <c r="I26" s="14"/>
      <c r="J26" s="4"/>
      <c r="K26" s="10"/>
    </row>
    <row r="27" customFormat="false" ht="12.8" hidden="false" customHeight="false" outlineLevel="0" collapsed="false">
      <c r="I27" s="16"/>
      <c r="K27" s="10"/>
    </row>
    <row r="28" customFormat="false" ht="12.8" hidden="false" customHeight="false" outlineLevel="0" collapsed="false">
      <c r="A28" s="3" t="s">
        <v>37</v>
      </c>
      <c r="B28" s="3"/>
      <c r="C28" s="3"/>
      <c r="D28" s="3"/>
      <c r="E28" s="3"/>
      <c r="F28" s="3"/>
      <c r="G28" s="3"/>
      <c r="H28" s="3"/>
      <c r="I28" s="16"/>
      <c r="K28" s="10"/>
    </row>
    <row r="29" customFormat="false" ht="12.8" hidden="false" customHeight="false" outlineLevel="0" collapsed="false">
      <c r="A29" s="17"/>
      <c r="B29" s="18" t="s">
        <v>2</v>
      </c>
      <c r="C29" s="18" t="s">
        <v>3</v>
      </c>
      <c r="D29" s="18" t="s">
        <v>4</v>
      </c>
      <c r="E29" s="18" t="s">
        <v>38</v>
      </c>
      <c r="F29" s="18" t="s">
        <v>6</v>
      </c>
      <c r="G29" s="18" t="s">
        <v>7</v>
      </c>
      <c r="H29" s="18" t="s">
        <v>8</v>
      </c>
      <c r="I29" s="19" t="s">
        <v>9</v>
      </c>
      <c r="J29" s="18" t="s">
        <v>10</v>
      </c>
      <c r="K29" s="20" t="s">
        <v>11</v>
      </c>
    </row>
    <row r="30" customFormat="false" ht="12.8" hidden="false" customHeight="false" outlineLevel="0" collapsed="false">
      <c r="A30" s="18" t="s">
        <v>12</v>
      </c>
      <c r="B30" s="21" t="n">
        <v>1531.38</v>
      </c>
      <c r="C30" s="21" t="n">
        <v>1496.37</v>
      </c>
      <c r="D30" s="21" t="n">
        <v>325.027</v>
      </c>
      <c r="E30" s="21" t="n">
        <v>2424.84</v>
      </c>
      <c r="F30" s="21" t="n">
        <v>1439.24</v>
      </c>
      <c r="G30" s="21" t="n">
        <v>1722.21</v>
      </c>
      <c r="H30" s="21" t="n">
        <v>981.357</v>
      </c>
      <c r="I30" s="19" t="n">
        <f aca="false">SUM(B30:H30)/7</f>
        <v>1417.20342857143</v>
      </c>
      <c r="J30" s="21" t="n">
        <v>1751.58</v>
      </c>
      <c r="K30" s="10" t="n">
        <f aca="false">(I30/J30)-1</f>
        <v>-0.190899971128108</v>
      </c>
    </row>
    <row r="31" customFormat="false" ht="12.8" hidden="false" customHeight="false" outlineLevel="0" collapsed="false">
      <c r="A31" s="18" t="s">
        <v>13</v>
      </c>
      <c r="B31" s="21" t="n">
        <v>3356.16</v>
      </c>
      <c r="C31" s="21" t="n">
        <v>3121.09</v>
      </c>
      <c r="D31" s="21" t="n">
        <v>647.509</v>
      </c>
      <c r="E31" s="21" t="n">
        <v>5170.61</v>
      </c>
      <c r="F31" s="21" t="n">
        <v>3049.37</v>
      </c>
      <c r="G31" s="21" t="n">
        <v>3770.54</v>
      </c>
      <c r="H31" s="21" t="n">
        <v>2094.09</v>
      </c>
      <c r="I31" s="19" t="n">
        <f aca="false">SUM(B31:H31)/7</f>
        <v>3029.90985714286</v>
      </c>
      <c r="J31" s="21" t="n">
        <v>2600.249</v>
      </c>
      <c r="K31" s="10" t="n">
        <f aca="false">(I31/J31)-1</f>
        <v>0.1652383510744</v>
      </c>
    </row>
    <row r="32" customFormat="false" ht="12.8" hidden="false" customHeight="false" outlineLevel="0" collapsed="false">
      <c r="A32" s="18" t="s">
        <v>14</v>
      </c>
      <c r="B32" s="21" t="n">
        <v>1918.96</v>
      </c>
      <c r="C32" s="21" t="n">
        <v>1947.7</v>
      </c>
      <c r="D32" s="21" t="n">
        <v>382.288</v>
      </c>
      <c r="E32" s="21" t="n">
        <v>2979.18</v>
      </c>
      <c r="F32" s="21" t="n">
        <v>1718.3</v>
      </c>
      <c r="G32" s="21" t="n">
        <v>2121.78</v>
      </c>
      <c r="H32" s="21" t="n">
        <v>1264.91</v>
      </c>
      <c r="I32" s="19" t="n">
        <f aca="false">SUM(B32:H32)/7</f>
        <v>1761.874</v>
      </c>
      <c r="J32" s="21" t="n">
        <v>1539.83</v>
      </c>
      <c r="K32" s="10" t="n">
        <f aca="false">(I32/J32)-1</f>
        <v>0.144200333803082</v>
      </c>
    </row>
    <row r="33" customFormat="false" ht="12.8" hidden="false" customHeight="false" outlineLevel="0" collapsed="false">
      <c r="A33" s="18" t="s">
        <v>15</v>
      </c>
      <c r="B33" s="21" t="n">
        <v>1404.39</v>
      </c>
      <c r="C33" s="21" t="n">
        <v>1353.59</v>
      </c>
      <c r="D33" s="21" t="n">
        <v>284.667</v>
      </c>
      <c r="E33" s="21" t="n">
        <v>2033.1</v>
      </c>
      <c r="F33" s="21" t="n">
        <v>1117.03</v>
      </c>
      <c r="G33" s="21" t="n">
        <v>1335.2</v>
      </c>
      <c r="H33" s="21" t="n">
        <v>787.068</v>
      </c>
      <c r="I33" s="19" t="n">
        <f aca="false">SUM(B33:H33)/7</f>
        <v>1187.86357142857</v>
      </c>
      <c r="J33" s="21" t="n">
        <v>1066.35</v>
      </c>
      <c r="K33" s="10" t="n">
        <f aca="false">(I33/J33)-1</f>
        <v>0.113952802952662</v>
      </c>
    </row>
    <row r="34" customFormat="false" ht="12.8" hidden="false" customHeight="false" outlineLevel="0" collapsed="false">
      <c r="A34" s="18"/>
      <c r="B34" s="21"/>
      <c r="C34" s="21"/>
      <c r="D34" s="21"/>
      <c r="E34" s="21"/>
      <c r="F34" s="21"/>
      <c r="G34" s="21"/>
      <c r="H34" s="21"/>
      <c r="I34" s="19"/>
      <c r="J34" s="21"/>
      <c r="K34" s="10"/>
    </row>
    <row r="35" customFormat="false" ht="12.8" hidden="false" customHeight="false" outlineLevel="0" collapsed="false">
      <c r="A35" s="18" t="s">
        <v>16</v>
      </c>
      <c r="B35" s="21" t="n">
        <v>5773.25</v>
      </c>
      <c r="C35" s="21" t="n">
        <v>5913.83</v>
      </c>
      <c r="D35" s="21" t="n">
        <v>1241.94</v>
      </c>
      <c r="E35" s="21" t="n">
        <v>9325.29</v>
      </c>
      <c r="F35" s="21" t="n">
        <v>5634.12</v>
      </c>
      <c r="G35" s="21" t="n">
        <v>6448.26</v>
      </c>
      <c r="H35" s="21" t="n">
        <v>3756.77</v>
      </c>
      <c r="I35" s="19" t="n">
        <f aca="false">SUM(B35:H35)/7</f>
        <v>5441.92285714286</v>
      </c>
      <c r="J35" s="21" t="n">
        <v>6223.6857</v>
      </c>
      <c r="K35" s="10" t="n">
        <f aca="false">(I35/J35)-1</f>
        <v>-0.125610912976718</v>
      </c>
    </row>
    <row r="36" customFormat="false" ht="12.8" hidden="false" customHeight="false" outlineLevel="0" collapsed="false">
      <c r="A36" s="18" t="s">
        <v>17</v>
      </c>
      <c r="B36" s="21" t="n">
        <v>6898.28</v>
      </c>
      <c r="C36" s="21" t="n">
        <v>7045.01</v>
      </c>
      <c r="D36" s="21" t="n">
        <v>1478.69</v>
      </c>
      <c r="E36" s="21" t="n">
        <v>11113.4</v>
      </c>
      <c r="F36" s="21" t="n">
        <v>6702.05</v>
      </c>
      <c r="G36" s="21" t="n">
        <v>7697.36</v>
      </c>
      <c r="H36" s="21" t="n">
        <v>4467.92</v>
      </c>
      <c r="I36" s="19" t="n">
        <f aca="false">SUM(B36:H36)/7</f>
        <v>6486.10142857143</v>
      </c>
      <c r="J36" s="21" t="n">
        <v>6914.8786</v>
      </c>
      <c r="K36" s="10" t="n">
        <f aca="false">(I36/J36)-1</f>
        <v>-0.0620079102225414</v>
      </c>
    </row>
    <row r="37" customFormat="false" ht="12.8" hidden="false" customHeight="false" outlineLevel="0" collapsed="false">
      <c r="A37" s="18" t="s">
        <v>18</v>
      </c>
      <c r="B37" s="21" t="n">
        <v>3986.5</v>
      </c>
      <c r="C37" s="21" t="n">
        <v>4411.48</v>
      </c>
      <c r="D37" s="21" t="n">
        <v>885.16</v>
      </c>
      <c r="E37" s="21" t="n">
        <v>6481.24</v>
      </c>
      <c r="F37" s="21" t="n">
        <v>3863.08</v>
      </c>
      <c r="G37" s="21" t="n">
        <v>4476.77</v>
      </c>
      <c r="H37" s="21" t="n">
        <v>2726.37</v>
      </c>
      <c r="I37" s="19" t="n">
        <f aca="false">SUM(B37:H37)/7</f>
        <v>3832.94285714286</v>
      </c>
      <c r="J37" s="21" t="n">
        <v>4091.83929</v>
      </c>
      <c r="K37" s="10" t="n">
        <f aca="false">(I37/J37)-1</f>
        <v>-0.0632714079191372</v>
      </c>
    </row>
    <row r="38" customFormat="false" ht="12.8" hidden="false" customHeight="false" outlineLevel="0" collapsed="false">
      <c r="A38" s="18" t="s">
        <v>19</v>
      </c>
      <c r="B38" s="21" t="n">
        <v>3005.96</v>
      </c>
      <c r="C38" s="21" t="n">
        <v>3010.63</v>
      </c>
      <c r="D38" s="21" t="n">
        <v>655.106</v>
      </c>
      <c r="E38" s="21" t="n">
        <v>4515.46</v>
      </c>
      <c r="F38" s="21" t="n">
        <v>2563.4</v>
      </c>
      <c r="G38" s="21" t="n">
        <v>3043.86</v>
      </c>
      <c r="H38" s="21" t="n">
        <v>1743.42</v>
      </c>
      <c r="I38" s="19" t="n">
        <f aca="false">SUM(B38:H38)/7</f>
        <v>2648.26228571429</v>
      </c>
      <c r="J38" s="21" t="n">
        <v>2657.9591</v>
      </c>
      <c r="K38" s="10" t="n">
        <f aca="false">(I38/J38)-1</f>
        <v>-0.00364821802025261</v>
      </c>
    </row>
    <row r="39" customFormat="false" ht="12.8" hidden="false" customHeight="false" outlineLevel="0" collapsed="false">
      <c r="A39" s="18"/>
      <c r="B39" s="21"/>
      <c r="C39" s="21"/>
      <c r="D39" s="21"/>
      <c r="E39" s="21"/>
      <c r="F39" s="21"/>
      <c r="G39" s="21"/>
      <c r="H39" s="21"/>
      <c r="I39" s="19"/>
      <c r="J39" s="21"/>
      <c r="K39" s="10"/>
    </row>
    <row r="40" customFormat="false" ht="12.8" hidden="false" customHeight="false" outlineLevel="0" collapsed="false">
      <c r="A40" s="18" t="s">
        <v>20</v>
      </c>
      <c r="B40" s="21" t="n">
        <v>33.7336</v>
      </c>
      <c r="C40" s="21" t="n">
        <v>96.649</v>
      </c>
      <c r="D40" s="21" t="n">
        <v>30.5007</v>
      </c>
      <c r="E40" s="21" t="n">
        <v>16.5441</v>
      </c>
      <c r="F40" s="21" t="n">
        <v>78.2257</v>
      </c>
      <c r="G40" s="21" t="n">
        <v>16.1397</v>
      </c>
      <c r="H40" s="21" t="n">
        <v>50.3506</v>
      </c>
      <c r="I40" s="19" t="n">
        <f aca="false">SUM(B40:H40)/7</f>
        <v>46.0204857142857</v>
      </c>
      <c r="J40" s="21" t="n">
        <v>42.57528</v>
      </c>
      <c r="K40" s="10" t="n">
        <f aca="false">(I40/J40)-1</f>
        <v>0.0809203301607346</v>
      </c>
    </row>
    <row r="41" customFormat="false" ht="12.8" hidden="false" customHeight="false" outlineLevel="0" collapsed="false">
      <c r="A41" s="18" t="s">
        <v>21</v>
      </c>
      <c r="B41" s="21" t="n">
        <v>35.1826</v>
      </c>
      <c r="C41" s="21" t="n">
        <v>113.063</v>
      </c>
      <c r="D41" s="21" t="n">
        <v>30.3421</v>
      </c>
      <c r="E41" s="21" t="n">
        <v>16.344</v>
      </c>
      <c r="F41" s="21" t="n">
        <v>85.3827</v>
      </c>
      <c r="G41" s="21" t="n">
        <v>16.2044</v>
      </c>
      <c r="H41" s="21" t="n">
        <v>49.8163</v>
      </c>
      <c r="I41" s="19" t="n">
        <f aca="false">SUM(B41:H41)/7</f>
        <v>49.4764428571429</v>
      </c>
      <c r="J41" s="21" t="n">
        <v>45.37122</v>
      </c>
      <c r="K41" s="10" t="n">
        <f aca="false">(I41/J41)-1</f>
        <v>0.0904807685828781</v>
      </c>
    </row>
    <row r="42" customFormat="false" ht="12.8" hidden="false" customHeight="false" outlineLevel="0" collapsed="false">
      <c r="A42" s="18" t="s">
        <v>22</v>
      </c>
      <c r="B42" s="21" t="n">
        <v>33.7637</v>
      </c>
      <c r="C42" s="21" t="n">
        <v>84.6815</v>
      </c>
      <c r="D42" s="21" t="n">
        <v>30.9041</v>
      </c>
      <c r="E42" s="21" t="n">
        <v>16.4148</v>
      </c>
      <c r="F42" s="21" t="n">
        <v>72.5352</v>
      </c>
      <c r="G42" s="21" t="n">
        <v>16.2044</v>
      </c>
      <c r="H42" s="21" t="n">
        <v>49.6481</v>
      </c>
      <c r="I42" s="19" t="n">
        <f aca="false">SUM(B42:H42)/7</f>
        <v>43.4502571428571</v>
      </c>
      <c r="J42" s="21" t="n">
        <v>39.47671</v>
      </c>
      <c r="K42" s="10" t="n">
        <f aca="false">(I42/J42)-1</f>
        <v>0.100655478707753</v>
      </c>
    </row>
    <row r="43" customFormat="false" ht="12.8" hidden="false" customHeight="false" outlineLevel="0" collapsed="false">
      <c r="A43" s="18" t="s">
        <v>23</v>
      </c>
      <c r="B43" s="21" t="n">
        <v>33.3511</v>
      </c>
      <c r="C43" s="21" t="n">
        <v>69.1457</v>
      </c>
      <c r="D43" s="21" t="n">
        <v>30.3055</v>
      </c>
      <c r="E43" s="21" t="n">
        <v>16.6135</v>
      </c>
      <c r="F43" s="21" t="n">
        <v>65.4464</v>
      </c>
      <c r="G43" s="21" t="n">
        <v>16.218</v>
      </c>
      <c r="H43" s="21" t="n">
        <v>49.7921</v>
      </c>
      <c r="I43" s="19" t="n">
        <f aca="false">SUM(B43:H43)/7</f>
        <v>40.1246142857143</v>
      </c>
      <c r="J43" s="21" t="n">
        <v>35.425657</v>
      </c>
      <c r="K43" s="10" t="n">
        <f aca="false">(I43/J43)-1</f>
        <v>0.132642770343378</v>
      </c>
    </row>
    <row r="44" customFormat="false" ht="12.8" hidden="false" customHeight="false" outlineLevel="0" collapsed="false">
      <c r="A44" s="18"/>
      <c r="B44" s="21"/>
      <c r="C44" s="21"/>
      <c r="D44" s="21"/>
      <c r="E44" s="21"/>
      <c r="F44" s="21"/>
      <c r="G44" s="21"/>
      <c r="H44" s="21"/>
      <c r="I44" s="19"/>
      <c r="J44" s="21"/>
    </row>
    <row r="45" customFormat="false" ht="12.8" hidden="false" customHeight="false" outlineLevel="0" collapsed="false">
      <c r="A45" s="18" t="s">
        <v>24</v>
      </c>
      <c r="B45" s="21" t="n">
        <v>37.049</v>
      </c>
      <c r="C45" s="21" t="n">
        <v>427.335</v>
      </c>
      <c r="D45" s="21" t="n">
        <v>16.3821</v>
      </c>
      <c r="E45" s="21" t="n">
        <v>3.89288</v>
      </c>
      <c r="F45" s="21" t="n">
        <v>206.016</v>
      </c>
      <c r="G45" s="21" t="n">
        <v>3.83699</v>
      </c>
      <c r="H45" s="21" t="n">
        <v>40.4504</v>
      </c>
      <c r="I45" s="19" t="n">
        <f aca="false">SUM(B45:H45)/7</f>
        <v>104.994624285714</v>
      </c>
      <c r="J45" s="21" t="n">
        <v>272.758</v>
      </c>
      <c r="K45" s="10" t="n">
        <f aca="false">(I45/J45)-1</f>
        <v>-0.615063080511977</v>
      </c>
    </row>
    <row r="46" customFormat="false" ht="12.8" hidden="false" customHeight="false" outlineLevel="0" collapsed="false">
      <c r="A46" s="18" t="s">
        <v>25</v>
      </c>
      <c r="B46" s="21" t="n">
        <v>44.2494</v>
      </c>
      <c r="C46" s="21" t="n">
        <v>568.712</v>
      </c>
      <c r="D46" s="21" t="n">
        <v>16.5446</v>
      </c>
      <c r="E46" s="21" t="n">
        <v>4.03327</v>
      </c>
      <c r="F46" s="21" t="n">
        <v>266.538</v>
      </c>
      <c r="G46" s="21" t="n">
        <v>4.23875</v>
      </c>
      <c r="H46" s="21" t="n">
        <v>41.6903</v>
      </c>
      <c r="I46" s="19" t="n">
        <f aca="false">SUM(B46:H46)/7</f>
        <v>135.14376</v>
      </c>
      <c r="J46" s="21" t="n">
        <v>311.0655</v>
      </c>
      <c r="K46" s="10" t="n">
        <f aca="false">(I46/J46)-1</f>
        <v>-0.565545648746004</v>
      </c>
    </row>
    <row r="47" customFormat="false" ht="12.8" hidden="false" customHeight="false" outlineLevel="0" collapsed="false">
      <c r="A47" s="18" t="s">
        <v>26</v>
      </c>
      <c r="B47" s="21" t="n">
        <v>38.9333</v>
      </c>
      <c r="C47" s="21" t="n">
        <v>469.737</v>
      </c>
      <c r="D47" s="21" t="n">
        <v>16.5349</v>
      </c>
      <c r="E47" s="21" t="n">
        <v>4.05474</v>
      </c>
      <c r="F47" s="21" t="n">
        <v>222.382</v>
      </c>
      <c r="G47" s="21" t="n">
        <v>4.1389</v>
      </c>
      <c r="H47" s="21" t="n">
        <v>41.4504</v>
      </c>
      <c r="I47" s="19" t="n">
        <f aca="false">SUM(B47:H47)/7</f>
        <v>113.890177142857</v>
      </c>
      <c r="J47" s="21" t="n">
        <v>209.080714</v>
      </c>
      <c r="K47" s="10" t="n">
        <f aca="false">(I47/J47)-1</f>
        <v>-0.455281288436497</v>
      </c>
    </row>
    <row r="48" customFormat="false" ht="12.8" hidden="false" customHeight="false" outlineLevel="0" collapsed="false">
      <c r="A48" s="18" t="s">
        <v>27</v>
      </c>
      <c r="B48" s="21" t="n">
        <v>33.6727</v>
      </c>
      <c r="C48" s="21" t="n">
        <v>302.287</v>
      </c>
      <c r="D48" s="21" t="n">
        <v>16.6361</v>
      </c>
      <c r="E48" s="21" t="n">
        <v>4.09266</v>
      </c>
      <c r="F48" s="21" t="n">
        <v>155.905</v>
      </c>
      <c r="G48" s="21" t="n">
        <v>4.11072</v>
      </c>
      <c r="H48" s="21" t="n">
        <v>39.9754</v>
      </c>
      <c r="I48" s="19" t="n">
        <f aca="false">SUM(B48:H48)/7</f>
        <v>79.5256542857143</v>
      </c>
      <c r="J48" s="21" t="n">
        <v>159.7044</v>
      </c>
      <c r="K48" s="10" t="n">
        <f aca="false">(I48/J48)-1</f>
        <v>-0.502044688275875</v>
      </c>
    </row>
    <row r="49" customFormat="false" ht="12.8" hidden="false" customHeight="false" outlineLevel="0" collapsed="false">
      <c r="A49" s="18"/>
      <c r="B49" s="22"/>
      <c r="C49" s="22"/>
      <c r="D49" s="22"/>
      <c r="E49" s="22"/>
      <c r="F49" s="22"/>
      <c r="G49" s="22"/>
      <c r="H49" s="22"/>
      <c r="I49" s="19"/>
      <c r="J49" s="23"/>
    </row>
    <row r="50" customFormat="false" ht="12.8" hidden="false" customHeight="false" outlineLevel="0" collapsed="false">
      <c r="A50" s="24" t="s">
        <v>28</v>
      </c>
      <c r="B50" s="25" t="n">
        <v>10296795</v>
      </c>
      <c r="C50" s="25" t="n">
        <v>16966392</v>
      </c>
      <c r="D50" s="25" t="n">
        <v>17044542</v>
      </c>
      <c r="E50" s="25" t="n">
        <v>17495979</v>
      </c>
      <c r="F50" s="25" t="n">
        <v>17996791</v>
      </c>
      <c r="G50" s="25" t="n">
        <v>18681952</v>
      </c>
      <c r="H50" s="25" t="n">
        <v>19265035</v>
      </c>
      <c r="I50" s="25"/>
      <c r="J50" s="23"/>
    </row>
    <row r="51" customFormat="false" ht="12.8" hidden="false" customHeight="false" outlineLevel="0" collapsed="false">
      <c r="A51" s="24" t="s">
        <v>39</v>
      </c>
      <c r="B51" s="26" t="s">
        <v>40</v>
      </c>
      <c r="C51" s="26" t="s">
        <v>41</v>
      </c>
      <c r="D51" s="26" t="s">
        <v>42</v>
      </c>
      <c r="E51" s="26" t="s">
        <v>43</v>
      </c>
      <c r="F51" s="26" t="s">
        <v>44</v>
      </c>
      <c r="G51" s="26" t="s">
        <v>45</v>
      </c>
      <c r="H51" s="26" t="s">
        <v>46</v>
      </c>
      <c r="I51" s="25"/>
      <c r="J51" s="23"/>
    </row>
    <row r="54" customFormat="false" ht="12.85" hidden="false" customHeight="false" outlineLevel="0" collapsed="false"/>
    <row r="55" customFormat="false" ht="12.85" hidden="false" customHeight="false" outlineLevel="0" collapsed="false"/>
    <row r="56" customFormat="false" ht="12.85" hidden="false" customHeight="false" outlineLevel="0" collapsed="false"/>
    <row r="57" customFormat="false" ht="12.85" hidden="false" customHeight="false" outlineLevel="0" collapsed="false"/>
    <row r="58" customFormat="false" ht="12.85" hidden="false" customHeight="false" outlineLevel="0" collapsed="false"/>
    <row r="59" customFormat="false" ht="12.85" hidden="false" customHeight="false" outlineLevel="0" collapsed="false"/>
    <row r="60" customFormat="false" ht="12.85" hidden="false" customHeight="false" outlineLevel="0" collapsed="false"/>
    <row r="61" customFormat="false" ht="12.85" hidden="false" customHeight="false" outlineLevel="0" collapsed="false"/>
    <row r="62" customFormat="false" ht="12.85" hidden="false" customHeight="false" outlineLevel="0" collapsed="false"/>
    <row r="63" customFormat="false" ht="12.85" hidden="false" customHeight="false" outlineLevel="0" collapsed="false"/>
    <row r="64" customFormat="false" ht="12.85" hidden="false" customHeight="false" outlineLevel="0" collapsed="false"/>
    <row r="65" customFormat="false" ht="12.85" hidden="false" customHeight="false" outlineLevel="0" collapsed="false"/>
    <row r="66" customFormat="false" ht="12.85" hidden="false" customHeight="false" outlineLevel="0" collapsed="false"/>
    <row r="67" customFormat="false" ht="12.85" hidden="false" customHeight="false" outlineLevel="0" collapsed="false"/>
    <row r="68" customFormat="false" ht="12.85" hidden="false" customHeight="false" outlineLevel="0" collapsed="false"/>
    <row r="69" customFormat="false" ht="12.85" hidden="false" customHeight="false" outlineLevel="0" collapsed="false"/>
    <row r="70" customFormat="false" ht="12.85" hidden="false" customHeight="false" outlineLevel="0" collapsed="false"/>
    <row r="71" customFormat="false" ht="12.85" hidden="false" customHeight="false" outlineLevel="0" collapsed="false"/>
    <row r="72" customFormat="false" ht="12.85" hidden="false" customHeight="false" outlineLevel="0" collapsed="false"/>
    <row r="73" customFormat="false" ht="12.85" hidden="false" customHeight="false" outlineLevel="0" collapsed="false"/>
    <row r="74" customFormat="false" ht="12.85" hidden="false" customHeight="false" outlineLevel="0" collapsed="false"/>
    <row r="75" customFormat="false" ht="12.85" hidden="false" customHeight="false" outlineLevel="0" collapsed="false"/>
    <row r="76" customFormat="false" ht="12.85" hidden="false" customHeight="false" outlineLevel="0" collapsed="false"/>
    <row r="77" customFormat="false" ht="12.85" hidden="false" customHeight="false" outlineLevel="0" collapsed="false"/>
    <row r="78" customFormat="false" ht="12.85" hidden="false" customHeight="false" outlineLevel="0" collapsed="false"/>
    <row r="79" customFormat="false" ht="12.85" hidden="false" customHeight="false" outlineLevel="0" collapsed="false"/>
    <row r="80" customFormat="false" ht="12.85" hidden="false" customHeight="false" outlineLevel="0" collapsed="false"/>
    <row r="81" customFormat="false" ht="12.85" hidden="false" customHeight="false" outlineLevel="0" collapsed="false"/>
    <row r="82" customFormat="false" ht="12.85" hidden="false" customHeight="false" outlineLevel="0" collapsed="false"/>
    <row r="83" customFormat="false" ht="12.85" hidden="false" customHeight="false" outlineLevel="0" collapsed="false"/>
    <row r="84" customFormat="false" ht="12.85" hidden="false" customHeight="false" outlineLevel="0" collapsed="false"/>
    <row r="85" customFormat="false" ht="12.85" hidden="false" customHeight="false" outlineLevel="0" collapsed="false"/>
    <row r="86" customFormat="false" ht="12.85" hidden="false" customHeight="false" outlineLevel="0" collapsed="false"/>
    <row r="87" customFormat="false" ht="12.85" hidden="false" customHeight="false" outlineLevel="0" collapsed="false"/>
    <row r="88" customFormat="false" ht="12.85" hidden="false" customHeight="false" outlineLevel="0" collapsed="false"/>
    <row r="89" customFormat="false" ht="12.85" hidden="false" customHeight="false" outlineLevel="0" collapsed="false"/>
    <row r="90" customFormat="false" ht="12.85" hidden="false" customHeight="false" outlineLevel="0" collapsed="false"/>
    <row r="91" customFormat="false" ht="12.85" hidden="false" customHeight="false" outlineLevel="0" collapsed="false"/>
    <row r="92" customFormat="false" ht="12.85" hidden="false" customHeight="false" outlineLevel="0" collapsed="false"/>
    <row r="93" customFormat="false" ht="12.85" hidden="false" customHeight="false" outlineLevel="0" collapsed="false"/>
    <row r="94" customFormat="false" ht="12.85" hidden="false" customHeight="false" outlineLevel="0" collapsed="false"/>
    <row r="95" customFormat="false" ht="12.85" hidden="false" customHeight="false" outlineLevel="0" collapsed="false"/>
    <row r="96" customFormat="false" ht="12.85" hidden="false" customHeight="false" outlineLevel="0" collapsed="false"/>
    <row r="97" customFormat="false" ht="12.85" hidden="false" customHeight="false" outlineLevel="0" collapsed="false"/>
    <row r="98" customFormat="false" ht="12.85" hidden="false" customHeight="false" outlineLevel="0" collapsed="false"/>
    <row r="99" customFormat="false" ht="12.85" hidden="false" customHeight="false" outlineLevel="0" collapsed="false"/>
    <row r="100" customFormat="false" ht="12.85" hidden="false" customHeight="false" outlineLevel="0" collapsed="false"/>
    <row r="101" customFormat="false" ht="12.85" hidden="false" customHeight="false" outlineLevel="0" collapsed="false"/>
    <row r="102" customFormat="false" ht="12.85" hidden="false" customHeight="false" outlineLevel="0" collapsed="false"/>
    <row r="103" customFormat="false" ht="12.85" hidden="false" customHeight="false" outlineLevel="0" collapsed="false"/>
    <row r="104" customFormat="false" ht="12.85" hidden="false" customHeight="false" outlineLevel="0" collapsed="false"/>
    <row r="105" customFormat="false" ht="12.85" hidden="false" customHeight="false" outlineLevel="0" collapsed="false"/>
    <row r="106" customFormat="false" ht="12.85" hidden="false" customHeight="false" outlineLevel="0" collapsed="false"/>
    <row r="107" customFormat="false" ht="12.8" hidden="false" customHeight="true" outlineLevel="0" collapsed="false"/>
    <row r="108" customFormat="false" ht="12.85" hidden="false" customHeight="false" outlineLevel="0" collapsed="false"/>
    <row r="109" customFormat="false" ht="12.85" hidden="false" customHeight="false" outlineLevel="0" collapsed="false"/>
    <row r="110" customFormat="false" ht="12.85" hidden="false" customHeight="false" outlineLevel="0" collapsed="false"/>
    <row r="111" customFormat="false" ht="12.85" hidden="false" customHeight="false" outlineLevel="0" collapsed="false"/>
    <row r="112" customFormat="false" ht="12.85" hidden="false" customHeight="false" outlineLevel="0" collapsed="false"/>
    <row r="113" customFormat="false" ht="12.85" hidden="false" customHeight="false" outlineLevel="0" collapsed="false"/>
    <row r="114" customFormat="false" ht="12.85" hidden="false" customHeight="false" outlineLevel="0" collapsed="false"/>
    <row r="115" customFormat="false" ht="12.85" hidden="false" customHeight="false" outlineLevel="0" collapsed="false"/>
    <row r="116" customFormat="false" ht="12.85" hidden="false" customHeight="false" outlineLevel="0" collapsed="false"/>
    <row r="117" customFormat="false" ht="12.85" hidden="false" customHeight="false" outlineLevel="0" collapsed="false"/>
    <row r="118" customFormat="false" ht="12.85" hidden="false" customHeight="false" outlineLevel="0" collapsed="false"/>
    <row r="119" customFormat="false" ht="12.85" hidden="false" customHeight="false" outlineLevel="0" collapsed="false"/>
    <row r="120" customFormat="false" ht="12.85" hidden="false" customHeight="false" outlineLevel="0" collapsed="false"/>
    <row r="121" customFormat="false" ht="12.85" hidden="false" customHeight="false" outlineLevel="0" collapsed="false"/>
    <row r="122" customFormat="false" ht="12.85" hidden="false" customHeight="false" outlineLevel="0" collapsed="false"/>
  </sheetData>
  <mergeCells count="3">
    <mergeCell ref="A1:G2"/>
    <mergeCell ref="A3:H3"/>
    <mergeCell ref="A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2015-11-15T16:06:55Z</dcterms:created>
  <dc:creator/>
  <dc:description/>
  <dc:language>en-US</dc:language>
  <cp:lastModifiedBy/>
  <dcterms:modified xsi:type="dcterms:W3CDTF">2016-06-27T00:53:32Z</dcterms:modified>
  <cp:revision>32</cp:revision>
  <dc:subject/>
  <dc:title/>
</cp:coreProperties>
</file>