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<sst xmlns="http://schemas.openxmlformats.org/spreadsheetml/2006/main" count="73" uniqueCount="47">
  <si>
    <t xml:space="preserve">OPTIMAL COMPRESSION</t>
  </si>
  <si>
    <t xml:space="preserve">Mesh only</t>
  </si>
  <si>
    <t xml:space="preserve">Trial 1 (ms)</t>
  </si>
  <si>
    <t xml:space="preserve">Trial 2 (ms)</t>
  </si>
  <si>
    <t xml:space="preserve">Trial 3 (ms)</t>
  </si>
  <si>
    <t xml:space="preserve">Trial 4  (ms)</t>
  </si>
  <si>
    <t xml:space="preserve">Trial 5 (ms)</t>
  </si>
  <si>
    <t xml:space="preserve">Trial 6 (ms)</t>
  </si>
  <si>
    <t xml:space="preserve">Trial 7 (ms)</t>
  </si>
  <si>
    <t xml:space="preserve">Avg (ms)</t>
  </si>
  <si>
    <t xml:space="preserve">Old Avg.</t>
  </si>
  <si>
    <t xml:space="preserve">Change</t>
  </si>
  <si>
    <t xml:space="preserve">Q1 – 0 threads</t>
  </si>
  <si>
    <t xml:space="preserve">Q1 – 1 threads</t>
  </si>
  <si>
    <t xml:space="preserve">Q1 – 2 threads</t>
  </si>
  <si>
    <t xml:space="preserve">Q1 – 4 threads</t>
  </si>
  <si>
    <t xml:space="preserve">Q2 – 0 threads</t>
  </si>
  <si>
    <t xml:space="preserve">Q2 – 1 threads</t>
  </si>
  <si>
    <t xml:space="preserve">Q2 – 2 threads</t>
  </si>
  <si>
    <t xml:space="preserve">Q2 – 4 threads</t>
  </si>
  <si>
    <t xml:space="preserve">Q3 – 0 threads</t>
  </si>
  <si>
    <t xml:space="preserve">Q3 – 1 threads</t>
  </si>
  <si>
    <t xml:space="preserve">Q3 – 2 threads</t>
  </si>
  <si>
    <t xml:space="preserve">Q3 – 4 threads</t>
  </si>
  <si>
    <t xml:space="preserve">Q4 – 0 threads</t>
  </si>
  <si>
    <t xml:space="preserve">Q4 – 1 threads</t>
  </si>
  <si>
    <t xml:space="preserve">Q4 – 2 threads</t>
  </si>
  <si>
    <t xml:space="preserve">Q4 – 4 threads</t>
  </si>
  <si>
    <t xml:space="preserve">Doc IDs for Q1,Q2</t>
  </si>
  <si>
    <t xml:space="preserve">Term IDs for Q3,Q4</t>
  </si>
  <si>
    <t xml:space="preserve">1570, 2584</t>
  </si>
  <si>
    <t xml:space="preserve">4446, 1478</t>
  </si>
  <si>
    <t xml:space="preserve">4446, 535</t>
  </si>
  <si>
    <t xml:space="preserve">535, 1478</t>
  </si>
  <si>
    <t xml:space="preserve">7608, 3646</t>
  </si>
  <si>
    <t xml:space="preserve">90725, 1570</t>
  </si>
  <si>
    <t xml:space="preserve">90725, 2584</t>
  </si>
  <si>
    <t xml:space="preserve">Mesh + supplemental</t>
  </si>
  <si>
    <t xml:space="preserve">Trial 4 (ms)</t>
  </si>
  <si>
    <t xml:space="preserve">Term ID pairs for Q3,Q4</t>
  </si>
  <si>
    <t xml:space="preserve">10350, 17630</t>
  </si>
  <si>
    <t xml:space="preserve">1130, 2994</t>
  </si>
  <si>
    <t xml:space="preserve">1412, 10350</t>
  </si>
  <si>
    <t xml:space="preserve">231, 4366</t>
  </si>
  <si>
    <t xml:space="preserve">254, 7041</t>
  </si>
  <si>
    <t xml:space="preserve">879, 254</t>
  </si>
  <si>
    <t xml:space="preserve">879, 7041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</si>
</sst>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%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CCFFCC"/>
        <bgColor rgb="FFCCFF99"/>
      </patternFill>
    </fill>
    <fill>
      <patternFill patternType="solid">
        <fgColor rgb="FFCCFF99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99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2.8"/>
  <cols>
    <col collapsed="false" hidden="false" max="1" min="1" style="0" width="18.530612244898"/>
    <col collapsed="false" hidden="false" max="2" min="2" style="0" width="10.6173469387755"/>
    <col collapsed="false" hidden="false" max="3" min="3" style="0" width="10.8724489795918"/>
    <col collapsed="false" hidden="false" max="4" min="4" style="0" width="10.4591836734694"/>
    <col collapsed="false" hidden="false" max="5" min="5" style="0" width="10.780612244898"/>
    <col collapsed="false" hidden="false" max="6" min="6" style="0" width="10.2040816326531"/>
    <col collapsed="false" hidden="false" max="7" min="7" style="0" width="10.0459183673469"/>
    <col collapsed="false" hidden="false" max="8" min="8" style="0" width="9.96428571428571"/>
    <col collapsed="false" hidden="false" max="9" min="9" style="0" width="8.81122448979592"/>
    <col collapsed="false" hidden="false" max="10" min="10" style="0" width="10.3775510204082"/>
    <col collapsed="false" hidden="false" max="11" min="11" style="0" width="7.40816326530612"/>
    <col collapsed="false" hidden="false" max="1025" min="12" style="0" width="13.7857142857143"/>
  </cols>
  <sheetData>
    <row r="1" customFormat="false" ht="12.8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</row>
    <row r="2" customFormat="false" ht="7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</row>
    <row r="3" customFormat="false" ht="12.8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</row>
    <row r="4" customFormat="false" ht="12.8" hidden="false" customHeight="false" outlineLevel="0" collapsed="false">
      <c r="A4" s="4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6" t="s">
        <v>11</v>
      </c>
    </row>
    <row r="5" customFormat="false" ht="12.8" hidden="false" customHeight="false" outlineLevel="0" collapsed="false">
      <c r="A5" s="5" t="s">
        <v>12</v>
      </c>
      <c r="B5" s="7" t="n">
        <v>160.553</v>
      </c>
      <c r="C5" s="7" t="n">
        <v>457.482</v>
      </c>
      <c r="D5" s="7" t="n">
        <v>301.75</v>
      </c>
      <c r="E5" s="7" t="n">
        <v>338.552</v>
      </c>
      <c r="F5" s="7" t="n">
        <v>358.477</v>
      </c>
      <c r="G5" s="8" t="n">
        <v>41.3829</v>
      </c>
      <c r="H5" s="7" t="n">
        <v>260.303</v>
      </c>
      <c r="I5" s="9" t="n">
        <f aca="false">SUM(B5:H5)/7</f>
        <v>274.071414285714</v>
      </c>
      <c r="J5" s="8" t="n">
        <v>322.872</v>
      </c>
      <c r="K5" s="10" t="n">
        <f aca="false">(I5/J5)-1</f>
        <v>-0.151145301278172</v>
      </c>
    </row>
    <row r="6" customFormat="false" ht="12.8" hidden="false" customHeight="false" outlineLevel="0" collapsed="false">
      <c r="A6" s="5" t="s">
        <v>13</v>
      </c>
      <c r="B6" s="7" t="n">
        <v>313.24</v>
      </c>
      <c r="C6" s="7" t="n">
        <v>950.637</v>
      </c>
      <c r="D6" s="7" t="n">
        <v>618.908</v>
      </c>
      <c r="E6" s="7" t="n">
        <v>664.164</v>
      </c>
      <c r="F6" s="7" t="n">
        <v>744.343</v>
      </c>
      <c r="G6" s="8" t="n">
        <v>61.1273</v>
      </c>
      <c r="H6" s="7" t="n">
        <v>507.115</v>
      </c>
      <c r="I6" s="9" t="n">
        <f aca="false">SUM(B6:H6)/7</f>
        <v>551.362042857143</v>
      </c>
      <c r="J6" s="8" t="n">
        <v>468.949</v>
      </c>
      <c r="K6" s="10" t="n">
        <f aca="false">(I6/J6)-1</f>
        <v>0.175739883989821</v>
      </c>
    </row>
    <row r="7" customFormat="false" ht="12.8" hidden="false" customHeight="false" outlineLevel="0" collapsed="false">
      <c r="A7" s="5" t="s">
        <v>14</v>
      </c>
      <c r="B7" s="7" t="n">
        <v>265.951</v>
      </c>
      <c r="C7" s="7" t="n">
        <v>567.745</v>
      </c>
      <c r="D7" s="7" t="n">
        <v>391.806</v>
      </c>
      <c r="E7" s="7" t="n">
        <v>379.36</v>
      </c>
      <c r="F7" s="7" t="n">
        <v>421.197</v>
      </c>
      <c r="G7" s="8" t="n">
        <v>60.6278</v>
      </c>
      <c r="H7" s="7" t="n">
        <v>342.717</v>
      </c>
      <c r="I7" s="9" t="n">
        <f aca="false">SUM(B7:H7)/7</f>
        <v>347.057685714286</v>
      </c>
      <c r="J7" s="8" t="n">
        <v>301.539</v>
      </c>
      <c r="K7" s="10" t="n">
        <f aca="false">(I7/J7)-1</f>
        <v>0.15095455551118</v>
      </c>
    </row>
    <row r="8" customFormat="false" ht="12.8" hidden="false" customHeight="false" outlineLevel="0" collapsed="false">
      <c r="A8" s="5" t="s">
        <v>15</v>
      </c>
      <c r="B8" s="7" t="n">
        <v>144.739</v>
      </c>
      <c r="C8" s="7" t="n">
        <v>396.17</v>
      </c>
      <c r="D8" s="7" t="n">
        <v>257.282</v>
      </c>
      <c r="E8" s="7" t="n">
        <v>281.171</v>
      </c>
      <c r="F8" s="7" t="n">
        <v>374.782</v>
      </c>
      <c r="G8" s="8" t="n">
        <v>61.1995</v>
      </c>
      <c r="H8" s="7" t="n">
        <v>259.281</v>
      </c>
      <c r="I8" s="9" t="n">
        <f aca="false">SUM(B8:H8)/7</f>
        <v>253.517785714286</v>
      </c>
      <c r="J8" s="8" t="n">
        <v>221.611</v>
      </c>
      <c r="K8" s="10" t="n">
        <f aca="false">(I8/J8)-1</f>
        <v>0.143976543196347</v>
      </c>
    </row>
    <row r="9" customFormat="false" ht="12.8" hidden="false" customHeight="false" outlineLevel="0" collapsed="false">
      <c r="A9" s="5"/>
      <c r="B9" s="7"/>
      <c r="C9" s="7"/>
      <c r="D9" s="7"/>
      <c r="E9" s="7"/>
      <c r="F9" s="7"/>
      <c r="G9" s="7"/>
      <c r="H9" s="7"/>
      <c r="I9" s="9"/>
      <c r="J9" s="8"/>
      <c r="K9" s="10"/>
    </row>
    <row r="10" customFormat="false" ht="12.8" hidden="false" customHeight="false" outlineLevel="0" collapsed="false">
      <c r="A10" s="5" t="s">
        <v>16</v>
      </c>
      <c r="B10" s="7" t="n">
        <v>579.435</v>
      </c>
      <c r="C10" s="7" t="n">
        <v>1765.62</v>
      </c>
      <c r="D10" s="7" t="n">
        <v>1120.32</v>
      </c>
      <c r="E10" s="7" t="n">
        <v>1281.94</v>
      </c>
      <c r="F10" s="7" t="n">
        <v>1369.87</v>
      </c>
      <c r="G10" s="7" t="n">
        <v>102.905</v>
      </c>
      <c r="H10" s="7" t="n">
        <v>977.497</v>
      </c>
      <c r="I10" s="9" t="n">
        <f aca="false">SUM(B10:H10)/7</f>
        <v>1028.22671428571</v>
      </c>
      <c r="J10" s="8" t="n">
        <v>1171.891</v>
      </c>
      <c r="K10" s="10" t="n">
        <f aca="false">(I10/J10)-1</f>
        <v>-0.122591850022132</v>
      </c>
    </row>
    <row r="11" customFormat="false" ht="12.8" hidden="false" customHeight="false" outlineLevel="0" collapsed="false">
      <c r="A11" s="5" t="s">
        <v>17</v>
      </c>
      <c r="B11" s="7" t="n">
        <v>700.461</v>
      </c>
      <c r="C11" s="7" t="n">
        <v>2141.06</v>
      </c>
      <c r="D11" s="7" t="n">
        <v>1359.14</v>
      </c>
      <c r="E11" s="7" t="n">
        <v>1554.7</v>
      </c>
      <c r="F11" s="7" t="n">
        <v>1657.38</v>
      </c>
      <c r="G11" s="7" t="n">
        <v>118.33</v>
      </c>
      <c r="H11" s="7" t="n">
        <v>1178.57</v>
      </c>
      <c r="I11" s="9" t="n">
        <f aca="false">SUM(B11:H11)/7</f>
        <v>1244.23442857143</v>
      </c>
      <c r="J11" s="8" t="n">
        <v>1281.872</v>
      </c>
      <c r="K11" s="10" t="n">
        <f aca="false">(I11/J11)-1</f>
        <v>-0.029361411614086</v>
      </c>
    </row>
    <row r="12" customFormat="false" ht="12.8" hidden="false" customHeight="false" outlineLevel="0" collapsed="false">
      <c r="A12" s="5" t="s">
        <v>18</v>
      </c>
      <c r="B12" s="7" t="n">
        <v>558.76</v>
      </c>
      <c r="C12" s="7" t="n">
        <v>1319.37</v>
      </c>
      <c r="D12" s="7" t="n">
        <v>849.55</v>
      </c>
      <c r="E12" s="7" t="n">
        <v>879.928</v>
      </c>
      <c r="F12" s="7" t="n">
        <v>947.562</v>
      </c>
      <c r="G12" s="7" t="n">
        <v>119.189</v>
      </c>
      <c r="H12" s="7" t="n">
        <v>783.515</v>
      </c>
      <c r="I12" s="9" t="n">
        <f aca="false">SUM(B12:H12)/7</f>
        <v>779.696285714286</v>
      </c>
      <c r="J12" s="8" t="n">
        <v>792.494</v>
      </c>
      <c r="K12" s="10" t="n">
        <f aca="false">(I12/J12)-1</f>
        <v>-0.0161486576374259</v>
      </c>
    </row>
    <row r="13" customFormat="false" ht="12.8" hidden="false" customHeight="false" outlineLevel="0" collapsed="false">
      <c r="A13" s="5" t="s">
        <v>19</v>
      </c>
      <c r="B13" s="7" t="n">
        <v>303.424</v>
      </c>
      <c r="C13" s="7" t="n">
        <v>862.512</v>
      </c>
      <c r="D13" s="7" t="n">
        <v>553.04</v>
      </c>
      <c r="E13" s="7" t="n">
        <v>605.776</v>
      </c>
      <c r="F13" s="7" t="n">
        <v>809.138</v>
      </c>
      <c r="G13" s="7" t="n">
        <v>118.089</v>
      </c>
      <c r="H13" s="7" t="n">
        <v>535.424</v>
      </c>
      <c r="I13" s="9" t="n">
        <f aca="false">SUM(B13:H13)/7</f>
        <v>541.057571428571</v>
      </c>
      <c r="J13" s="8" t="n">
        <v>523.44242857</v>
      </c>
      <c r="K13" s="10" t="n">
        <f aca="false">(I13/J13)-1</f>
        <v>0.0336524933729474</v>
      </c>
    </row>
    <row r="14" customFormat="false" ht="12.8" hidden="false" customHeight="false" outlineLevel="0" collapsed="false">
      <c r="A14" s="5"/>
      <c r="B14" s="7"/>
      <c r="C14" s="7"/>
      <c r="D14" s="7"/>
      <c r="E14" s="7"/>
      <c r="F14" s="7"/>
      <c r="G14" s="7"/>
      <c r="H14" s="7"/>
      <c r="I14" s="9"/>
      <c r="J14" s="8"/>
      <c r="K14" s="10"/>
    </row>
    <row r="15" customFormat="false" ht="12.8" hidden="false" customHeight="false" outlineLevel="0" collapsed="false">
      <c r="A15" s="5" t="s">
        <v>20</v>
      </c>
      <c r="B15" s="7" t="n">
        <v>66.4722</v>
      </c>
      <c r="C15" s="7" t="n">
        <v>14.3007</v>
      </c>
      <c r="D15" s="7" t="n">
        <v>66.8696</v>
      </c>
      <c r="E15" s="7" t="n">
        <v>86.6526</v>
      </c>
      <c r="F15" s="7" t="n">
        <v>14.0116</v>
      </c>
      <c r="G15" s="7" t="n">
        <v>41.5069</v>
      </c>
      <c r="H15" s="7" t="n">
        <v>16.1892</v>
      </c>
      <c r="I15" s="9" t="n">
        <f aca="false">SUM(B15:H15)/7</f>
        <v>43.7146857142857</v>
      </c>
      <c r="J15" s="8" t="n">
        <v>42.422</v>
      </c>
      <c r="K15" s="10" t="n">
        <f aca="false">(I15/J15)-1</f>
        <v>0.0304720596456018</v>
      </c>
    </row>
    <row r="16" customFormat="false" ht="12.8" hidden="false" customHeight="false" outlineLevel="0" collapsed="false">
      <c r="A16" s="5" t="s">
        <v>21</v>
      </c>
      <c r="B16" s="7" t="n">
        <v>78.1183</v>
      </c>
      <c r="C16" s="7" t="n">
        <v>15</v>
      </c>
      <c r="D16" s="7" t="n">
        <v>69.1614</v>
      </c>
      <c r="E16" s="7" t="n">
        <v>97.4225</v>
      </c>
      <c r="F16" s="7" t="n">
        <v>14.7451</v>
      </c>
      <c r="G16" s="7" t="n">
        <v>42.8746</v>
      </c>
      <c r="H16" s="7" t="n">
        <v>16.8262</v>
      </c>
      <c r="I16" s="9" t="n">
        <f aca="false">SUM(B16:H16)/7</f>
        <v>47.7354428571429</v>
      </c>
      <c r="J16" s="8" t="n">
        <v>44.322</v>
      </c>
      <c r="K16" s="10" t="n">
        <f aca="false">(I16/J16)-1</f>
        <v>0.0770146396178615</v>
      </c>
    </row>
    <row r="17" customFormat="false" ht="12.8" hidden="false" customHeight="false" outlineLevel="0" collapsed="false">
      <c r="A17" s="5" t="s">
        <v>22</v>
      </c>
      <c r="B17" s="7" t="n">
        <v>63.3458</v>
      </c>
      <c r="C17" s="7" t="n">
        <v>14.8259</v>
      </c>
      <c r="D17" s="7" t="n">
        <v>67.879</v>
      </c>
      <c r="E17" s="7" t="n">
        <v>83.0631</v>
      </c>
      <c r="F17" s="7" t="n">
        <v>14.9422</v>
      </c>
      <c r="G17" s="7" t="n">
        <v>43.1869</v>
      </c>
      <c r="H17" s="7" t="n">
        <v>16.7145</v>
      </c>
      <c r="I17" s="9" t="n">
        <f aca="false">SUM(B17:H17)/7</f>
        <v>43.4224857142857</v>
      </c>
      <c r="J17" s="8" t="n">
        <v>40.1137</v>
      </c>
      <c r="K17" s="10" t="n">
        <f aca="false">(I17/J17)-1</f>
        <v>0.0824851787365841</v>
      </c>
    </row>
    <row r="18" customFormat="false" ht="12.8" hidden="false" customHeight="false" outlineLevel="0" collapsed="false">
      <c r="A18" s="5" t="s">
        <v>23</v>
      </c>
      <c r="B18" s="7" t="n">
        <v>55.1594</v>
      </c>
      <c r="C18" s="7" t="n">
        <v>14.9407</v>
      </c>
      <c r="D18" s="7" t="n">
        <v>67.6535</v>
      </c>
      <c r="E18" s="7" t="n">
        <v>75.6493</v>
      </c>
      <c r="F18" s="7" t="n">
        <v>14.5649</v>
      </c>
      <c r="G18" s="7" t="n">
        <v>42.9957</v>
      </c>
      <c r="H18" s="7" t="n">
        <v>16.8016</v>
      </c>
      <c r="I18" s="9" t="n">
        <f aca="false">SUM(B18:H18)/7</f>
        <v>41.1093</v>
      </c>
      <c r="J18" s="8" t="n">
        <v>37.90281</v>
      </c>
      <c r="K18" s="10" t="n">
        <f aca="false">(I18/J18)-1</f>
        <v>0.0845976855014179</v>
      </c>
    </row>
    <row r="19" customFormat="false" ht="12.8" hidden="false" customHeight="false" outlineLevel="0" collapsed="false">
      <c r="A19" s="5"/>
      <c r="B19" s="7"/>
      <c r="C19" s="7"/>
      <c r="D19" s="7"/>
      <c r="E19" s="7"/>
      <c r="F19" s="7"/>
      <c r="G19" s="7"/>
      <c r="H19" s="7"/>
      <c r="I19" s="9"/>
      <c r="J19" s="8"/>
      <c r="K19" s="10"/>
    </row>
    <row r="20" customFormat="false" ht="12.8" hidden="false" customHeight="false" outlineLevel="0" collapsed="false">
      <c r="A20" s="5" t="s">
        <v>24</v>
      </c>
      <c r="B20" s="7" t="n">
        <v>124.895</v>
      </c>
      <c r="C20" s="7" t="n">
        <v>2.17091</v>
      </c>
      <c r="D20" s="7" t="n">
        <v>59.3932</v>
      </c>
      <c r="E20" s="7" t="n">
        <v>141.955</v>
      </c>
      <c r="F20" s="7" t="n">
        <v>1.74574</v>
      </c>
      <c r="G20" s="7" t="n">
        <v>27.1752</v>
      </c>
      <c r="H20" s="7" t="n">
        <v>1.74108</v>
      </c>
      <c r="I20" s="9" t="n">
        <f aca="false">SUM(B20:H20)/7</f>
        <v>51.29659</v>
      </c>
      <c r="J20" s="8" t="n">
        <v>115.3811</v>
      </c>
      <c r="K20" s="10"/>
    </row>
    <row r="21" customFormat="false" ht="12.8" hidden="false" customHeight="false" outlineLevel="0" collapsed="false">
      <c r="A21" s="5" t="s">
        <v>25</v>
      </c>
      <c r="B21" s="7" t="n">
        <v>150.987</v>
      </c>
      <c r="C21" s="7" t="n">
        <v>2.67819</v>
      </c>
      <c r="D21" s="7" t="n">
        <v>63.8564</v>
      </c>
      <c r="E21" s="7" t="n">
        <v>167.708</v>
      </c>
      <c r="F21" s="7" t="n">
        <v>2.10977</v>
      </c>
      <c r="G21" s="7" t="n">
        <v>28.5905</v>
      </c>
      <c r="H21" s="7" t="n">
        <v>1.81897</v>
      </c>
      <c r="I21" s="9" t="n">
        <f aca="false">SUM(B21:H21)/7</f>
        <v>59.6784042857143</v>
      </c>
      <c r="J21" s="8" t="n">
        <v>122.6784</v>
      </c>
      <c r="K21" s="10"/>
    </row>
    <row r="22" customFormat="false" ht="12.8" hidden="false" customHeight="false" outlineLevel="0" collapsed="false">
      <c r="A22" s="5" t="s">
        <v>26</v>
      </c>
      <c r="B22" s="7" t="n">
        <v>124.568</v>
      </c>
      <c r="C22" s="7" t="n">
        <v>2.55559</v>
      </c>
      <c r="D22" s="7" t="n">
        <v>62.0564</v>
      </c>
      <c r="E22" s="7" t="n">
        <v>142.436</v>
      </c>
      <c r="F22" s="7" t="n">
        <v>1.93012</v>
      </c>
      <c r="G22" s="7" t="n">
        <v>28.6031</v>
      </c>
      <c r="H22" s="7" t="n">
        <v>1.88132</v>
      </c>
      <c r="I22" s="9" t="n">
        <f aca="false">SUM(B22:H22)/7</f>
        <v>52.0043614285714</v>
      </c>
      <c r="J22" s="8" t="n">
        <v>93.952357</v>
      </c>
      <c r="K22" s="10"/>
    </row>
    <row r="23" customFormat="false" ht="12.8" hidden="false" customHeight="false" outlineLevel="0" collapsed="false">
      <c r="A23" s="5" t="s">
        <v>27</v>
      </c>
      <c r="B23" s="7" t="n">
        <v>88.8514</v>
      </c>
      <c r="C23" s="7" t="n">
        <v>2.39916</v>
      </c>
      <c r="D23" s="7" t="n">
        <v>60.1702</v>
      </c>
      <c r="E23" s="7" t="n">
        <v>109.319</v>
      </c>
      <c r="F23" s="7" t="n">
        <v>2.08235</v>
      </c>
      <c r="G23" s="7" t="n">
        <v>28.5608</v>
      </c>
      <c r="H23" s="7" t="n">
        <v>2.09676</v>
      </c>
      <c r="I23" s="9" t="n">
        <f aca="false">SUM(B23:H23)/7</f>
        <v>41.9256671428571</v>
      </c>
      <c r="J23" s="8" t="n">
        <v>84.2521</v>
      </c>
      <c r="K23" s="10"/>
    </row>
    <row r="24" customFormat="false" ht="12.8" hidden="false" customHeight="false" outlineLevel="0" collapsed="false">
      <c r="A24" s="5"/>
      <c r="B24" s="11"/>
      <c r="C24" s="11"/>
      <c r="D24" s="11"/>
      <c r="E24" s="11"/>
      <c r="F24" s="11"/>
      <c r="G24" s="11"/>
      <c r="H24" s="11"/>
      <c r="I24" s="8"/>
      <c r="J24" s="4"/>
      <c r="K24" s="10"/>
    </row>
    <row r="25" customFormat="false" ht="12.8" hidden="false" customHeight="false" outlineLevel="0" collapsed="false">
      <c r="A25" s="12" t="s">
        <v>28</v>
      </c>
      <c r="B25" s="13" t="n">
        <v>10296795</v>
      </c>
      <c r="C25" s="13" t="n">
        <v>16966392</v>
      </c>
      <c r="D25" s="13" t="n">
        <v>17044542</v>
      </c>
      <c r="E25" s="13" t="n">
        <v>17495979</v>
      </c>
      <c r="F25" s="13" t="n">
        <v>17996791</v>
      </c>
      <c r="G25" s="13" t="n">
        <v>18681952</v>
      </c>
      <c r="H25" s="13" t="n">
        <v>19265035</v>
      </c>
      <c r="I25" s="14"/>
      <c r="J25" s="4"/>
      <c r="K25" s="10"/>
    </row>
    <row r="26" customFormat="false" ht="12.8" hidden="false" customHeight="false" outlineLevel="0" collapsed="false">
      <c r="A26" s="12" t="s">
        <v>29</v>
      </c>
      <c r="B26" s="13" t="s">
        <v>30</v>
      </c>
      <c r="C26" s="13" t="s">
        <v>31</v>
      </c>
      <c r="D26" s="13" t="s">
        <v>32</v>
      </c>
      <c r="E26" s="15" t="s">
        <v>33</v>
      </c>
      <c r="F26" s="13" t="s">
        <v>34</v>
      </c>
      <c r="G26" s="13" t="s">
        <v>35</v>
      </c>
      <c r="H26" s="13" t="s">
        <v>36</v>
      </c>
      <c r="I26" s="14"/>
      <c r="J26" s="4"/>
      <c r="K26" s="10"/>
    </row>
    <row r="27" customFormat="false" ht="12.8" hidden="false" customHeight="false" outlineLevel="0" collapsed="false">
      <c r="I27" s="16"/>
      <c r="K27" s="10"/>
    </row>
    <row r="28" customFormat="false" ht="12.8" hidden="false" customHeight="false" outlineLevel="0" collapsed="false">
      <c r="A28" s="3" t="s">
        <v>37</v>
      </c>
      <c r="B28" s="3"/>
      <c r="C28" s="3"/>
      <c r="D28" s="3"/>
      <c r="E28" s="3"/>
      <c r="F28" s="3"/>
      <c r="G28" s="3"/>
      <c r="H28" s="3"/>
      <c r="I28" s="16"/>
      <c r="K28" s="10"/>
    </row>
    <row r="29" customFormat="false" ht="12.8" hidden="false" customHeight="false" outlineLevel="0" collapsed="false">
      <c r="A29" s="17"/>
      <c r="B29" s="18" t="s">
        <v>2</v>
      </c>
      <c r="C29" s="18" t="s">
        <v>3</v>
      </c>
      <c r="D29" s="18" t="s">
        <v>4</v>
      </c>
      <c r="E29" s="18" t="s">
        <v>38</v>
      </c>
      <c r="F29" s="18" t="s">
        <v>6</v>
      </c>
      <c r="G29" s="18" t="s">
        <v>7</v>
      </c>
      <c r="H29" s="18" t="s">
        <v>8</v>
      </c>
      <c r="I29" s="19" t="s">
        <v>9</v>
      </c>
      <c r="J29" s="18" t="s">
        <v>10</v>
      </c>
      <c r="K29" s="20" t="s">
        <v>11</v>
      </c>
    </row>
    <row r="30" customFormat="false" ht="12.8" hidden="false" customHeight="false" outlineLevel="0" collapsed="false">
      <c r="A30" s="18" t="s">
        <v>12</v>
      </c>
      <c r="B30" s="21" t="n">
        <v>1534.06</v>
      </c>
      <c r="C30" s="21" t="n">
        <v>1498.56</v>
      </c>
      <c r="D30" s="21" t="n">
        <v>325.092</v>
      </c>
      <c r="E30" s="21" t="n">
        <v>2424.89</v>
      </c>
      <c r="F30" s="21" t="n">
        <v>1446.58</v>
      </c>
      <c r="G30" s="21" t="n">
        <v>1722.55</v>
      </c>
      <c r="H30" s="21" t="n">
        <v>982.626</v>
      </c>
      <c r="I30" s="19" t="n">
        <f aca="false">SUM(B30:H30)/7</f>
        <v>1419.194</v>
      </c>
      <c r="J30" s="21" t="n">
        <v>1751.58</v>
      </c>
      <c r="K30" s="10" t="n">
        <f aca="false">(I30/J30)-1</f>
        <v>-0.189763527786342</v>
      </c>
    </row>
    <row r="31" customFormat="false" ht="12.8" hidden="false" customHeight="false" outlineLevel="0" collapsed="false">
      <c r="A31" s="18" t="s">
        <v>13</v>
      </c>
      <c r="B31" s="21" t="n">
        <v>3472.51</v>
      </c>
      <c r="C31" s="21" t="n">
        <v>3217.03</v>
      </c>
      <c r="D31" s="21" t="n">
        <v>669.042</v>
      </c>
      <c r="E31" s="21" t="n">
        <v>5337.8</v>
      </c>
      <c r="F31" s="21" t="n">
        <v>3145.39</v>
      </c>
      <c r="G31" s="21" t="n">
        <v>3901.64</v>
      </c>
      <c r="H31" s="21" t="n">
        <v>2157.13</v>
      </c>
      <c r="I31" s="19" t="n">
        <f aca="false">SUM(B31:H31)/7</f>
        <v>3128.64885714286</v>
      </c>
      <c r="J31" s="21" t="n">
        <v>2600.249</v>
      </c>
      <c r="K31" s="10" t="n">
        <f aca="false">(I31/J31)-1</f>
        <v>0.20321125290034</v>
      </c>
    </row>
    <row r="32" customFormat="false" ht="12.8" hidden="false" customHeight="false" outlineLevel="0" collapsed="false">
      <c r="A32" s="18" t="s">
        <v>14</v>
      </c>
      <c r="B32" s="21" t="n">
        <v>1972.19</v>
      </c>
      <c r="C32" s="21" t="n">
        <v>2006.02</v>
      </c>
      <c r="D32" s="21" t="n">
        <v>389.955</v>
      </c>
      <c r="E32" s="21" t="n">
        <v>3064.94</v>
      </c>
      <c r="F32" s="21" t="n">
        <v>1776.34</v>
      </c>
      <c r="G32" s="21" t="n">
        <v>2189.2</v>
      </c>
      <c r="H32" s="21" t="n">
        <v>1306.61</v>
      </c>
      <c r="I32" s="19" t="n">
        <f aca="false">SUM(B32:H32)/7</f>
        <v>1815.03642857143</v>
      </c>
      <c r="J32" s="21" t="n">
        <v>1539.83</v>
      </c>
      <c r="K32" s="10" t="n">
        <f aca="false">(I32/J32)-1</f>
        <v>0.178725202503802</v>
      </c>
    </row>
    <row r="33" customFormat="false" ht="12.8" hidden="false" customHeight="false" outlineLevel="0" collapsed="false">
      <c r="A33" s="18" t="s">
        <v>15</v>
      </c>
      <c r="B33" s="21" t="n">
        <v>1437.92</v>
      </c>
      <c r="C33" s="21" t="n">
        <v>1387.5</v>
      </c>
      <c r="D33" s="21" t="n">
        <v>291.938</v>
      </c>
      <c r="E33" s="21" t="n">
        <v>2082.16</v>
      </c>
      <c r="F33" s="21" t="n">
        <v>1149.15</v>
      </c>
      <c r="G33" s="21" t="n">
        <v>1348.81</v>
      </c>
      <c r="H33" s="21" t="n">
        <v>813.147</v>
      </c>
      <c r="I33" s="19" t="n">
        <f aca="false">SUM(B33:H33)/7</f>
        <v>1215.80357142857</v>
      </c>
      <c r="J33" s="21" t="n">
        <v>1066.35</v>
      </c>
      <c r="K33" s="10" t="n">
        <f aca="false">(I33/J33)-1</f>
        <v>0.140154331531459</v>
      </c>
    </row>
    <row r="34" customFormat="false" ht="12.8" hidden="false" customHeight="false" outlineLevel="0" collapsed="false">
      <c r="A34" s="18"/>
      <c r="B34" s="21"/>
      <c r="C34" s="21"/>
      <c r="D34" s="21"/>
      <c r="E34" s="21"/>
      <c r="F34" s="21"/>
      <c r="G34" s="21"/>
      <c r="H34" s="21"/>
      <c r="I34" s="19"/>
      <c r="J34" s="21"/>
      <c r="K34" s="10"/>
    </row>
    <row r="35" customFormat="false" ht="12.8" hidden="false" customHeight="false" outlineLevel="0" collapsed="false">
      <c r="A35" s="18" t="s">
        <v>16</v>
      </c>
      <c r="B35" s="21" t="n">
        <v>5741.76</v>
      </c>
      <c r="C35" s="21" t="n">
        <v>5852.12</v>
      </c>
      <c r="D35" s="21" t="n">
        <v>1228.11</v>
      </c>
      <c r="E35" s="21" t="n">
        <v>9250.27</v>
      </c>
      <c r="F35" s="21" t="n">
        <v>5585.22</v>
      </c>
      <c r="G35" s="21" t="n">
        <v>6422.18</v>
      </c>
      <c r="H35" s="21" t="n">
        <v>3731.95</v>
      </c>
      <c r="I35" s="19" t="n">
        <f aca="false">SUM(B35:H35)/7</f>
        <v>5401.65857142857</v>
      </c>
      <c r="J35" s="21" t="n">
        <v>6223.6857</v>
      </c>
      <c r="K35" s="10" t="n">
        <f aca="false">(I35/J35)-1</f>
        <v>-0.132080437251423</v>
      </c>
    </row>
    <row r="36" customFormat="false" ht="12.8" hidden="false" customHeight="false" outlineLevel="0" collapsed="false">
      <c r="A36" s="18" t="s">
        <v>17</v>
      </c>
      <c r="B36" s="21" t="n">
        <v>7011.94</v>
      </c>
      <c r="C36" s="21" t="n">
        <v>7166.93</v>
      </c>
      <c r="D36" s="21" t="n">
        <v>1502</v>
      </c>
      <c r="E36" s="21" t="n">
        <v>11303.4</v>
      </c>
      <c r="F36" s="21" t="n">
        <v>6820.25</v>
      </c>
      <c r="G36" s="21" t="n">
        <v>7840.73</v>
      </c>
      <c r="H36" s="21" t="n">
        <v>4550.16</v>
      </c>
      <c r="I36" s="19" t="n">
        <f aca="false">SUM(B36:H36)/7</f>
        <v>6599.34428571429</v>
      </c>
      <c r="J36" s="21" t="n">
        <v>6914.8786</v>
      </c>
      <c r="K36" s="10" t="n">
        <f aca="false">(I36/J36)-1</f>
        <v>-0.0456312153167394</v>
      </c>
    </row>
    <row r="37" customFormat="false" ht="12.8" hidden="false" customHeight="false" outlineLevel="0" collapsed="false">
      <c r="A37" s="18" t="s">
        <v>18</v>
      </c>
      <c r="B37" s="21" t="n">
        <v>4060.06</v>
      </c>
      <c r="C37" s="21" t="n">
        <v>4491.93</v>
      </c>
      <c r="D37" s="21" t="n">
        <v>898.095</v>
      </c>
      <c r="E37" s="21" t="n">
        <v>6568.8</v>
      </c>
      <c r="F37" s="21" t="n">
        <v>4007.09</v>
      </c>
      <c r="G37" s="21" t="n">
        <v>4655.09</v>
      </c>
      <c r="H37" s="21" t="n">
        <v>2811.07</v>
      </c>
      <c r="I37" s="19" t="n">
        <f aca="false">SUM(B37:H37)/7</f>
        <v>3927.44785714286</v>
      </c>
      <c r="J37" s="21" t="n">
        <v>4091.83929</v>
      </c>
      <c r="K37" s="10" t="n">
        <f aca="false">(I37/J37)-1</f>
        <v>-0.040175437304905</v>
      </c>
    </row>
    <row r="38" customFormat="false" ht="12.8" hidden="false" customHeight="false" outlineLevel="0" collapsed="false">
      <c r="A38" s="18" t="s">
        <v>19</v>
      </c>
      <c r="B38" s="21" t="n">
        <v>3039.76</v>
      </c>
      <c r="C38" s="21" t="n">
        <v>3048.34</v>
      </c>
      <c r="D38" s="21" t="n">
        <v>659.749</v>
      </c>
      <c r="E38" s="21" t="n">
        <v>4541.36</v>
      </c>
      <c r="F38" s="21" t="n">
        <v>2531.61</v>
      </c>
      <c r="G38" s="21" t="n">
        <v>3073.81</v>
      </c>
      <c r="H38" s="21" t="n">
        <v>1742.21</v>
      </c>
      <c r="I38" s="19" t="n">
        <f aca="false">SUM(B38:H38)/7</f>
        <v>2662.40557142857</v>
      </c>
      <c r="J38" s="21" t="n">
        <v>2657.9591</v>
      </c>
      <c r="K38" s="10" t="n">
        <f aca="false">(I38/J38)-1</f>
        <v>0.0016728893339899</v>
      </c>
    </row>
    <row r="39" customFormat="false" ht="12.8" hidden="false" customHeight="false" outlineLevel="0" collapsed="false">
      <c r="A39" s="18"/>
      <c r="B39" s="21"/>
      <c r="C39" s="21"/>
      <c r="D39" s="21"/>
      <c r="E39" s="21"/>
      <c r="F39" s="21"/>
      <c r="G39" s="21"/>
      <c r="H39" s="21"/>
      <c r="I39" s="19"/>
      <c r="J39" s="21"/>
      <c r="K39" s="10"/>
    </row>
    <row r="40" customFormat="false" ht="12.8" hidden="false" customHeight="false" outlineLevel="0" collapsed="false">
      <c r="A40" s="18" t="s">
        <v>20</v>
      </c>
      <c r="B40" s="21" t="n">
        <v>33.4883</v>
      </c>
      <c r="C40" s="21" t="n">
        <v>96.3956</v>
      </c>
      <c r="D40" s="21" t="n">
        <v>30.865</v>
      </c>
      <c r="E40" s="21" t="n">
        <v>16.4513</v>
      </c>
      <c r="F40" s="21" t="n">
        <v>78.3321</v>
      </c>
      <c r="G40" s="21" t="n">
        <v>16.2406</v>
      </c>
      <c r="H40" s="21" t="n">
        <v>50.6125</v>
      </c>
      <c r="I40" s="19" t="n">
        <f aca="false">SUM(B40:H40)/7</f>
        <v>46.0550571428571</v>
      </c>
      <c r="J40" s="21" t="n">
        <v>42.57528</v>
      </c>
      <c r="K40" s="10" t="n">
        <f aca="false">(I40/J40)-1</f>
        <v>0.0817323372355305</v>
      </c>
    </row>
    <row r="41" customFormat="false" ht="12.8" hidden="false" customHeight="false" outlineLevel="0" collapsed="false">
      <c r="A41" s="18" t="s">
        <v>21</v>
      </c>
      <c r="B41" s="21" t="n">
        <v>35.123</v>
      </c>
      <c r="C41" s="21" t="n">
        <v>116.56</v>
      </c>
      <c r="D41" s="21" t="n">
        <v>31.571</v>
      </c>
      <c r="E41" s="21" t="n">
        <v>17.3772</v>
      </c>
      <c r="F41" s="21" t="n">
        <v>88.6897</v>
      </c>
      <c r="G41" s="21" t="n">
        <v>16.95</v>
      </c>
      <c r="H41" s="21" t="n">
        <v>52.5087</v>
      </c>
      <c r="I41" s="19" t="n">
        <f aca="false">SUM(B41:H41)/7</f>
        <v>51.2542285714286</v>
      </c>
      <c r="J41" s="21" t="n">
        <v>45.37122</v>
      </c>
      <c r="K41" s="10" t="n">
        <f aca="false">(I41/J41)-1</f>
        <v>0.129663883215584</v>
      </c>
    </row>
    <row r="42" customFormat="false" ht="12.8" hidden="false" customHeight="false" outlineLevel="0" collapsed="false">
      <c r="A42" s="18" t="s">
        <v>22</v>
      </c>
      <c r="B42" s="21" t="n">
        <v>33.7774</v>
      </c>
      <c r="C42" s="21" t="n">
        <v>86.8294</v>
      </c>
      <c r="D42" s="21" t="n">
        <v>31.9587</v>
      </c>
      <c r="E42" s="21" t="n">
        <v>17.1433</v>
      </c>
      <c r="F42" s="21" t="n">
        <v>75.4742</v>
      </c>
      <c r="G42" s="21" t="n">
        <v>16.981</v>
      </c>
      <c r="H42" s="21" t="n">
        <v>52.0194</v>
      </c>
      <c r="I42" s="19" t="n">
        <f aca="false">SUM(B42:H42)/7</f>
        <v>44.8833428571429</v>
      </c>
      <c r="J42" s="21" t="n">
        <v>39.47671</v>
      </c>
      <c r="K42" s="10" t="n">
        <f aca="false">(I42/J42)-1</f>
        <v>0.136957534129436</v>
      </c>
    </row>
    <row r="43" customFormat="false" ht="12.8" hidden="false" customHeight="false" outlineLevel="0" collapsed="false">
      <c r="A43" s="18" t="s">
        <v>23</v>
      </c>
      <c r="B43" s="21" t="n">
        <v>32.6625</v>
      </c>
      <c r="C43" s="21" t="n">
        <v>71.0576</v>
      </c>
      <c r="D43" s="21" t="n">
        <v>31.597</v>
      </c>
      <c r="E43" s="21" t="n">
        <v>17.3827</v>
      </c>
      <c r="F43" s="21" t="n">
        <v>68.3382</v>
      </c>
      <c r="G43" s="21" t="n">
        <v>17.2601</v>
      </c>
      <c r="H43" s="21" t="n">
        <v>61.9078</v>
      </c>
      <c r="I43" s="19" t="n">
        <f aca="false">SUM(B43:H43)/7</f>
        <v>42.8865571428571</v>
      </c>
      <c r="J43" s="21" t="n">
        <v>35.425657</v>
      </c>
      <c r="K43" s="10" t="n">
        <f aca="false">(I43/J43)-1</f>
        <v>0.210607248380944</v>
      </c>
    </row>
    <row r="44" customFormat="false" ht="12.8" hidden="false" customHeight="false" outlineLevel="0" collapsed="false">
      <c r="A44" s="18"/>
      <c r="B44" s="21"/>
      <c r="C44" s="21"/>
      <c r="D44" s="21"/>
      <c r="E44" s="21"/>
      <c r="F44" s="21"/>
      <c r="G44" s="21"/>
      <c r="H44" s="21"/>
      <c r="I44" s="19"/>
      <c r="J44" s="21"/>
    </row>
    <row r="45" customFormat="false" ht="12.8" hidden="false" customHeight="false" outlineLevel="0" collapsed="false">
      <c r="A45" s="18" t="s">
        <v>24</v>
      </c>
      <c r="B45" s="21" t="n">
        <v>37.2593</v>
      </c>
      <c r="C45" s="21" t="n">
        <v>425.888</v>
      </c>
      <c r="D45" s="21" t="n">
        <v>16.4605</v>
      </c>
      <c r="E45" s="21" t="n">
        <v>3.93227</v>
      </c>
      <c r="F45" s="21" t="n">
        <v>206.357</v>
      </c>
      <c r="G45" s="21" t="n">
        <v>3.90328</v>
      </c>
      <c r="H45" s="21" t="n">
        <v>40.5695</v>
      </c>
      <c r="I45" s="19" t="n">
        <f aca="false">SUM(B45:H45)/7</f>
        <v>104.909978571429</v>
      </c>
      <c r="J45" s="21" t="n">
        <v>272.758</v>
      </c>
    </row>
    <row r="46" customFormat="false" ht="12.8" hidden="false" customHeight="false" outlineLevel="0" collapsed="false">
      <c r="A46" s="18" t="s">
        <v>25</v>
      </c>
      <c r="B46" s="21" t="n">
        <v>44.0525</v>
      </c>
      <c r="C46" s="21" t="n">
        <v>571.579</v>
      </c>
      <c r="D46" s="21" t="n">
        <v>17.3062</v>
      </c>
      <c r="E46" s="21" t="n">
        <v>4.27643</v>
      </c>
      <c r="F46" s="21" t="n">
        <v>270.883</v>
      </c>
      <c r="G46" s="21" t="n">
        <v>4.33577</v>
      </c>
      <c r="H46" s="21" t="n">
        <v>43.812</v>
      </c>
      <c r="I46" s="19" t="n">
        <f aca="false">SUM(B46:H46)/7</f>
        <v>136.606414285714</v>
      </c>
      <c r="J46" s="21" t="n">
        <v>311.0655</v>
      </c>
    </row>
    <row r="47" customFormat="false" ht="12.8" hidden="false" customHeight="false" outlineLevel="0" collapsed="false">
      <c r="A47" s="18" t="s">
        <v>26</v>
      </c>
      <c r="B47" s="21" t="n">
        <v>38.8767</v>
      </c>
      <c r="C47" s="21" t="n">
        <v>468.048</v>
      </c>
      <c r="D47" s="21" t="n">
        <v>17.3798</v>
      </c>
      <c r="E47" s="21" t="n">
        <v>4.29809</v>
      </c>
      <c r="F47" s="21" t="n">
        <v>225.415</v>
      </c>
      <c r="G47" s="21" t="n">
        <v>4.32729</v>
      </c>
      <c r="H47" s="21" t="n">
        <v>42.6659</v>
      </c>
      <c r="I47" s="19" t="n">
        <f aca="false">SUM(B47:H47)/7</f>
        <v>114.430111428571</v>
      </c>
      <c r="J47" s="21" t="n">
        <v>209.080714</v>
      </c>
    </row>
    <row r="48" customFormat="false" ht="12.8" hidden="false" customHeight="false" outlineLevel="0" collapsed="false">
      <c r="A48" s="18" t="s">
        <v>27</v>
      </c>
      <c r="B48" s="21" t="n">
        <v>33.1055</v>
      </c>
      <c r="C48" s="21" t="n">
        <v>305.014</v>
      </c>
      <c r="D48" s="21" t="n">
        <v>17.2652</v>
      </c>
      <c r="E48" s="21" t="n">
        <v>4.36025</v>
      </c>
      <c r="F48" s="21" t="n">
        <v>159.292</v>
      </c>
      <c r="G48" s="21" t="n">
        <v>4.2948</v>
      </c>
      <c r="H48" s="21" t="n">
        <v>41.7435</v>
      </c>
      <c r="I48" s="19" t="n">
        <f aca="false">SUM(B48:H48)/7</f>
        <v>80.7250357142857</v>
      </c>
      <c r="J48" s="21" t="n">
        <v>159.7044</v>
      </c>
    </row>
    <row r="49" customFormat="false" ht="12.8" hidden="false" customHeight="false" outlineLevel="0" collapsed="false">
      <c r="A49" s="18"/>
      <c r="B49" s="22"/>
      <c r="C49" s="22"/>
      <c r="D49" s="22"/>
      <c r="E49" s="22"/>
      <c r="F49" s="22"/>
      <c r="G49" s="22"/>
      <c r="H49" s="22"/>
      <c r="I49" s="19"/>
      <c r="J49" s="23"/>
    </row>
    <row r="50" customFormat="false" ht="12.8" hidden="false" customHeight="false" outlineLevel="0" collapsed="false">
      <c r="A50" s="24" t="s">
        <v>28</v>
      </c>
      <c r="B50" s="25" t="n">
        <v>10296795</v>
      </c>
      <c r="C50" s="25" t="n">
        <v>16966392</v>
      </c>
      <c r="D50" s="25" t="n">
        <v>17044542</v>
      </c>
      <c r="E50" s="25" t="n">
        <v>17495979</v>
      </c>
      <c r="F50" s="25" t="n">
        <v>17996791</v>
      </c>
      <c r="G50" s="25" t="n">
        <v>18681952</v>
      </c>
      <c r="H50" s="25" t="n">
        <v>19265035</v>
      </c>
      <c r="I50" s="25"/>
      <c r="J50" s="23"/>
    </row>
    <row r="51" customFormat="false" ht="12.8" hidden="false" customHeight="false" outlineLevel="0" collapsed="false">
      <c r="A51" s="24" t="s">
        <v>39</v>
      </c>
      <c r="B51" s="26" t="s">
        <v>40</v>
      </c>
      <c r="C51" s="26" t="s">
        <v>41</v>
      </c>
      <c r="D51" s="26" t="s">
        <v>42</v>
      </c>
      <c r="E51" s="26" t="s">
        <v>43</v>
      </c>
      <c r="F51" s="26" t="s">
        <v>44</v>
      </c>
      <c r="G51" s="26" t="s">
        <v>45</v>
      </c>
      <c r="H51" s="26" t="s">
        <v>46</v>
      </c>
      <c r="I51" s="25"/>
      <c r="J51" s="23"/>
    </row>
    <row r="54" customFormat="false" ht="12.85" hidden="false" customHeight="false" outlineLevel="0" collapsed="false"/>
    <row r="55" customFormat="false" ht="12.85" hidden="false" customHeight="false" outlineLevel="0" collapsed="false"/>
    <row r="56" customFormat="false" ht="12.85" hidden="false" customHeight="false" outlineLevel="0" collapsed="false"/>
    <row r="57" customFormat="false" ht="12.85" hidden="false" customHeight="false" outlineLevel="0" collapsed="false"/>
    <row r="58" customFormat="false" ht="12.85" hidden="false" customHeight="false" outlineLevel="0" collapsed="false"/>
    <row r="59" customFormat="false" ht="12.85" hidden="false" customHeight="false" outlineLevel="0" collapsed="false"/>
    <row r="60" customFormat="false" ht="12.85" hidden="false" customHeight="false" outlineLevel="0" collapsed="false"/>
    <row r="61" customFormat="false" ht="12.85" hidden="false" customHeight="false" outlineLevel="0" collapsed="false"/>
    <row r="62" customFormat="false" ht="12.85" hidden="false" customHeight="false" outlineLevel="0" collapsed="false"/>
    <row r="63" customFormat="false" ht="12.85" hidden="false" customHeight="false" outlineLevel="0" collapsed="false"/>
    <row r="64" customFormat="false" ht="12.85" hidden="false" customHeight="false" outlineLevel="0" collapsed="false"/>
    <row r="65" customFormat="false" ht="12.85" hidden="false" customHeight="false" outlineLevel="0" collapsed="false"/>
    <row r="66" customFormat="false" ht="12.85" hidden="false" customHeight="false" outlineLevel="0" collapsed="false"/>
    <row r="67" customFormat="false" ht="12.85" hidden="false" customHeight="false" outlineLevel="0" collapsed="false"/>
    <row r="68" customFormat="false" ht="12.85" hidden="false" customHeight="false" outlineLevel="0" collapsed="false"/>
    <row r="69" customFormat="false" ht="12.85" hidden="false" customHeight="false" outlineLevel="0" collapsed="false"/>
    <row r="70" customFormat="false" ht="12.85" hidden="false" customHeight="false" outlineLevel="0" collapsed="false"/>
    <row r="71" customFormat="false" ht="12.85" hidden="false" customHeight="false" outlineLevel="0" collapsed="false"/>
    <row r="72" customFormat="false" ht="12.85" hidden="false" customHeight="false" outlineLevel="0" collapsed="false"/>
    <row r="73" customFormat="false" ht="12.85" hidden="false" customHeight="false" outlineLevel="0" collapsed="false"/>
    <row r="74" customFormat="false" ht="12.85" hidden="false" customHeight="false" outlineLevel="0" collapsed="false"/>
    <row r="75" customFormat="false" ht="12.85" hidden="false" customHeight="false" outlineLevel="0" collapsed="false"/>
    <row r="76" customFormat="false" ht="12.85" hidden="false" customHeight="false" outlineLevel="0" collapsed="false"/>
    <row r="77" customFormat="false" ht="12.85" hidden="false" customHeight="false" outlineLevel="0" collapsed="false"/>
    <row r="78" customFormat="false" ht="12.85" hidden="false" customHeight="false" outlineLevel="0" collapsed="false"/>
    <row r="79" customFormat="false" ht="12.85" hidden="false" customHeight="false" outlineLevel="0" collapsed="false"/>
    <row r="80" customFormat="false" ht="12.85" hidden="false" customHeight="false" outlineLevel="0" collapsed="false"/>
    <row r="81" customFormat="false" ht="12.85" hidden="false" customHeight="false" outlineLevel="0" collapsed="false"/>
    <row r="82" customFormat="false" ht="12.85" hidden="false" customHeight="false" outlineLevel="0" collapsed="false"/>
    <row r="83" customFormat="false" ht="12.85" hidden="false" customHeight="false" outlineLevel="0" collapsed="false"/>
    <row r="84" customFormat="false" ht="12.85" hidden="false" customHeight="false" outlineLevel="0" collapsed="false"/>
    <row r="85" customFormat="false" ht="12.85" hidden="false" customHeight="false" outlineLevel="0" collapsed="false"/>
    <row r="86" customFormat="false" ht="12.85" hidden="false" customHeight="false" outlineLevel="0" collapsed="false"/>
    <row r="87" customFormat="false" ht="12.85" hidden="false" customHeight="false" outlineLevel="0" collapsed="false"/>
    <row r="88" customFormat="false" ht="12.85" hidden="false" customHeight="false" outlineLevel="0" collapsed="false"/>
    <row r="89" customFormat="false" ht="12.85" hidden="false" customHeight="false" outlineLevel="0" collapsed="false"/>
    <row r="90" customFormat="false" ht="12.85" hidden="false" customHeight="false" outlineLevel="0" collapsed="false"/>
    <row r="91" customFormat="false" ht="12.85" hidden="false" customHeight="false" outlineLevel="0" collapsed="false"/>
    <row r="92" customFormat="false" ht="12.85" hidden="false" customHeight="false" outlineLevel="0" collapsed="false"/>
    <row r="93" customFormat="false" ht="12.85" hidden="false" customHeight="false" outlineLevel="0" collapsed="false"/>
    <row r="94" customFormat="false" ht="12.85" hidden="false" customHeight="false" outlineLevel="0" collapsed="false"/>
    <row r="95" customFormat="false" ht="12.85" hidden="false" customHeight="false" outlineLevel="0" collapsed="false"/>
    <row r="96" customFormat="false" ht="12.85" hidden="false" customHeight="false" outlineLevel="0" collapsed="false"/>
    <row r="97" customFormat="false" ht="12.85" hidden="false" customHeight="false" outlineLevel="0" collapsed="false"/>
    <row r="98" customFormat="false" ht="12.85" hidden="false" customHeight="false" outlineLevel="0" collapsed="false"/>
    <row r="99" customFormat="false" ht="12.85" hidden="false" customHeight="false" outlineLevel="0" collapsed="false"/>
    <row r="100" customFormat="false" ht="12.85" hidden="false" customHeight="false" outlineLevel="0" collapsed="false"/>
    <row r="101" customFormat="false" ht="12.85" hidden="false" customHeight="false" outlineLevel="0" collapsed="false"/>
    <row r="102" customFormat="false" ht="12.85" hidden="false" customHeight="false" outlineLevel="0" collapsed="false"/>
    <row r="103" customFormat="false" ht="12.85" hidden="false" customHeight="false" outlineLevel="0" collapsed="false"/>
    <row r="104" customFormat="false" ht="12.85" hidden="false" customHeight="false" outlineLevel="0" collapsed="false"/>
    <row r="105" customFormat="false" ht="12.85" hidden="false" customHeight="false" outlineLevel="0" collapsed="false"/>
    <row r="106" customFormat="false" ht="12.85" hidden="false" customHeight="false" outlineLevel="0" collapsed="false"/>
    <row r="107" customFormat="false" ht="12.8" hidden="false" customHeight="true" outlineLevel="0" collapsed="false"/>
    <row r="108" customFormat="false" ht="12.85" hidden="false" customHeight="false" outlineLevel="0" collapsed="false"/>
    <row r="109" customFormat="false" ht="12.85" hidden="false" customHeight="false" outlineLevel="0" collapsed="false"/>
    <row r="110" customFormat="false" ht="12.85" hidden="false" customHeight="false" outlineLevel="0" collapsed="false"/>
    <row r="111" customFormat="false" ht="12.85" hidden="false" customHeight="false" outlineLevel="0" collapsed="false"/>
    <row r="112" customFormat="false" ht="12.85" hidden="false" customHeight="false" outlineLevel="0" collapsed="false"/>
    <row r="113" customFormat="false" ht="12.85" hidden="false" customHeight="false" outlineLevel="0" collapsed="false"/>
    <row r="114" customFormat="false" ht="12.85" hidden="false" customHeight="false" outlineLevel="0" collapsed="false"/>
    <row r="115" customFormat="false" ht="12.85" hidden="false" customHeight="false" outlineLevel="0" collapsed="false"/>
    <row r="116" customFormat="false" ht="12.85" hidden="false" customHeight="false" outlineLevel="0" collapsed="false"/>
    <row r="117" customFormat="false" ht="12.85" hidden="false" customHeight="false" outlineLevel="0" collapsed="false"/>
    <row r="118" customFormat="false" ht="12.85" hidden="false" customHeight="false" outlineLevel="0" collapsed="false"/>
    <row r="119" customFormat="false" ht="12.85" hidden="false" customHeight="false" outlineLevel="0" collapsed="false"/>
    <row r="120" customFormat="false" ht="12.85" hidden="false" customHeight="false" outlineLevel="0" collapsed="false"/>
    <row r="121" customFormat="false" ht="12.85" hidden="false" customHeight="false" outlineLevel="0" collapsed="false"/>
    <row r="122" customFormat="false" ht="12.85" hidden="false" customHeight="false" outlineLevel="0" collapsed="false"/>
  </sheetData>
  <mergeCells count="3">
    <mergeCell ref="A1:G2"/>
    <mergeCell ref="A3:H3"/>
    <mergeCell ref="A28:H2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32949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2015-11-15T16:06:55Z</dcterms:created>
  <dc:creator/>
  <dc:description/>
  <dc:language>en-US</dc:language>
  <cp:lastModifiedBy/>
  <dcterms:modified xsi:type="dcterms:W3CDTF">2016-06-23T14:29:19Z</dcterms:modified>
  <cp:revision>29</cp:revision>
  <dc:subject/>
  <dc:title/>
</cp:coreProperties>
</file>