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<sst xmlns="http://schemas.openxmlformats.org/spreadsheetml/2006/main" count="56" uniqueCount="32">
  <si>
    <t xml:space="preserve">UA = uncompressed array, BD = bit aligned dictionary, OPT = optimal, Huffman</t>
  </si>
  <si>
    <t xml:space="preserve">Q5</t>
  </si>
  <si>
    <t xml:space="preserve">Mesh only</t>
  </si>
  <si>
    <t xml:space="preserve">Trial 1 (sec)</t>
  </si>
  <si>
    <t xml:space="preserve">Trial 2 (sec)</t>
  </si>
  <si>
    <t xml:space="preserve">Trial 3 (sec)</t>
  </si>
  <si>
    <t xml:space="preserve">Trial 4  (sec)</t>
  </si>
  <si>
    <t xml:space="preserve">Trial 5 (sec)</t>
  </si>
  <si>
    <t xml:space="preserve">Avg (sec)</t>
  </si>
  <si>
    <t xml:space="preserve">Prev. Avg (sec)</t>
  </si>
  <si>
    <t xml:space="preserve">Change</t>
  </si>
  <si>
    <t xml:space="preserve">UA – 0 threads</t>
  </si>
  <si>
    <t xml:space="preserve">UA – 1 threads</t>
  </si>
  <si>
    <t xml:space="preserve">UA – 2 threads</t>
  </si>
  <si>
    <t xml:space="preserve">UA – 4 threads</t>
  </si>
  <si>
    <t xml:space="preserve">OPT – 0 threads</t>
  </si>
  <si>
    <t xml:space="preserve">OPT – 1 threads</t>
  </si>
  <si>
    <t xml:space="preserve">OPT – 2 threads</t>
  </si>
  <si>
    <t xml:space="preserve">OPT – 4 threads</t>
  </si>
  <si>
    <t xml:space="preserve">BCA – 0 threads</t>
  </si>
  <si>
    <t xml:space="preserve">BCA – 1 threads</t>
  </si>
  <si>
    <t xml:space="preserve">BCA – 2 threads</t>
  </si>
  <si>
    <t xml:space="preserve">BCA – 4 threads</t>
  </si>
  <si>
    <t xml:space="preserve">Huffman – 0 threads</t>
  </si>
  <si>
    <t xml:space="preserve">Huffman – 1 threads</t>
  </si>
  <si>
    <t xml:space="preserve">Huffman – 2 threads</t>
  </si>
  <si>
    <t xml:space="preserve">Huffman – 4 threads</t>
  </si>
  <si>
    <t xml:space="preserve">‘</t>
  </si>
  <si>
    <t xml:space="preserve">Author ID Q5</t>
  </si>
  <si>
    <t xml:space="preserve">Mesh + supplemental</t>
  </si>
  <si>
    <t xml:space="preserve">Avg of 5 (sec)</t>
  </si>
  <si>
    <t xml:space="preserve">Previous Avg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</si>
</sst>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%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FF"/>
        <bgColor rgb="FFCFE7F5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FE7F5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2.8"/>
  <cols>
    <col collapsed="false" hidden="false" max="1" min="1" style="0" width="18.1173469387755"/>
    <col collapsed="false" hidden="false" max="2" min="2" style="0" width="10.780612244898"/>
    <col collapsed="false" hidden="false" max="4" min="3" style="0" width="10.9540816326531"/>
    <col collapsed="false" hidden="false" max="5" min="5" style="0" width="11.1938775510204"/>
    <col collapsed="false" hidden="false" max="6" min="6" style="0" width="10.9540816326531"/>
    <col collapsed="false" hidden="false" max="7" min="7" style="0" width="12.7602040816327"/>
    <col collapsed="false" hidden="false" max="8" min="8" style="0" width="13.0918367346939"/>
    <col collapsed="false" hidden="false" max="9" min="9" style="0" width="8.31632653061224"/>
    <col collapsed="false" hidden="false" max="1025" min="10" style="0" width="13.8673469387755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2"/>
    </row>
    <row r="3" customFormat="false" ht="12.8" hidden="false" customHeight="false" outlineLevel="0" collapsed="false">
      <c r="B3" s="3"/>
      <c r="C3" s="3"/>
      <c r="D3" s="3"/>
      <c r="E3" s="3"/>
    </row>
    <row r="4" customFormat="false" ht="12.8" hidden="false" customHeight="false" outlineLevel="0" collapsed="false">
      <c r="A4" s="3" t="s">
        <v>1</v>
      </c>
      <c r="C4" s="4"/>
      <c r="D4" s="3"/>
    </row>
    <row r="5" customFormat="false" ht="12.8" hidden="false" customHeight="false" outlineLevel="0" collapsed="false">
      <c r="A5" s="4" t="s">
        <v>2</v>
      </c>
      <c r="C5" s="3"/>
      <c r="D5" s="3"/>
      <c r="E5" s="3"/>
    </row>
    <row r="6" customFormat="false" ht="12.8" hidden="false" customHeight="false" outlineLevel="0" collapsed="false">
      <c r="A6" s="5"/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4" t="s">
        <v>10</v>
      </c>
    </row>
    <row r="7" customFormat="false" ht="12.8" hidden="false" customHeight="false" outlineLevel="0" collapsed="false">
      <c r="A7" s="6" t="s">
        <v>11</v>
      </c>
      <c r="B7" s="7" t="n">
        <v>6.01153</v>
      </c>
      <c r="C7" s="7" t="n">
        <v>0.450232</v>
      </c>
      <c r="D7" s="7" t="n">
        <v>9.39459</v>
      </c>
      <c r="E7" s="7" t="n">
        <v>7.0086</v>
      </c>
      <c r="F7" s="7" t="n">
        <v>17.5186</v>
      </c>
      <c r="G7" s="8" t="n">
        <f aca="false">SUM(B7:F7)/5</f>
        <v>8.0767104</v>
      </c>
      <c r="H7" s="5" t="n">
        <v>7.315</v>
      </c>
      <c r="I7" s="9" t="n">
        <f aca="false">G7/H7-1</f>
        <v>0.10412992481203</v>
      </c>
    </row>
    <row r="8" customFormat="false" ht="12.8" hidden="false" customHeight="false" outlineLevel="0" collapsed="false">
      <c r="A8" s="6" t="s">
        <v>12</v>
      </c>
      <c r="B8" s="7" t="n">
        <v>8.44409</v>
      </c>
      <c r="C8" s="7" t="n">
        <v>0.616175</v>
      </c>
      <c r="D8" s="7" t="n">
        <v>13.1302</v>
      </c>
      <c r="E8" s="7" t="n">
        <v>9.70537</v>
      </c>
      <c r="F8" s="7" t="n">
        <v>24.4599</v>
      </c>
      <c r="G8" s="8" t="n">
        <f aca="false">SUM(B8:F8)/5</f>
        <v>11.271147</v>
      </c>
      <c r="H8" s="5" t="n">
        <v>10.01</v>
      </c>
      <c r="I8" s="9" t="n">
        <f aca="false">G8/H8-1</f>
        <v>0.125988711288711</v>
      </c>
    </row>
    <row r="9" customFormat="false" ht="12.8" hidden="false" customHeight="false" outlineLevel="0" collapsed="false">
      <c r="A9" s="6" t="s">
        <v>13</v>
      </c>
      <c r="B9" s="7" t="n">
        <v>5.0923</v>
      </c>
      <c r="C9" s="7" t="n">
        <v>0.556963</v>
      </c>
      <c r="D9" s="7" t="n">
        <v>8.60043</v>
      </c>
      <c r="E9" s="7" t="n">
        <v>5.65416</v>
      </c>
      <c r="F9" s="7" t="n">
        <v>15.3865</v>
      </c>
      <c r="G9" s="8" t="n">
        <f aca="false">SUM(B9:F9)/5</f>
        <v>7.0580706</v>
      </c>
      <c r="H9" s="5" t="n">
        <v>6.086</v>
      </c>
      <c r="I9" s="9" t="n">
        <f aca="false">G9/H9-1</f>
        <v>0.159722412093329</v>
      </c>
    </row>
    <row r="10" customFormat="false" ht="12.8" hidden="false" customHeight="false" outlineLevel="0" collapsed="false">
      <c r="A10" s="6" t="s">
        <v>14</v>
      </c>
      <c r="B10" s="7" t="n">
        <v>3.87647</v>
      </c>
      <c r="C10" s="7" t="n">
        <v>0.631443</v>
      </c>
      <c r="D10" s="7" t="n">
        <v>6.4828</v>
      </c>
      <c r="E10" s="7" t="n">
        <v>3.84095</v>
      </c>
      <c r="F10" s="7" t="n">
        <v>9.95235</v>
      </c>
      <c r="G10" s="8" t="n">
        <f aca="false">SUM(B10:F10)/5</f>
        <v>4.9568026</v>
      </c>
      <c r="H10" s="5" t="n">
        <v>4.45</v>
      </c>
      <c r="I10" s="9" t="n">
        <f aca="false">G10/H10-1</f>
        <v>0.113888224719101</v>
      </c>
    </row>
    <row r="11" customFormat="false" ht="12.8" hidden="false" customHeight="false" outlineLevel="0" collapsed="false">
      <c r="A11" s="6"/>
      <c r="B11" s="7"/>
      <c r="C11" s="7"/>
      <c r="D11" s="7"/>
      <c r="E11" s="7"/>
      <c r="F11" s="7"/>
      <c r="G11" s="8"/>
      <c r="H11" s="5"/>
    </row>
    <row r="12" customFormat="false" ht="12.8" hidden="false" customHeight="false" outlineLevel="0" collapsed="false">
      <c r="A12" s="6" t="s">
        <v>15</v>
      </c>
      <c r="B12" s="7" t="n">
        <v>8.25178</v>
      </c>
      <c r="C12" s="7" t="n">
        <v>0.653828</v>
      </c>
      <c r="D12" s="7" t="n">
        <v>12.7797</v>
      </c>
      <c r="E12" s="7" t="n">
        <v>9.48278</v>
      </c>
      <c r="F12" s="7" t="n">
        <v>23.6246</v>
      </c>
      <c r="G12" s="8" t="n">
        <f aca="false">SUM(B12:F12)/5</f>
        <v>10.9585376</v>
      </c>
      <c r="H12" s="5" t="n">
        <v>10.569</v>
      </c>
      <c r="I12" s="9" t="n">
        <f aca="false">G12/H12-1</f>
        <v>0.0368566184123378</v>
      </c>
    </row>
    <row r="13" customFormat="false" ht="12.8" hidden="false" customHeight="false" outlineLevel="0" collapsed="false">
      <c r="A13" s="6" t="s">
        <v>16</v>
      </c>
      <c r="B13" s="7" t="n">
        <v>10.8564</v>
      </c>
      <c r="C13" s="7" t="n">
        <v>0.840807</v>
      </c>
      <c r="D13" s="7" t="n">
        <v>16.7508</v>
      </c>
      <c r="E13" s="7" t="n">
        <v>12.4816</v>
      </c>
      <c r="F13" s="7" t="n">
        <v>31.2887</v>
      </c>
      <c r="G13" s="8" t="n">
        <f aca="false">SUM(B13:F13)/5</f>
        <v>14.4436614</v>
      </c>
      <c r="H13" s="5" t="n">
        <v>12.856</v>
      </c>
      <c r="I13" s="9" t="n">
        <f aca="false">G13/H13-1</f>
        <v>0.123495752955819</v>
      </c>
    </row>
    <row r="14" customFormat="false" ht="12.8" hidden="false" customHeight="false" outlineLevel="0" collapsed="false">
      <c r="A14" s="6" t="s">
        <v>17</v>
      </c>
      <c r="B14" s="7" t="n">
        <v>6.35245</v>
      </c>
      <c r="C14" s="7" t="n">
        <v>0.757769</v>
      </c>
      <c r="D14" s="7" t="n">
        <v>10.6743</v>
      </c>
      <c r="E14" s="7" t="n">
        <v>6.17929</v>
      </c>
      <c r="F14" s="7" t="n">
        <v>16.7747</v>
      </c>
      <c r="G14" s="8" t="n">
        <f aca="false">SUM(B14:F14)/5</f>
        <v>8.1477018</v>
      </c>
      <c r="H14" s="5" t="n">
        <v>7.917</v>
      </c>
      <c r="I14" s="9" t="n">
        <f aca="false">G14/H14-1</f>
        <v>0.029140053050398</v>
      </c>
    </row>
    <row r="15" customFormat="false" ht="12.8" hidden="false" customHeight="false" outlineLevel="0" collapsed="false">
      <c r="A15" s="6" t="s">
        <v>18</v>
      </c>
      <c r="B15" s="7" t="n">
        <v>4.26601</v>
      </c>
      <c r="C15" s="7" t="n">
        <v>0.695944</v>
      </c>
      <c r="D15" s="7" t="n">
        <v>7.13126</v>
      </c>
      <c r="E15" s="7" t="n">
        <v>4.06632</v>
      </c>
      <c r="F15" s="7" t="n">
        <v>10.6965</v>
      </c>
      <c r="G15" s="8" t="n">
        <f aca="false">SUM(B15:F15)/5</f>
        <v>5.3712068</v>
      </c>
      <c r="H15" s="5" t="n">
        <v>5.375</v>
      </c>
      <c r="I15" s="9" t="n">
        <f aca="false">G15/H15-1</f>
        <v>-0.000705711627906891</v>
      </c>
    </row>
    <row r="16" customFormat="false" ht="12.8" hidden="false" customHeight="false" outlineLevel="0" collapsed="false">
      <c r="A16" s="6"/>
      <c r="B16" s="7"/>
      <c r="C16" s="7"/>
      <c r="D16" s="7"/>
      <c r="E16" s="7"/>
      <c r="F16" s="7"/>
      <c r="G16" s="8"/>
      <c r="H16" s="5"/>
    </row>
    <row r="17" customFormat="false" ht="12.8" hidden="false" customHeight="false" outlineLevel="0" collapsed="false">
      <c r="A17" s="6" t="s">
        <v>19</v>
      </c>
      <c r="B17" s="7" t="n">
        <v>8.04777</v>
      </c>
      <c r="C17" s="7" t="n">
        <v>0.643898</v>
      </c>
      <c r="D17" s="7" t="n">
        <v>12.4796</v>
      </c>
      <c r="E17" s="7" t="n">
        <v>9.14415</v>
      </c>
      <c r="F17" s="7" t="n">
        <v>23.2091</v>
      </c>
      <c r="G17" s="8" t="n">
        <f aca="false">SUM(B17:F17)/5</f>
        <v>10.7049036</v>
      </c>
      <c r="H17" s="5" t="n">
        <v>10.435</v>
      </c>
      <c r="I17" s="9" t="n">
        <f aca="false">G17/H17-1</f>
        <v>0.0258652228078582</v>
      </c>
    </row>
    <row r="18" customFormat="false" ht="12.8" hidden="false" customHeight="false" outlineLevel="0" collapsed="false">
      <c r="A18" s="6" t="s">
        <v>20</v>
      </c>
      <c r="B18" s="7" t="n">
        <v>9.95862</v>
      </c>
      <c r="C18" s="7" t="n">
        <v>0.771275</v>
      </c>
      <c r="D18" s="7" t="n">
        <v>15.3428</v>
      </c>
      <c r="E18" s="7" t="n">
        <v>11.3838</v>
      </c>
      <c r="F18" s="7" t="n">
        <v>28.5413</v>
      </c>
      <c r="G18" s="8" t="n">
        <f aca="false">SUM(B18:F18)/5</f>
        <v>13.199559</v>
      </c>
      <c r="H18" s="5" t="n">
        <v>12.4</v>
      </c>
      <c r="I18" s="9" t="n">
        <f aca="false">G18/H18-1</f>
        <v>0.0644805645161288</v>
      </c>
    </row>
    <row r="19" customFormat="false" ht="12.8" hidden="false" customHeight="false" outlineLevel="0" collapsed="false">
      <c r="A19" s="6" t="s">
        <v>21</v>
      </c>
      <c r="B19" s="7" t="n">
        <v>5.79906</v>
      </c>
      <c r="C19" s="7" t="n">
        <v>0.687219</v>
      </c>
      <c r="D19" s="7" t="n">
        <v>9.72073</v>
      </c>
      <c r="E19" s="7" t="n">
        <v>6.48637</v>
      </c>
      <c r="F19" s="7" t="n">
        <v>16.8724</v>
      </c>
      <c r="G19" s="8" t="n">
        <f aca="false">SUM(B19:F19)/5</f>
        <v>7.9131558</v>
      </c>
      <c r="H19" s="5" t="n">
        <v>7.51</v>
      </c>
      <c r="I19" s="9" t="n">
        <f aca="false">G19/H19-1</f>
        <v>0.0536825299600532</v>
      </c>
    </row>
    <row r="20" customFormat="false" ht="12.8" hidden="false" customHeight="false" outlineLevel="0" collapsed="false">
      <c r="A20" s="6" t="s">
        <v>22</v>
      </c>
      <c r="B20" s="7" t="n">
        <v>4.14077</v>
      </c>
      <c r="C20" s="7" t="n">
        <v>0.66661</v>
      </c>
      <c r="D20" s="7" t="n">
        <v>6.89847</v>
      </c>
      <c r="E20" s="7" t="n">
        <v>3.99809</v>
      </c>
      <c r="F20" s="7" t="n">
        <v>10.3909</v>
      </c>
      <c r="G20" s="8" t="n">
        <f aca="false">SUM(B20:F20)/5</f>
        <v>5.218968</v>
      </c>
      <c r="H20" s="5" t="n">
        <v>5.207</v>
      </c>
      <c r="I20" s="9" t="n">
        <f aca="false">G20/H20-1</f>
        <v>0.00229844440176685</v>
      </c>
    </row>
    <row r="21" customFormat="false" ht="12.8" hidden="false" customHeight="false" outlineLevel="0" collapsed="false">
      <c r="A21" s="6"/>
      <c r="B21" s="7"/>
      <c r="C21" s="7"/>
      <c r="D21" s="7"/>
      <c r="E21" s="7"/>
      <c r="F21" s="7"/>
      <c r="G21" s="8"/>
      <c r="H21" s="5"/>
    </row>
    <row r="22" customFormat="false" ht="12.8" hidden="false" customHeight="false" outlineLevel="0" collapsed="false">
      <c r="A22" s="6" t="s">
        <v>23</v>
      </c>
      <c r="B22" s="7" t="n">
        <v>68.5394</v>
      </c>
      <c r="C22" s="7" t="n">
        <v>4.84576</v>
      </c>
      <c r="D22" s="7" t="n">
        <v>108.159</v>
      </c>
      <c r="E22" s="7" t="n">
        <v>81.2261</v>
      </c>
      <c r="F22" s="7" t="n">
        <v>196.995</v>
      </c>
      <c r="G22" s="8" t="n">
        <f aca="false">SUM(B22:F22)/5</f>
        <v>91.953052</v>
      </c>
      <c r="H22" s="5" t="n">
        <v>98.87</v>
      </c>
      <c r="I22" s="9" t="n">
        <f aca="false">G22/H22-1</f>
        <v>-0.0699600283200162</v>
      </c>
    </row>
    <row r="23" customFormat="false" ht="12.8" hidden="false" customHeight="false" outlineLevel="0" collapsed="false">
      <c r="A23" s="6" t="s">
        <v>24</v>
      </c>
      <c r="B23" s="7" t="n">
        <v>72.1305</v>
      </c>
      <c r="C23" s="7" t="n">
        <v>4.99297</v>
      </c>
      <c r="D23" s="7" t="n">
        <v>110.889</v>
      </c>
      <c r="E23" s="7" t="n">
        <v>82.3568</v>
      </c>
      <c r="F23" s="7" t="n">
        <v>207.325</v>
      </c>
      <c r="G23" s="8" t="n">
        <f aca="false">SUM(B23:F23)/5</f>
        <v>95.538854</v>
      </c>
      <c r="H23" s="5" t="n">
        <v>102.888</v>
      </c>
      <c r="I23" s="9" t="n">
        <f aca="false">G23/H23-1</f>
        <v>-0.0714286019749633</v>
      </c>
    </row>
    <row r="24" customFormat="false" ht="12.8" hidden="false" customHeight="false" outlineLevel="0" collapsed="false">
      <c r="A24" s="6" t="s">
        <v>25</v>
      </c>
      <c r="B24" s="7" t="n">
        <v>40.7515</v>
      </c>
      <c r="C24" s="7" t="n">
        <v>4.44512</v>
      </c>
      <c r="D24" s="7" t="n">
        <v>68.4219</v>
      </c>
      <c r="E24" s="7" t="n">
        <v>43.8884</v>
      </c>
      <c r="F24" s="7" t="n">
        <v>119.325</v>
      </c>
      <c r="G24" s="8" t="n">
        <f aca="false">SUM(B24:F24)/5</f>
        <v>55.366384</v>
      </c>
      <c r="H24" s="5" t="n">
        <v>59.447</v>
      </c>
      <c r="I24" s="9" t="n">
        <f aca="false">G24/H24-1</f>
        <v>-0.0686429256312345</v>
      </c>
    </row>
    <row r="25" customFormat="false" ht="12.8" hidden="false" customHeight="false" outlineLevel="0" collapsed="false">
      <c r="A25" s="6" t="s">
        <v>26</v>
      </c>
      <c r="B25" s="7" t="n">
        <v>29.6762</v>
      </c>
      <c r="C25" s="7" t="n">
        <v>5.03766</v>
      </c>
      <c r="D25" s="7" t="n">
        <v>49.5766</v>
      </c>
      <c r="E25" s="7" t="n">
        <v>26.7505</v>
      </c>
      <c r="F25" s="7" t="n">
        <v>70.2012</v>
      </c>
      <c r="G25" s="8" t="n">
        <f aca="false">SUM(B25:F25)/5</f>
        <v>36.248432</v>
      </c>
      <c r="H25" s="5" t="n">
        <v>39.421</v>
      </c>
      <c r="I25" s="9" t="n">
        <f aca="false">G25/H25-1</f>
        <v>-0.0804791354861622</v>
      </c>
    </row>
    <row r="26" customFormat="false" ht="12.8" hidden="false" customHeight="false" outlineLevel="0" collapsed="false">
      <c r="A26" s="6"/>
      <c r="B26" s="7" t="s">
        <v>27</v>
      </c>
      <c r="C26" s="7"/>
      <c r="D26" s="7"/>
      <c r="E26" s="7"/>
      <c r="F26" s="7"/>
      <c r="G26" s="10"/>
      <c r="H26" s="5"/>
    </row>
    <row r="27" customFormat="false" ht="12.8" hidden="false" customHeight="false" outlineLevel="0" collapsed="false">
      <c r="A27" s="11" t="s">
        <v>28</v>
      </c>
      <c r="B27" s="12" t="n">
        <v>10246893</v>
      </c>
      <c r="C27" s="13" t="n">
        <v>1476432</v>
      </c>
      <c r="D27" s="13" t="n">
        <v>2981669</v>
      </c>
      <c r="E27" s="14" t="n">
        <v>4945389</v>
      </c>
      <c r="F27" s="14" t="n">
        <v>5450530</v>
      </c>
      <c r="G27" s="14"/>
      <c r="H27" s="5"/>
    </row>
    <row r="29" customFormat="false" ht="12.8" hidden="false" customHeight="false" outlineLevel="0" collapsed="false">
      <c r="A29" s="3" t="s">
        <v>1</v>
      </c>
      <c r="C29" s="4"/>
      <c r="D29" s="3"/>
    </row>
    <row r="30" customFormat="false" ht="12.8" hidden="false" customHeight="false" outlineLevel="0" collapsed="false">
      <c r="A30" s="4" t="s">
        <v>29</v>
      </c>
      <c r="C30" s="3"/>
      <c r="D30" s="3"/>
      <c r="E30" s="3"/>
    </row>
    <row r="31" customFormat="false" ht="12.8" hidden="false" customHeight="false" outlineLevel="0" collapsed="false">
      <c r="A31" s="15"/>
      <c r="B31" s="16" t="s">
        <v>3</v>
      </c>
      <c r="C31" s="16" t="s">
        <v>4</v>
      </c>
      <c r="D31" s="16" t="s">
        <v>5</v>
      </c>
      <c r="E31" s="16" t="s">
        <v>6</v>
      </c>
      <c r="F31" s="16" t="s">
        <v>7</v>
      </c>
      <c r="G31" s="16" t="s">
        <v>30</v>
      </c>
      <c r="H31" s="16" t="s">
        <v>31</v>
      </c>
      <c r="I31" s="4" t="s">
        <v>10</v>
      </c>
    </row>
    <row r="32" customFormat="false" ht="12.8" hidden="false" customHeight="false" outlineLevel="0" collapsed="false">
      <c r="A32" s="16" t="s">
        <v>11</v>
      </c>
      <c r="B32" s="17" t="n">
        <v>48.8149</v>
      </c>
      <c r="C32" s="17" t="n">
        <v>78.3709</v>
      </c>
      <c r="D32" s="17" t="n">
        <v>96.1387</v>
      </c>
      <c r="E32" s="17" t="n">
        <v>50.6831</v>
      </c>
      <c r="F32" s="17" t="n">
        <v>93.6759</v>
      </c>
      <c r="G32" s="18" t="n">
        <f aca="false">SUM(B32:F32)/5</f>
        <v>73.5367</v>
      </c>
      <c r="H32" s="15" t="n">
        <v>59.476</v>
      </c>
      <c r="I32" s="9" t="n">
        <f aca="false">G32/H32-1</f>
        <v>0.236409644226243</v>
      </c>
    </row>
    <row r="33" customFormat="false" ht="12.8" hidden="false" customHeight="false" outlineLevel="0" collapsed="false">
      <c r="A33" s="16" t="s">
        <v>12</v>
      </c>
      <c r="B33" s="17" t="n">
        <v>69.8272</v>
      </c>
      <c r="C33" s="17" t="n">
        <v>112.583</v>
      </c>
      <c r="D33" s="17" t="n">
        <v>136.106</v>
      </c>
      <c r="E33" s="17" t="n">
        <v>72.616</v>
      </c>
      <c r="F33" s="17" t="n">
        <v>134.506</v>
      </c>
      <c r="G33" s="18" t="n">
        <f aca="false">SUM(B33:F33)/5</f>
        <v>105.12764</v>
      </c>
      <c r="H33" s="15" t="n">
        <v>87.212</v>
      </c>
      <c r="I33" s="9" t="n">
        <f aca="false">G33/H33-1</f>
        <v>0.205426317479246</v>
      </c>
    </row>
    <row r="34" customFormat="false" ht="12.8" hidden="false" customHeight="false" outlineLevel="0" collapsed="false">
      <c r="A34" s="16" t="s">
        <v>13</v>
      </c>
      <c r="B34" s="17" t="n">
        <v>44.0371</v>
      </c>
      <c r="C34" s="17" t="n">
        <v>75.104</v>
      </c>
      <c r="D34" s="17" t="n">
        <v>79.7857</v>
      </c>
      <c r="E34" s="17" t="n">
        <v>43.765</v>
      </c>
      <c r="F34" s="17" t="n">
        <v>83.8165</v>
      </c>
      <c r="G34" s="18" t="n">
        <f aca="false">SUM(B34:F34)/5</f>
        <v>65.30166</v>
      </c>
      <c r="H34" s="15" t="n">
        <v>55.25</v>
      </c>
      <c r="I34" s="9" t="n">
        <f aca="false">G34/H34-1</f>
        <v>0.181930497737556</v>
      </c>
    </row>
    <row r="35" customFormat="false" ht="12.8" hidden="false" customHeight="false" outlineLevel="0" collapsed="false">
      <c r="A35" s="16" t="s">
        <v>14</v>
      </c>
      <c r="B35" s="17" t="n">
        <v>32.0781</v>
      </c>
      <c r="C35" s="17" t="n">
        <v>64.6678</v>
      </c>
      <c r="D35" s="17" t="n">
        <v>57.3654</v>
      </c>
      <c r="E35" s="17" t="n">
        <v>28.1249</v>
      </c>
      <c r="F35" s="17" t="n">
        <v>56.5437</v>
      </c>
      <c r="G35" s="18" t="n">
        <f aca="false">SUM(B35:F35)/5</f>
        <v>47.75598</v>
      </c>
      <c r="H35" s="15" t="n">
        <v>42.084</v>
      </c>
      <c r="I35" s="9" t="n">
        <f aca="false">G35/H35-1</f>
        <v>0.134777587681779</v>
      </c>
    </row>
    <row r="36" customFormat="false" ht="12.8" hidden="false" customHeight="false" outlineLevel="0" collapsed="false">
      <c r="A36" s="16"/>
      <c r="B36" s="17"/>
      <c r="C36" s="17"/>
      <c r="D36" s="17"/>
      <c r="E36" s="17"/>
      <c r="F36" s="17"/>
      <c r="G36" s="18"/>
      <c r="H36" s="15"/>
    </row>
    <row r="37" customFormat="false" ht="12.8" hidden="false" customHeight="false" outlineLevel="0" collapsed="false">
      <c r="A37" s="16" t="s">
        <v>15</v>
      </c>
      <c r="B37" s="17" t="n">
        <v>53.4797</v>
      </c>
      <c r="C37" s="17" t="n">
        <v>85.497</v>
      </c>
      <c r="D37" s="17" t="n">
        <v>104.85</v>
      </c>
      <c r="E37" s="17" t="n">
        <v>56.5581</v>
      </c>
      <c r="F37" s="17" t="n">
        <v>104.488</v>
      </c>
      <c r="G37" s="18" t="n">
        <f aca="false">SUM(B37:F37)/5</f>
        <v>80.97456</v>
      </c>
      <c r="H37" s="15" t="n">
        <v>97.907</v>
      </c>
      <c r="I37" s="9" t="n">
        <f aca="false">G37/H37-1</f>
        <v>-0.172944120440827</v>
      </c>
    </row>
    <row r="38" customFormat="false" ht="12.8" hidden="false" customHeight="false" outlineLevel="0" collapsed="false">
      <c r="A38" s="16" t="s">
        <v>16</v>
      </c>
      <c r="B38" s="17" t="n">
        <v>74.0841</v>
      </c>
      <c r="C38" s="17" t="n">
        <v>120.73</v>
      </c>
      <c r="D38" s="17" t="n">
        <v>145.742</v>
      </c>
      <c r="E38" s="17" t="n">
        <v>77.2379</v>
      </c>
      <c r="F38" s="17" t="n">
        <v>142.381</v>
      </c>
      <c r="G38" s="18" t="n">
        <f aca="false">SUM(B38:F38)/5</f>
        <v>112.035</v>
      </c>
      <c r="H38" s="15" t="n">
        <v>117.104</v>
      </c>
      <c r="I38" s="9" t="n">
        <f aca="false">G38/H38-1</f>
        <v>-0.0432863096051374</v>
      </c>
    </row>
    <row r="39" customFormat="false" ht="12.8" hidden="false" customHeight="false" outlineLevel="0" collapsed="false">
      <c r="A39" s="16" t="s">
        <v>17</v>
      </c>
      <c r="B39" s="17" t="n">
        <v>48.7421</v>
      </c>
      <c r="C39" s="17" t="n">
        <v>83.0278</v>
      </c>
      <c r="D39" s="17" t="n">
        <v>84.057</v>
      </c>
      <c r="E39" s="17" t="n">
        <v>47.389</v>
      </c>
      <c r="F39" s="17" t="n">
        <v>89.9114</v>
      </c>
      <c r="G39" s="18" t="n">
        <f aca="false">SUM(B39:F39)/5</f>
        <v>70.62546</v>
      </c>
      <c r="H39" s="15" t="n">
        <v>72.765</v>
      </c>
      <c r="I39" s="9" t="n">
        <f aca="false">G39/H39-1</f>
        <v>-0.0294034219748505</v>
      </c>
    </row>
    <row r="40" customFormat="false" ht="12.8" hidden="false" customHeight="false" outlineLevel="0" collapsed="false">
      <c r="A40" s="16" t="s">
        <v>18</v>
      </c>
      <c r="B40" s="17" t="n">
        <v>33.2724</v>
      </c>
      <c r="C40" s="17" t="n">
        <v>67.7747</v>
      </c>
      <c r="D40" s="17" t="n">
        <v>58.9091</v>
      </c>
      <c r="E40" s="17" t="n">
        <v>28.9302</v>
      </c>
      <c r="F40" s="17" t="n">
        <v>57.2626</v>
      </c>
      <c r="G40" s="18" t="n">
        <f aca="false">SUM(B40:F40)/5</f>
        <v>49.2298</v>
      </c>
      <c r="H40" s="15" t="n">
        <v>51.133</v>
      </c>
      <c r="I40" s="9" t="n">
        <f aca="false">G40/H40-1</f>
        <v>-0.03722058162048</v>
      </c>
    </row>
    <row r="41" customFormat="false" ht="12.8" hidden="false" customHeight="false" outlineLevel="0" collapsed="false">
      <c r="A41" s="16"/>
      <c r="B41" s="17"/>
      <c r="C41" s="17"/>
      <c r="D41" s="17"/>
      <c r="E41" s="17"/>
      <c r="F41" s="17"/>
      <c r="G41" s="18"/>
      <c r="H41" s="15"/>
    </row>
    <row r="42" customFormat="false" ht="12.8" hidden="false" customHeight="false" outlineLevel="0" collapsed="false">
      <c r="A42" s="16" t="s">
        <v>19</v>
      </c>
      <c r="B42" s="17" t="n">
        <v>62.6498</v>
      </c>
      <c r="C42" s="17" t="n">
        <v>105.584</v>
      </c>
      <c r="D42" s="17" t="n">
        <v>127.274</v>
      </c>
      <c r="E42" s="17" t="n">
        <v>56.2475</v>
      </c>
      <c r="F42" s="17" t="n">
        <v>104.608</v>
      </c>
      <c r="G42" s="18" t="n">
        <f aca="false">SUM(B42:F42)/5</f>
        <v>91.27266</v>
      </c>
      <c r="H42" s="15" t="n">
        <v>91.984</v>
      </c>
      <c r="I42" s="9" t="n">
        <f aca="false">G42/H42-1</f>
        <v>-0.0077333014437293</v>
      </c>
    </row>
    <row r="43" customFormat="false" ht="12.8" hidden="false" customHeight="false" outlineLevel="0" collapsed="false">
      <c r="A43" s="16" t="s">
        <v>20</v>
      </c>
      <c r="B43" s="17" t="n">
        <v>76.5079</v>
      </c>
      <c r="C43" s="17" t="n">
        <v>123.888</v>
      </c>
      <c r="D43" s="17" t="n">
        <v>149.331</v>
      </c>
      <c r="E43" s="17" t="n">
        <v>79.4346</v>
      </c>
      <c r="F43" s="17" t="n">
        <v>145.397</v>
      </c>
      <c r="G43" s="18" t="n">
        <f aca="false">SUM(B43:F43)/5</f>
        <v>114.9117</v>
      </c>
      <c r="H43" s="15" t="n">
        <v>113.547</v>
      </c>
      <c r="I43" s="9" t="n">
        <f aca="false">G43/H43-1</f>
        <v>0.012018811593437</v>
      </c>
    </row>
    <row r="44" customFormat="false" ht="12.8" hidden="false" customHeight="false" outlineLevel="0" collapsed="false">
      <c r="A44" s="16" t="s">
        <v>21</v>
      </c>
      <c r="B44" s="17" t="n">
        <v>47.5519</v>
      </c>
      <c r="C44" s="17" t="n">
        <v>81.6851</v>
      </c>
      <c r="D44" s="17" t="n">
        <v>86.0076</v>
      </c>
      <c r="E44" s="17" t="n">
        <v>47.0399</v>
      </c>
      <c r="F44" s="17" t="n">
        <v>90.7388</v>
      </c>
      <c r="G44" s="18" t="n">
        <f aca="false">SUM(B44:F44)/5</f>
        <v>70.60466</v>
      </c>
      <c r="H44" s="15" t="n">
        <v>71.137</v>
      </c>
      <c r="I44" s="9" t="n">
        <f aca="false">G44/H44-1</f>
        <v>-0.00748330685859688</v>
      </c>
    </row>
    <row r="45" customFormat="false" ht="12.8" hidden="false" customHeight="false" outlineLevel="0" collapsed="false">
      <c r="A45" s="16" t="s">
        <v>22</v>
      </c>
      <c r="B45" s="17" t="n">
        <v>33.9811</v>
      </c>
      <c r="C45" s="17" t="n">
        <v>69.5552</v>
      </c>
      <c r="D45" s="17" t="n">
        <v>59.2335</v>
      </c>
      <c r="E45" s="17" t="n">
        <v>29.2662</v>
      </c>
      <c r="F45" s="17" t="n">
        <v>59.1668</v>
      </c>
      <c r="G45" s="18" t="n">
        <f aca="false">SUM(B45:F45)/5</f>
        <v>50.24056</v>
      </c>
      <c r="H45" s="15" t="n">
        <v>49.915</v>
      </c>
      <c r="I45" s="9" t="n">
        <f aca="false">G45/H45-1</f>
        <v>0.006522287889412</v>
      </c>
    </row>
    <row r="46" customFormat="false" ht="12.8" hidden="false" customHeight="false" outlineLevel="0" collapsed="false">
      <c r="A46" s="16"/>
      <c r="B46" s="17"/>
      <c r="C46" s="17"/>
      <c r="D46" s="17"/>
      <c r="E46" s="17"/>
      <c r="F46" s="17"/>
      <c r="G46" s="18"/>
      <c r="H46" s="15"/>
    </row>
    <row r="47" customFormat="false" ht="12.8" hidden="false" customHeight="false" outlineLevel="0" collapsed="false">
      <c r="A47" s="16" t="s">
        <v>23</v>
      </c>
      <c r="B47" s="17" t="n">
        <v>584.372</v>
      </c>
      <c r="C47" s="17" t="n">
        <v>987.834</v>
      </c>
      <c r="D47" s="17" t="n">
        <v>1143.07</v>
      </c>
      <c r="E47" s="17" t="n">
        <v>602.548</v>
      </c>
      <c r="F47" s="17" t="n">
        <v>1103.56</v>
      </c>
      <c r="G47" s="18" t="n">
        <f aca="false">SUM(B47:F47)/5</f>
        <v>884.2768</v>
      </c>
      <c r="H47" s="15" t="n">
        <v>903.739</v>
      </c>
      <c r="I47" s="9" t="n">
        <f aca="false">G47/H47-1</f>
        <v>-0.0215351998751853</v>
      </c>
    </row>
    <row r="48" customFormat="false" ht="12.8" hidden="false" customHeight="false" outlineLevel="0" collapsed="false">
      <c r="A48" s="16" t="s">
        <v>24</v>
      </c>
      <c r="B48" s="17" t="n">
        <v>603.027</v>
      </c>
      <c r="C48" s="17" t="n">
        <v>997.062</v>
      </c>
      <c r="D48" s="17" t="n">
        <v>1172.09</v>
      </c>
      <c r="E48" s="17" t="n">
        <v>621.123</v>
      </c>
      <c r="F48" s="17" t="n">
        <v>1137.99</v>
      </c>
      <c r="G48" s="18" t="n">
        <f aca="false">SUM(B48:F48)/5</f>
        <v>906.2584</v>
      </c>
      <c r="H48" s="15" t="n">
        <v>880.252</v>
      </c>
      <c r="I48" s="9" t="n">
        <f aca="false">G48/H48-1</f>
        <v>0.0295442668690331</v>
      </c>
    </row>
    <row r="49" customFormat="false" ht="12.8" hidden="false" customHeight="false" outlineLevel="0" collapsed="false">
      <c r="A49" s="16" t="s">
        <v>25</v>
      </c>
      <c r="B49" s="17" t="n">
        <v>365.908</v>
      </c>
      <c r="C49" s="17" t="n">
        <v>649.626</v>
      </c>
      <c r="D49" s="17" t="n">
        <v>666.756</v>
      </c>
      <c r="E49" s="17" t="n">
        <v>365.772</v>
      </c>
      <c r="F49" s="17" t="n">
        <v>697.907</v>
      </c>
      <c r="G49" s="18" t="n">
        <f aca="false">SUM(B49:F49)/5</f>
        <v>549.1938</v>
      </c>
      <c r="H49" s="15" t="n">
        <v>546.499</v>
      </c>
      <c r="I49" s="9" t="n">
        <f aca="false">G49/H49-1</f>
        <v>0.00493102457644024</v>
      </c>
    </row>
    <row r="50" customFormat="false" ht="12.8" hidden="false" customHeight="false" outlineLevel="0" collapsed="false">
      <c r="A50" s="16" t="s">
        <v>26</v>
      </c>
      <c r="B50" s="17" t="n">
        <v>247.14</v>
      </c>
      <c r="C50" s="17" t="n">
        <v>536.882</v>
      </c>
      <c r="D50" s="17" t="n">
        <v>420.406</v>
      </c>
      <c r="E50" s="17" t="n">
        <v>204.768</v>
      </c>
      <c r="F50" s="17" t="n">
        <v>415.15</v>
      </c>
      <c r="G50" s="18" t="n">
        <f aca="false">SUM(B50:F50)/5</f>
        <v>364.8692</v>
      </c>
      <c r="H50" s="15" t="n">
        <v>372.532</v>
      </c>
      <c r="I50" s="9" t="n">
        <f aca="false">G50/H50-1</f>
        <v>-0.0205695081227921</v>
      </c>
    </row>
    <row r="51" customFormat="false" ht="12.8" hidden="false" customHeight="false" outlineLevel="0" collapsed="false">
      <c r="A51" s="15"/>
      <c r="B51" s="17"/>
      <c r="C51" s="17"/>
      <c r="D51" s="17"/>
      <c r="E51" s="17"/>
      <c r="F51" s="17"/>
      <c r="G51" s="19"/>
      <c r="H51" s="15"/>
    </row>
    <row r="52" customFormat="false" ht="12.8" hidden="false" customHeight="false" outlineLevel="0" collapsed="false">
      <c r="A52" s="11" t="s">
        <v>28</v>
      </c>
      <c r="B52" s="12" t="n">
        <v>10246893</v>
      </c>
      <c r="C52" s="13" t="n">
        <v>1476432</v>
      </c>
      <c r="D52" s="13" t="n">
        <v>2981669</v>
      </c>
      <c r="E52" s="14" t="n">
        <v>4945389</v>
      </c>
      <c r="F52" s="14" t="n">
        <v>5450530</v>
      </c>
      <c r="G52" s="14"/>
      <c r="H52" s="15"/>
    </row>
    <row r="55" customFormat="false" ht="12.85" hidden="false" customHeight="false" outlineLevel="0" collapsed="false"/>
    <row r="56" customFormat="false" ht="12.85" hidden="false" customHeight="false" outlineLevel="0" collapsed="false"/>
    <row r="57" customFormat="false" ht="12.8" hidden="false" customHeight="true" outlineLevel="0" collapsed="false"/>
    <row r="58" customFormat="false" ht="12.85" hidden="false" customHeight="false" outlineLevel="0" collapsed="false"/>
    <row r="59" customFormat="false" ht="12.85" hidden="false" customHeight="false" outlineLevel="0" collapsed="false"/>
    <row r="60" customFormat="false" ht="12.85" hidden="false" customHeight="false" outlineLevel="0" collapsed="false"/>
    <row r="61" customFormat="false" ht="12.85" hidden="false" customHeight="false" outlineLevel="0" collapsed="false"/>
    <row r="62" customFormat="false" ht="12.85" hidden="false" customHeight="false" outlineLevel="0" collapsed="false"/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</sheetData>
  <mergeCells count="3">
    <mergeCell ref="A1:G2"/>
    <mergeCell ref="C5:E5"/>
    <mergeCell ref="C30:E3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33389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2016-06-28T16:05:18Z</dcterms:modified>
  <cp:revision>29</cp:revision>
  <dc:subject/>
  <dc:title/>
</cp:coreProperties>
</file>