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D:\UoA\MCI_Project\LY1\Timesheet\Gengchao Yang\"/>
    </mc:Choice>
  </mc:AlternateContent>
  <xr:revisionPtr revIDLastSave="0" documentId="13_ncr:1_{0B0B6D16-7224-4F40-BAB3-D24353E6AFC4}" xr6:coauthVersionLast="47" xr6:coauthVersionMax="47" xr10:uidLastSave="{00000000-0000-0000-0000-000000000000}"/>
  <bookViews>
    <workbookView xWindow="-110" yWindow="-110" windowWidth="25820" windowHeight="13900" tabRatio="500" activeTab="3" xr2:uid="{00000000-000D-0000-FFFF-FFFF00000000}"/>
  </bookViews>
  <sheets>
    <sheet name="Week1" sheetId="2" r:id="rId1"/>
    <sheet name="Week2(unfinished)" sheetId="10" r:id="rId2"/>
    <sheet name="Week3(unfinished)" sheetId="8" r:id="rId3"/>
    <sheet name="Week4" sheetId="11" r:id="rId4"/>
    <sheet name="Week4 Plan" sheetId="5" r:id="rId5"/>
    <sheet name="Template" sheetId="4" r:id="rId6"/>
  </sheets>
  <definedNames>
    <definedName name="_xlnm.Print_Area" localSheetId="5">Template!$A$1:$H$12</definedName>
    <definedName name="_xlnm.Print_Area" localSheetId="0">Week1!$A$1:$H$12</definedName>
    <definedName name="_xlnm.Print_Area" localSheetId="1">'Week2(unfinished)'!$A$1:$H$12</definedName>
    <definedName name="_xlnm.Print_Area" localSheetId="2">'Week3(unfinished)'!$A$1:$H$12</definedName>
    <definedName name="_xlnm.Print_Area" localSheetId="3">Week4!$A$1:$H$12</definedName>
    <definedName name="_xlnm.Print_Area" localSheetId="4">'Week4 Plan'!$A$1:$H$12</definedName>
    <definedName name="Week_Start" localSheetId="5">Template!$C$4</definedName>
    <definedName name="Week_Start" localSheetId="0">Week1!$C$4</definedName>
    <definedName name="Week_Start" localSheetId="1">'Week2(unfinished)'!$C$4</definedName>
    <definedName name="Week_Start" localSheetId="2">'Week3(unfinished)'!$C$4</definedName>
    <definedName name="Week_Start" localSheetId="3">Week4!$C$4</definedName>
    <definedName name="Week_Start" localSheetId="4">'Week4 Plan'!$C$4</definedName>
    <definedName name="Week_Star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1" l="1"/>
  <c r="E7" i="11"/>
  <c r="E8" i="11"/>
  <c r="E9" i="11"/>
  <c r="E10" i="11"/>
  <c r="E11" i="11"/>
  <c r="E12" i="11"/>
  <c r="E13" i="11"/>
  <c r="E7" i="2"/>
  <c r="E11" i="2"/>
  <c r="E10" i="8"/>
  <c r="E10" i="2"/>
  <c r="E6" i="10"/>
  <c r="E7" i="10"/>
  <c r="E8" i="10"/>
  <c r="E9" i="10"/>
  <c r="E10" i="10"/>
  <c r="E11" i="10"/>
  <c r="E12" i="10"/>
  <c r="E13" i="10"/>
  <c r="E6" i="2"/>
  <c r="E6" i="8"/>
  <c r="E7" i="8"/>
  <c r="E8" i="8"/>
  <c r="E9" i="8"/>
  <c r="E11" i="8"/>
  <c r="E12" i="8"/>
  <c r="E13" i="8"/>
  <c r="E6" i="5"/>
  <c r="E7" i="5"/>
  <c r="E8" i="5"/>
  <c r="E9" i="5"/>
  <c r="E10" i="5"/>
  <c r="E11" i="5"/>
  <c r="E12" i="5"/>
  <c r="E13" i="5"/>
  <c r="E6" i="4"/>
  <c r="E7" i="4"/>
  <c r="E8" i="4"/>
  <c r="E9" i="4"/>
  <c r="E10" i="4"/>
  <c r="E11" i="4"/>
  <c r="E12" i="4"/>
  <c r="E13" i="4"/>
  <c r="E8" i="2"/>
  <c r="E9" i="2"/>
  <c r="E12" i="2"/>
  <c r="E13" i="2"/>
</calcChain>
</file>

<file path=xl/sharedStrings.xml><?xml version="1.0" encoding="utf-8"?>
<sst xmlns="http://schemas.openxmlformats.org/spreadsheetml/2006/main" count="200" uniqueCount="83">
  <si>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</si>
  <si>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</si>
  <si>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</si>
  <si>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</si>
  <si>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</si>
  <si>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</si>
  <si>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</si>
  <si>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</si>
  <si>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</si>
  <si>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</si>
  <si>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</si>
  <si>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</si>
  <si>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</si>
  <si>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</si>
  <si>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</si>
  <si>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</si>
  <si>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</si>
  <si>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</si>
  <si>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</si>
  <si>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LY1</t>
  </si>
  <si>
    <t>a1899237</t>
  </si>
  <si>
    <t>Sunday</t>
  </si>
  <si>
    <t>4th March</t>
  </si>
  <si>
    <t>5th March</t>
  </si>
  <si>
    <t>3rd March</t>
  </si>
  <si>
    <t>6th March</t>
  </si>
  <si>
    <t>How does it fit into project plan?</t>
  </si>
  <si>
    <t>Conducted online research on the FLEX 2 Gel - 32 Channel Wireless EEG Head Cap System, the EEG capturing device for this project. Searched official and reliable online sources to understand device functionality and the types of data it captures.</t>
  </si>
  <si>
    <t>This task contributes to gaining essential background knowledge about the primary hardware used in our project, ensuring we understand its capabilities and limitations, which is crucial for accurate data acquisition and analysis.</t>
  </si>
  <si>
    <t>24th March</t>
  </si>
  <si>
    <t>25th March</t>
  </si>
  <si>
    <t>26th March</t>
  </si>
  <si>
    <t>27th March</t>
  </si>
  <si>
    <t>28th March</t>
  </si>
  <si>
    <t>29th March</t>
  </si>
  <si>
    <t>30th March</t>
  </si>
  <si>
    <t>Practice presentation</t>
  </si>
  <si>
    <t>17th March</t>
  </si>
  <si>
    <t>18th March</t>
  </si>
  <si>
    <t>19th March</t>
  </si>
  <si>
    <t>20th March</t>
  </si>
  <si>
    <t>21st March</t>
  </si>
  <si>
    <t>22nd March</t>
  </si>
  <si>
    <t>23rd March</t>
  </si>
  <si>
    <t>Reached out to team members via email to organize our initial group meeting.</t>
  </si>
  <si>
    <t>This task facilitates effective team communication and coordination, critical for project initiation and successful teamwork throughout the project lifecycle.</t>
  </si>
  <si>
    <t>Confirmed the first group meeting scheduled for the afternoon of March 5th.</t>
  </si>
  <si>
    <t xml:space="preserve">
Participated in the first group meeting to introduce team members, outline initial project ideas, and schedule regular meeting times.</t>
  </si>
  <si>
    <t>This initial meeting establishes foundational communication and collaborative norms, clarifies each member's expertise, and sets a consistent workflow necessary for structured project management.</t>
  </si>
  <si>
    <t>Identified team members' technical backgrounds, scheduled the first client/supervisor meeting accommodating everyone's availability, and established routine group meeting schedule.</t>
  </si>
  <si>
    <t>Reviewed the Agile Software Engineering Methodology and familiarised myself with GitHub's Project Management tools.</t>
  </si>
  <si>
    <t>Understanding Agile methodology and GitHub project management ensures our project management and development processes align with industry-standard best practices, supporting efficient collaboration and timely project progression.</t>
  </si>
  <si>
    <t>Acquired foundational knowledge of Agile methodology principles, including iterative development, continuous improvement, and adaptive planning. Also gained proficiency in utilising GitHub for task tracking, collaborative coding, and version control to enhance team productivity.</t>
  </si>
  <si>
    <t>Client/Supervisor Meeting.</t>
  </si>
  <si>
    <t>Outcome 1: The device uses Bluetooth wireless technology to transmit EEG data, minimising noise interference typically associated with wired connections, thus potentially enhancing signal quality. Outcome 2: Research samples of EEG data were found, indicating that they are presented as multi-channel numeric data streams. Outcome 3: The wireless nature of the EEG device can significantly aid in artefact removal by reducing mechanical and movement-related noise, leading to cleaner and more reliable EEG signals for analysis.</t>
  </si>
  <si>
    <t>Discussed with client/supervisor and got a general idea of the project scope.</t>
  </si>
  <si>
    <t>Read course outline, assessment overview, and project overview. Attempted to understand the course objectives, the learning outcomes for the first two weeks, and became familiar with the project topic.</t>
  </si>
  <si>
    <t>Reviewing the course and project details ensures that all team members clearly understand the project's scope, objectives, and assessment criteria, which supports effective planning and preparation for upcoming milestones such as the Business Pitch and first prototype development.</t>
  </si>
  <si>
    <t>Clearly understood the course objectives, early-stage deliverables, and assessment expectations. Gained a solid understanding of the project topic—AI-driven EEG analysis for cognitive load and engagement detection—enabling our team to begin preparing effectively for the Business Pitch and initial prototype planning.</t>
  </si>
  <si>
    <t>7th March</t>
  </si>
  <si>
    <t>8th March</t>
  </si>
  <si>
    <t>9th March</t>
  </si>
  <si>
    <t>10th March</t>
  </si>
  <si>
    <t>11th March</t>
  </si>
  <si>
    <t>12th March</t>
  </si>
  <si>
    <t>13th March</t>
  </si>
  <si>
    <t>14th March</t>
  </si>
  <si>
    <t>15th March</t>
  </si>
  <si>
    <t>16th March</t>
  </si>
  <si>
    <t>We have our tasks divided into several parts based on the structure of the presentation we have came up.  We have discussed and confirmed the final product we are going to deliver will be a Brain-controlled Text Reader. We have disscussed and confirmed that the milestone one for this project will be a Minimum Viable Product (MVP) version of this Brain-controlled Text Reader. The functionalities of this product will include 1. EEG Device Wearing and Adjustment Guideline 2. Mind-Controlled Instructions Training 3. Book page control by Mind-Controlled Instructions. We have discussed and confirmed the parts allocation of the Pitch Presentation: 1. (Guanhua's part) Intro/Background, Storyline, and Motivation. 2.  (Yufei's part) Introduction about our BCI solution (Brain-controlled Text Reader) to the existing problems. 3.(Zebang's part) Software Architecture. 4. (Gengchao's part) Flowchart with timeline and milestone, intro about Agile 5. (Haomin's part) Team member allocation, roles played. Future Development. We have confirmed that the Q&amp;A session will be hold on another meeting with our client/supervisor with one question for each member.</t>
  </si>
  <si>
    <t>Read Emotiv official API documentation.</t>
  </si>
  <si>
    <t>Got overview understanding of the Cortex API.</t>
  </si>
  <si>
    <t xml:space="preserve">Discuss with group members to confirm the routine Group Sprint Meeting time. </t>
  </si>
  <si>
    <t>Conducted research on Brain-Computer Interface (BCI) application areas and reviewed recent studies and current real-world BCI applications.</t>
  </si>
  <si>
    <t xml:space="preserve">Establishing regular Sprint meeting times ensures consistent communication, facilitates ongoing progress updates, timely identification of issues, and effective coordination of tasks according to Agile principles, thus maintaining the project's momentum. </t>
  </si>
  <si>
    <t>This research helps the team understand the broader context and latest developments in BCI technology, which is essential for identifying best practices, potential challenges, and innovative opportunities relevant to our EEG-based cognitive load and engagement detection project.</t>
  </si>
  <si>
    <t xml:space="preserve">Set provisional routine Group Sprint Meeting times on Mondays (16:00 - 17:00) and Fridays (16:00 - 17:00). Monday meetings will serve as Sprint Planning Meetings, while Friday meetings will function as stand-up meetings to track progress and address any immediate concerns. </t>
  </si>
  <si>
    <t>Gained comprehensive insights into various BCI applications, including healthcare, education, gaming, and assistive technology. Identified promising use cases and methodologies that can inform our approach. Next action is to narrow down specific strategies suitable for our project's objectives.</t>
  </si>
  <si>
    <t>Read Emotiv official API documentation. Apply for Emotiv Developer Secret Key, App_Name, App_ID, Client_ID for later use. Brainstorming on the name of our product and decide an ear-catching product name with group members. Write backend Architecture. Study how to rename my name on githb as contributors, and rename my name on github for the past commit record.</t>
  </si>
  <si>
    <t>Successfully get and ducumented the Cortex Client secret key, App_Name, App_ID, Client_ID. The product name will called "NeuroFlip Reader". Provisionaly, we decide to use Python Flask Framework as Backend development language, React as Front End development language. we use WebSocket to connect backend and frontend. We use Cortex API service to communicate with Emotiv Headset. We will use SQLite to store user profile and credentials locally. Successfully setup the github contributor's name and email as the Uni id and Uni email.</t>
  </si>
  <si>
    <t>Group Meeting to disscuss task Allocation for the Pitch presentation. Go through User Story and all the use cases. Disscuss the format of the presentation.  We discuss about the Q&amp;A session in the Pitch presentation. To discuss the functionalities of our product. To discuss and revise user story1, and use case 1-3 of the final product.</t>
  </si>
  <si>
    <t>Drafting Pitch presentation slides and prepare for the pitch presentation. Having group meeting. Add and update the information on GitHub Project management tool. Study how to write and use python package and module.</t>
  </si>
  <si>
    <t>I've completed 50% of my assigned slide edits for the pitch presentation. Project Backlogs on GitHub project management tool has benn updated and new information has been added. Understand how Python package and module works, and how to build a new package. In today's meeting, we have went through each member's assigned part of the pitch presentation, we have confirmed that we will complete ourselves slide by Wednesday (26th March) so that we have time to revise our slide and presentation before the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</si>
</sst>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0" borderId="0" xfId="0" applyAlignment="1">
      <alignment vertical="center"/>
    </xf>
    <xf numFmtId="0" fontId="0" fillId="4" borderId="0" xfId="0" applyFill="1" applyAlignment="1">
      <alignment vertical="center"/>
    </xf>
    <xf numFmtId="164" fontId="0" fillId="4" borderId="4" xfId="0" applyNumberFormat="1" applyFill="1" applyBorder="1" applyAlignment="1">
      <alignment horizontal="center"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vertical="center"/>
    </xf>
    <xf numFmtId="164" fontId="0" fillId="3" borderId="4" xfId="0" applyNumberFormat="1" applyFill="1" applyBorder="1" applyAlignment="1">
      <alignment vertical="center"/>
    </xf>
    <xf numFmtId="2" fontId="0" fillId="0" borderId="5" xfId="0" applyNumberFormat="1" applyBorder="1"/>
    <xf numFmtId="2" fontId="0" fillId="4" borderId="4" xfId="0" applyNumberFormat="1" applyFill="1" applyBorder="1" applyAlignment="1">
      <alignment horizontal="center" vertical="center"/>
    </xf>
    <xf numFmtId="0" fontId="0" fillId="4" borderId="4" xfId="0" applyFill="1" applyBorder="1" applyAlignment="1">
      <alignment vertical="center" wrapText="1"/>
    </xf>
    <xf numFmtId="20" fontId="0" fillId="4" borderId="0" xfId="0" applyNumberFormat="1" applyFill="1" applyAlignment="1">
      <alignment horizontal="center"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A8C2-34E7-43DE-80B9-28CCD0D9638F}">
  <sheetPr>
    <pageSetUpPr fitToPage="1"/>
  </sheetPr>
  <dimension ref="A2:AW13"/>
  <sheetViews>
    <sheetView workbookViewId="0">
      <selection activeCell="F12" sqref="F12"/>
    </sheetView>
  </sheetViews>
  <sheetFormatPr defaultColWidth="10.6640625" defaultRowHeight="15.5" x14ac:dyDescent="0.35"/>
  <cols>
    <col min="1" max="1" width="12.5" customWidth="1"/>
    <col min="2" max="2" width="10.5" customWidth="1"/>
    <col min="3" max="3" width="10.6640625" customWidth="1"/>
    <col min="5" max="5" width="8.5" customWidth="1"/>
    <col min="6" max="6" width="56.33203125" customWidth="1"/>
    <col min="7" max="7" width="55.83203125" customWidth="1"/>
    <col min="8" max="8" width="80.6640625"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26</v>
      </c>
      <c r="H5" s="5" t="s">
        <v>11</v>
      </c>
    </row>
    <row r="6" spans="1:49" s="10" customFormat="1" ht="80" customHeight="1" x14ac:dyDescent="0.35">
      <c r="A6" s="7" t="s">
        <v>12</v>
      </c>
      <c r="B6" s="8" t="s">
        <v>24</v>
      </c>
      <c r="C6" s="12">
        <v>0.5</v>
      </c>
      <c r="D6" s="12">
        <v>0.72916666666666663</v>
      </c>
      <c r="E6" s="16">
        <f>(D6-C6)*24</f>
        <v>5.4999999999999991</v>
      </c>
      <c r="F6" s="6" t="s">
        <v>56</v>
      </c>
      <c r="G6" s="6" t="s">
        <v>57</v>
      </c>
      <c r="H6" s="17" t="s">
        <v>58</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80" customHeight="1" x14ac:dyDescent="0.35">
      <c r="A7" s="8" t="s">
        <v>13</v>
      </c>
      <c r="B7" s="8" t="s">
        <v>22</v>
      </c>
      <c r="C7" s="11">
        <v>0.54166666666666663</v>
      </c>
      <c r="D7" s="11">
        <v>0.58333333333333337</v>
      </c>
      <c r="E7" s="16">
        <f>(D7-C7)*24</f>
        <v>1.0000000000000018</v>
      </c>
      <c r="F7" s="6" t="s">
        <v>44</v>
      </c>
      <c r="G7" s="6" t="s">
        <v>45</v>
      </c>
      <c r="H7" s="8" t="s">
        <v>46</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80" customHeight="1" x14ac:dyDescent="0.35">
      <c r="A8" s="7" t="s">
        <v>14</v>
      </c>
      <c r="B8" s="8" t="s">
        <v>23</v>
      </c>
      <c r="C8" s="12">
        <v>0.625</v>
      </c>
      <c r="D8" s="12">
        <v>0.72916666666666663</v>
      </c>
      <c r="E8" s="16">
        <f t="shared" ref="E8:E12" si="0">(D8-C8)*24</f>
        <v>2.4999999999999991</v>
      </c>
      <c r="F8" s="6" t="s">
        <v>47</v>
      </c>
      <c r="G8" s="6" t="s">
        <v>48</v>
      </c>
      <c r="H8" s="8" t="s">
        <v>49</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80" customHeight="1" x14ac:dyDescent="0.35">
      <c r="A9" s="8" t="s">
        <v>15</v>
      </c>
      <c r="B9" s="8" t="s">
        <v>25</v>
      </c>
      <c r="C9" s="11">
        <v>0.4375</v>
      </c>
      <c r="D9" s="11">
        <v>0.625</v>
      </c>
      <c r="E9" s="16">
        <f t="shared" si="0"/>
        <v>4.5</v>
      </c>
      <c r="F9" s="6" t="s">
        <v>50</v>
      </c>
      <c r="G9" s="6" t="s">
        <v>51</v>
      </c>
      <c r="H9" s="8" t="s">
        <v>52</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80" customHeight="1" x14ac:dyDescent="0.35">
      <c r="A10" s="7" t="s">
        <v>16</v>
      </c>
      <c r="B10" s="8" t="s">
        <v>59</v>
      </c>
      <c r="C10" s="18">
        <v>0.58333333333333337</v>
      </c>
      <c r="D10" s="12">
        <v>0.64583333333333337</v>
      </c>
      <c r="E10" s="16">
        <f>(D10-C10)*24</f>
        <v>1.5</v>
      </c>
      <c r="F10" s="6" t="s">
        <v>72</v>
      </c>
      <c r="G10" s="9" t="s">
        <v>74</v>
      </c>
      <c r="H10" s="8" t="s">
        <v>76</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80" customHeight="1" x14ac:dyDescent="0.35">
      <c r="A11" s="8" t="s">
        <v>17</v>
      </c>
      <c r="B11" s="8" t="s">
        <v>60</v>
      </c>
      <c r="C11" s="11">
        <v>0.41666666666666669</v>
      </c>
      <c r="D11" s="11">
        <v>0.66666666666666663</v>
      </c>
      <c r="E11" s="16">
        <f>(D11-C11)*24</f>
        <v>5.9999999999999982</v>
      </c>
      <c r="F11" s="6" t="s">
        <v>73</v>
      </c>
      <c r="G11" s="6" t="s">
        <v>75</v>
      </c>
      <c r="H11" s="8" t="s">
        <v>77</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80" customHeight="1" thickBot="1" x14ac:dyDescent="0.4">
      <c r="A12" s="8" t="s">
        <v>21</v>
      </c>
      <c r="B12" s="8" t="s">
        <v>61</v>
      </c>
      <c r="C12" s="11"/>
      <c r="D12" s="11"/>
      <c r="E12" s="16">
        <f t="shared" si="0"/>
        <v>0</v>
      </c>
      <c r="F12" s="6"/>
      <c r="G12" s="6"/>
      <c r="H12" s="8"/>
    </row>
    <row r="13" spans="1:49" ht="16" thickBot="1" x14ac:dyDescent="0.4">
      <c r="D13" s="5" t="s">
        <v>18</v>
      </c>
      <c r="E13" s="15">
        <f>SUM(E6:E12)</f>
        <v>21</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9 C11:D12 D10" xr:uid="{848B39BB-436B-403C-AD77-8E20DE488CE6}">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4949-5D06-487A-B585-3F3FA403DBFF}">
  <sheetPr>
    <pageSetUpPr fitToPage="1"/>
  </sheetPr>
  <dimension ref="A2:AW13"/>
  <sheetViews>
    <sheetView workbookViewId="0">
      <selection activeCell="K13" sqref="K13"/>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2</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62</v>
      </c>
      <c r="C6" s="12">
        <v>0.33333333333333331</v>
      </c>
      <c r="D6" s="12">
        <v>0.66666666666666663</v>
      </c>
      <c r="E6" s="16">
        <f>(D6-C6)*24</f>
        <v>8</v>
      </c>
      <c r="F6" s="6" t="s">
        <v>27</v>
      </c>
      <c r="G6" s="6" t="s">
        <v>28</v>
      </c>
      <c r="H6" s="8" t="s">
        <v>54</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63</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64</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65</v>
      </c>
      <c r="C9" s="13"/>
      <c r="D9" s="13"/>
      <c r="E9" s="16">
        <f t="shared" si="0"/>
        <v>0</v>
      </c>
      <c r="F9" s="6" t="s">
        <v>53</v>
      </c>
      <c r="G9" s="6"/>
      <c r="H9" s="8" t="s">
        <v>55</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66</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67</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68</v>
      </c>
      <c r="C12" s="13"/>
      <c r="D12" s="13"/>
      <c r="E12" s="16">
        <f t="shared" si="0"/>
        <v>0</v>
      </c>
      <c r="F12" s="6"/>
      <c r="G12" s="6"/>
      <c r="H12" s="8"/>
    </row>
    <row r="13" spans="1:49" ht="16" thickBot="1" x14ac:dyDescent="0.4">
      <c r="D13" s="5" t="s">
        <v>18</v>
      </c>
      <c r="E13" s="15">
        <f>SUM(E6:E12)</f>
        <v>13</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DE38F8A4-5509-431C-A03E-77D8C5263432}">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9E79A-9831-47A7-A40B-26354FBE6580}">
  <sheetPr>
    <pageSetUpPr fitToPage="1"/>
  </sheetPr>
  <dimension ref="A2:AW13"/>
  <sheetViews>
    <sheetView topLeftCell="A5" workbookViewId="0">
      <selection activeCell="G20" sqref="G20"/>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3</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37</v>
      </c>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38</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39</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40</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41</v>
      </c>
      <c r="C10" s="14"/>
      <c r="D10" s="14"/>
      <c r="E10" s="16">
        <f>(D10-C10)*24</f>
        <v>0</v>
      </c>
      <c r="F10" s="6" t="s">
        <v>80</v>
      </c>
      <c r="G10" s="6"/>
      <c r="H10" s="8" t="s">
        <v>69</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42</v>
      </c>
      <c r="C11" s="13"/>
      <c r="D11" s="13"/>
      <c r="E11" s="16">
        <f t="shared" si="0"/>
        <v>0</v>
      </c>
      <c r="F11" s="6" t="s">
        <v>70</v>
      </c>
      <c r="G11" s="6"/>
      <c r="H11" s="8" t="s">
        <v>71</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43</v>
      </c>
      <c r="C12" s="13"/>
      <c r="D12" s="13"/>
      <c r="E12" s="16">
        <f t="shared" si="0"/>
        <v>0</v>
      </c>
      <c r="F12" s="6" t="s">
        <v>78</v>
      </c>
      <c r="G12" s="6"/>
      <c r="H12" s="8" t="s">
        <v>79</v>
      </c>
    </row>
    <row r="13" spans="1:49" ht="16" thickBot="1" x14ac:dyDescent="0.4">
      <c r="D13" s="5" t="s">
        <v>18</v>
      </c>
      <c r="E13" s="15">
        <f>SUM(E6:E12)</f>
        <v>5.0000000000000009</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E22C49FE-E6F8-4A6B-88B5-BB8FE880474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C0069-E88C-4F3D-A378-767E85F80CDC}">
  <sheetPr>
    <pageSetUpPr fitToPage="1"/>
  </sheetPr>
  <dimension ref="A2:AW13"/>
  <sheetViews>
    <sheetView tabSelected="1" topLeftCell="A5" workbookViewId="0">
      <selection activeCell="G10" sqref="G10"/>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4</v>
      </c>
    </row>
    <row r="5" spans="1:49" ht="31" x14ac:dyDescent="0.35">
      <c r="A5" s="3" t="s">
        <v>4</v>
      </c>
      <c r="B5" s="4" t="s">
        <v>5</v>
      </c>
      <c r="C5" s="4" t="s">
        <v>6</v>
      </c>
      <c r="D5" s="4" t="s">
        <v>7</v>
      </c>
      <c r="E5" s="5" t="s">
        <v>8</v>
      </c>
      <c r="F5" s="5" t="s">
        <v>9</v>
      </c>
      <c r="G5" s="5" t="s">
        <v>10</v>
      </c>
      <c r="H5" s="5" t="s">
        <v>11</v>
      </c>
    </row>
    <row r="6" spans="1:49" s="10" customFormat="1" ht="200" customHeight="1" x14ac:dyDescent="0.35">
      <c r="A6" s="7" t="s">
        <v>12</v>
      </c>
      <c r="B6" s="8" t="s">
        <v>29</v>
      </c>
      <c r="C6" s="12"/>
      <c r="D6" s="12"/>
      <c r="E6" s="16">
        <f>(D6-C6)*24</f>
        <v>0</v>
      </c>
      <c r="F6" s="6" t="s">
        <v>81</v>
      </c>
      <c r="G6" s="6"/>
      <c r="H6" s="8" t="s">
        <v>82</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30</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31</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32</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33</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34</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35</v>
      </c>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445B382-B64C-468B-8A68-4E2D0D84546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3D51-2B5B-487A-AABC-09E6322B3D2A}">
  <sheetPr>
    <pageSetUpPr fitToPage="1"/>
  </sheetPr>
  <dimension ref="A2:AW13"/>
  <sheetViews>
    <sheetView workbookViewId="0">
      <selection activeCell="F6" sqref="F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4</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29</v>
      </c>
      <c r="C6" s="12"/>
      <c r="D6" s="12"/>
      <c r="E6" s="16">
        <f>(D6-C6)*24</f>
        <v>0</v>
      </c>
      <c r="F6" s="6" t="s">
        <v>36</v>
      </c>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30</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31</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32</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33</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34</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35</v>
      </c>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923BA7E2-E2D4-4B31-90E1-FFE0BD76C0A7}">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730B-2079-4FD2-8ABB-F3697036C908}">
  <sheetPr>
    <pageSetUpPr fitToPage="1"/>
  </sheetPr>
  <dimension ref="A2:AW13"/>
  <sheetViews>
    <sheetView workbookViewId="0">
      <selection activeCell="G6" sqref="G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22</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5AD58188-3FFE-4C69-B645-2F10F68727C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Week1</vt:lpstr>
      <vt:lpstr>Week2(unfinished)</vt:lpstr>
      <vt:lpstr>Week3(unfinished)</vt:lpstr>
      <vt:lpstr>Week4</vt:lpstr>
      <vt:lpstr>Week4 Plan</vt:lpstr>
      <vt:lpstr>Template</vt:lpstr>
      <vt:lpstr>Template!Print_Area</vt:lpstr>
      <vt:lpstr>Week1!Print_Area</vt:lpstr>
      <vt:lpstr>'Week2(unfinished)'!Print_Area</vt:lpstr>
      <vt:lpstr>'Week3(unfinished)'!Print_Area</vt:lpstr>
      <vt:lpstr>Week4!Print_Area</vt:lpstr>
      <vt:lpstr>'Week4 Plan'!Print_Area</vt:lpstr>
      <vt:lpstr>Template!Week_Start</vt:lpstr>
      <vt:lpstr>Week1!Week_Start</vt:lpstr>
      <vt:lpstr>'Week2(unfinished)'!Week_Start</vt:lpstr>
      <vt:lpstr>'Week3(unfinished)'!Week_Start</vt:lpstr>
      <vt:lpstr>Week4!Week_Start</vt:lpstr>
      <vt:lpstr>'Week4 Plan'!Week_Start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Gengchao Yang (Student)</cp:lastModifiedBy>
  <cp:lastPrinted>2017-02-27T02:02:29Z</cp:lastPrinted>
  <dcterms:created xsi:type="dcterms:W3CDTF">2017-02-27T01:54:10Z</dcterms:created>
  <dcterms:modified xsi:type="dcterms:W3CDTF">2025-03-24T14:16:36Z</dcterms:modified>
</cp:coreProperties>
</file>