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LJJ\Desktop\업무파일_J\24년 전산 일반 업무\"/>
    </mc:Choice>
  </mc:AlternateContent>
  <bookViews>
    <workbookView xWindow="0" yWindow="0" windowWidth="23040" windowHeight="9300" activeTab="1"/>
  </bookViews>
  <sheets>
    <sheet name="Sample" sheetId="1" r:id="rId1"/>
    <sheet name="사용현황" sheetId="3" r:id="rId2"/>
  </sheets>
  <definedNames>
    <definedName name="_xlnm._FilterDatabase" localSheetId="1" hidden="1">사용현황!$B$3:$K$46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O12" i="3"/>
  <c r="O11" i="3"/>
  <c r="O10" i="3"/>
</calcChain>
</file>

<file path=xl/sharedStrings.xml><?xml version="1.0" encoding="utf-8"?>
<sst xmlns="http://schemas.openxmlformats.org/spreadsheetml/2006/main" count="300" uniqueCount="171">
  <si>
    <t>회사</t>
    <phoneticPr fontId="2" type="noConversion"/>
  </si>
  <si>
    <t>부서</t>
    <phoneticPr fontId="2" type="noConversion"/>
  </si>
  <si>
    <t>사용자</t>
    <phoneticPr fontId="2" type="noConversion"/>
  </si>
  <si>
    <t>월사용료</t>
    <phoneticPr fontId="2" type="noConversion"/>
  </si>
  <si>
    <t>사용시작월</t>
    <phoneticPr fontId="2" type="noConversion"/>
  </si>
  <si>
    <t>비고</t>
    <phoneticPr fontId="2" type="noConversion"/>
  </si>
  <si>
    <t>화폐구분</t>
    <phoneticPr fontId="2" type="noConversion"/>
  </si>
  <si>
    <t>* 회사비용으로 현재 사용중인 경우만 작성해주시길 부탁드립니다.</t>
    <phoneticPr fontId="2" type="noConversion"/>
  </si>
  <si>
    <t>DX전략팀</t>
    <phoneticPr fontId="2" type="noConversion"/>
  </si>
  <si>
    <t>USD</t>
    <phoneticPr fontId="2" type="noConversion"/>
  </si>
  <si>
    <t>김철웅 외 4명</t>
    <phoneticPr fontId="2" type="noConversion"/>
  </si>
  <si>
    <t>김철웅</t>
    <phoneticPr fontId="2" type="noConversion"/>
  </si>
  <si>
    <t>[팀플랜] 연단위 구독, 부서원 공유</t>
    <phoneticPr fontId="2" type="noConversion"/>
  </si>
  <si>
    <t>벡스인터코퍼레이션㈜</t>
    <phoneticPr fontId="2" type="noConversion"/>
  </si>
  <si>
    <t>USD</t>
    <phoneticPr fontId="2" type="noConversion"/>
  </si>
  <si>
    <t>벡스인터코퍼레이션㈜</t>
    <phoneticPr fontId="2" type="noConversion"/>
  </si>
  <si>
    <t>벡스인터코퍼레이션㈜</t>
    <phoneticPr fontId="2" type="noConversion"/>
  </si>
  <si>
    <t>DX전략팀</t>
    <phoneticPr fontId="2" type="noConversion"/>
  </si>
  <si>
    <t>김철웅 외 4명</t>
    <phoneticPr fontId="2" type="noConversion"/>
  </si>
  <si>
    <t>수원 영업소</t>
    <phoneticPr fontId="2" type="noConversion"/>
  </si>
  <si>
    <t>인천 영업소</t>
    <phoneticPr fontId="2" type="noConversion"/>
  </si>
  <si>
    <t>중부 영업부</t>
    <phoneticPr fontId="2" type="noConversion"/>
  </si>
  <si>
    <t>청주 영업소</t>
    <phoneticPr fontId="2" type="noConversion"/>
  </si>
  <si>
    <t>광주 영업소</t>
    <phoneticPr fontId="2" type="noConversion"/>
  </si>
  <si>
    <t>광양 영업소</t>
    <phoneticPr fontId="2" type="noConversion"/>
  </si>
  <si>
    <t>포항 영업소</t>
    <phoneticPr fontId="2" type="noConversion"/>
  </si>
  <si>
    <t>아산 영업소</t>
    <phoneticPr fontId="2" type="noConversion"/>
  </si>
  <si>
    <t>반월공장</t>
    <phoneticPr fontId="2" type="noConversion"/>
  </si>
  <si>
    <t>국내전략팀</t>
    <phoneticPr fontId="2" type="noConversion"/>
  </si>
  <si>
    <t>해외전략팀</t>
    <phoneticPr fontId="2" type="noConversion"/>
  </si>
  <si>
    <t>인사전략팀</t>
    <phoneticPr fontId="2" type="noConversion"/>
  </si>
  <si>
    <t>홍보전략팀</t>
    <phoneticPr fontId="2" type="noConversion"/>
  </si>
  <si>
    <t>총괄행정팀</t>
    <phoneticPr fontId="2" type="noConversion"/>
  </si>
  <si>
    <t>경영혁신팀</t>
    <phoneticPr fontId="2" type="noConversion"/>
  </si>
  <si>
    <t>회신여부</t>
    <phoneticPr fontId="2" type="noConversion"/>
  </si>
  <si>
    <t>O</t>
    <phoneticPr fontId="2" type="noConversion"/>
  </si>
  <si>
    <t>X</t>
    <phoneticPr fontId="2" type="noConversion"/>
  </si>
  <si>
    <t>구매팀</t>
    <phoneticPr fontId="2" type="noConversion"/>
  </si>
  <si>
    <t>사용여부</t>
    <phoneticPr fontId="2" type="noConversion"/>
  </si>
  <si>
    <t>영남 영업부</t>
    <phoneticPr fontId="2" type="noConversion"/>
  </si>
  <si>
    <t>비아이티범우연구소</t>
    <phoneticPr fontId="2" type="noConversion"/>
  </si>
  <si>
    <t>연구기획실</t>
    <phoneticPr fontId="2" type="noConversion"/>
  </si>
  <si>
    <t>김인식 외 4명</t>
    <phoneticPr fontId="2" type="noConversion"/>
  </si>
  <si>
    <t>해외사원지원팀</t>
    <phoneticPr fontId="2" type="noConversion"/>
  </si>
  <si>
    <t>울산 영업소</t>
    <phoneticPr fontId="2" type="noConversion"/>
  </si>
  <si>
    <t>부산 영업소</t>
    <phoneticPr fontId="2" type="noConversion"/>
  </si>
  <si>
    <t>양산공장</t>
    <phoneticPr fontId="2" type="noConversion"/>
  </si>
  <si>
    <t>포항공장</t>
    <phoneticPr fontId="2" type="noConversion"/>
  </si>
  <si>
    <t>QC팀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</si>
  <si>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</si>
  <si>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</si>
  <si>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</si>
  <si>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</si>
  <si>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천안 영업소</t>
    <phoneticPr fontId="2" type="noConversion"/>
  </si>
  <si>
    <t>O</t>
    <phoneticPr fontId="2" type="noConversion"/>
  </si>
  <si>
    <t>X</t>
    <phoneticPr fontId="2" type="noConversion"/>
  </si>
  <si>
    <t>유통영업부</t>
    <phoneticPr fontId="2" type="noConversion"/>
  </si>
  <si>
    <t>회신자</t>
    <phoneticPr fontId="2" type="noConversion"/>
  </si>
  <si>
    <t>김철웅</t>
    <phoneticPr fontId="2" type="noConversion"/>
  </si>
  <si>
    <t>이재원</t>
    <phoneticPr fontId="2" type="noConversion"/>
  </si>
  <si>
    <t>김홍국</t>
    <phoneticPr fontId="2" type="noConversion"/>
  </si>
  <si>
    <t>주민철</t>
    <phoneticPr fontId="2" type="noConversion"/>
  </si>
  <si>
    <t>선효원</t>
    <phoneticPr fontId="2" type="noConversion"/>
  </si>
  <si>
    <t>서장원</t>
    <phoneticPr fontId="2" type="noConversion"/>
  </si>
  <si>
    <t>정상윤</t>
    <phoneticPr fontId="2" type="noConversion"/>
  </si>
  <si>
    <t>김강민</t>
    <phoneticPr fontId="2" type="noConversion"/>
  </si>
  <si>
    <t>박귀환</t>
    <phoneticPr fontId="2" type="noConversion"/>
  </si>
  <si>
    <t>김승만</t>
    <phoneticPr fontId="2" type="noConversion"/>
  </si>
  <si>
    <t>O</t>
    <phoneticPr fontId="2" type="noConversion"/>
  </si>
  <si>
    <t>최진호</t>
    <phoneticPr fontId="2" type="noConversion"/>
  </si>
  <si>
    <t>이상현</t>
    <phoneticPr fontId="2" type="noConversion"/>
  </si>
  <si>
    <t>O</t>
    <phoneticPr fontId="2" type="noConversion"/>
  </si>
  <si>
    <t>김창섭</t>
    <phoneticPr fontId="2" type="noConversion"/>
  </si>
  <si>
    <t>X</t>
    <phoneticPr fontId="2" type="noConversion"/>
  </si>
  <si>
    <t>김형진</t>
    <phoneticPr fontId="2" type="noConversion"/>
  </si>
  <si>
    <t>안용석</t>
    <phoneticPr fontId="2" type="noConversion"/>
  </si>
  <si>
    <t>차용승</t>
    <phoneticPr fontId="2" type="noConversion"/>
  </si>
  <si>
    <t>홍민규</t>
    <phoneticPr fontId="2" type="noConversion"/>
  </si>
  <si>
    <t>홍우식</t>
    <phoneticPr fontId="2" type="noConversion"/>
  </si>
  <si>
    <t>YBI</t>
    <phoneticPr fontId="2" type="noConversion"/>
  </si>
  <si>
    <t>인도 법인</t>
    <phoneticPr fontId="2" type="noConversion"/>
  </si>
  <si>
    <t>중국 법인</t>
    <phoneticPr fontId="2" type="noConversion"/>
  </si>
  <si>
    <t>베트남 법인</t>
    <phoneticPr fontId="2" type="noConversion"/>
  </si>
  <si>
    <t>미국 법인</t>
    <phoneticPr fontId="2" type="noConversion"/>
  </si>
  <si>
    <t>멕시코 법인</t>
    <phoneticPr fontId="2" type="noConversion"/>
  </si>
  <si>
    <t>VBC</t>
    <phoneticPr fontId="2" type="noConversion"/>
  </si>
  <si>
    <t>BWA</t>
    <phoneticPr fontId="2" type="noConversion"/>
  </si>
  <si>
    <t>BWK</t>
    <phoneticPr fontId="2" type="noConversion"/>
  </si>
  <si>
    <t>BWI</t>
    <phoneticPr fontId="2" type="noConversion"/>
  </si>
  <si>
    <t>범우화학공업㈜</t>
    <phoneticPr fontId="2" type="noConversion"/>
  </si>
  <si>
    <t>범우화학공업㈜</t>
    <phoneticPr fontId="2" type="noConversion"/>
  </si>
  <si>
    <t>범우화학공업㈜</t>
    <phoneticPr fontId="2" type="noConversion"/>
  </si>
  <si>
    <t>㈜범우</t>
    <phoneticPr fontId="2" type="noConversion"/>
  </si>
  <si>
    <t>㈜광우</t>
    <phoneticPr fontId="2" type="noConversion"/>
  </si>
  <si>
    <t>정병덕</t>
    <phoneticPr fontId="2" type="noConversion"/>
  </si>
  <si>
    <t>이우형</t>
    <phoneticPr fontId="2" type="noConversion"/>
  </si>
  <si>
    <t>이준서</t>
    <phoneticPr fontId="2" type="noConversion"/>
  </si>
  <si>
    <t>정경민</t>
    <phoneticPr fontId="2" type="noConversion"/>
  </si>
  <si>
    <t>최승욱</t>
    <phoneticPr fontId="2" type="noConversion"/>
  </si>
  <si>
    <t>노용훈</t>
    <phoneticPr fontId="2" type="noConversion"/>
  </si>
  <si>
    <t>권나경</t>
    <phoneticPr fontId="2" type="noConversion"/>
  </si>
  <si>
    <t>김문하</t>
    <phoneticPr fontId="2" type="noConversion"/>
  </si>
  <si>
    <t>강종호</t>
    <phoneticPr fontId="2" type="noConversion"/>
  </si>
  <si>
    <t>임   건</t>
    <phoneticPr fontId="2" type="noConversion"/>
  </si>
  <si>
    <t>총괄행정팀</t>
    <phoneticPr fontId="2" type="noConversion"/>
  </si>
  <si>
    <t>연구소</t>
    <phoneticPr fontId="2" type="noConversion"/>
  </si>
  <si>
    <t>김남윤</t>
    <phoneticPr fontId="2" type="noConversion"/>
  </si>
  <si>
    <t>영업본부</t>
    <phoneticPr fontId="2" type="noConversion"/>
  </si>
  <si>
    <t>전제은</t>
    <phoneticPr fontId="2" type="noConversion"/>
  </si>
  <si>
    <t>내자구매팀</t>
    <phoneticPr fontId="2" type="noConversion"/>
  </si>
  <si>
    <t>이종원</t>
    <phoneticPr fontId="2" type="noConversion"/>
  </si>
  <si>
    <t>철강영업팀</t>
    <phoneticPr fontId="2" type="noConversion"/>
  </si>
  <si>
    <t>산업영업팀</t>
    <phoneticPr fontId="2" type="noConversion"/>
  </si>
  <si>
    <t>합성유영업팀</t>
    <phoneticPr fontId="2" type="noConversion"/>
  </si>
  <si>
    <t>신현민</t>
    <phoneticPr fontId="2" type="noConversion"/>
  </si>
  <si>
    <t>배성재</t>
    <phoneticPr fontId="2" type="noConversion"/>
  </si>
  <si>
    <t>이인배</t>
    <phoneticPr fontId="2" type="noConversion"/>
  </si>
  <si>
    <t>김동석</t>
    <phoneticPr fontId="2" type="noConversion"/>
  </si>
  <si>
    <t>김영종</t>
    <phoneticPr fontId="2" type="noConversion"/>
  </si>
  <si>
    <t>영업지원팀</t>
    <phoneticPr fontId="2" type="noConversion"/>
  </si>
  <si>
    <t>시화공장</t>
    <phoneticPr fontId="2" type="noConversion"/>
  </si>
  <si>
    <t>유선오</t>
    <phoneticPr fontId="2" type="noConversion"/>
  </si>
  <si>
    <t>범우화학공업㈜</t>
    <phoneticPr fontId="2" type="noConversion"/>
  </si>
  <si>
    <t>월 사용료 합계</t>
    <phoneticPr fontId="2" type="noConversion"/>
  </si>
  <si>
    <t>총 조사 부서 개수</t>
    <phoneticPr fontId="2" type="noConversion"/>
  </si>
  <si>
    <t>AI 사용 부서 개수</t>
    <phoneticPr fontId="2" type="noConversion"/>
  </si>
  <si>
    <t>AI 미사용 부서 개수</t>
    <phoneticPr fontId="2" type="noConversion"/>
  </si>
  <si>
    <t>㈜범우</t>
    <phoneticPr fontId="2" type="noConversion"/>
  </si>
  <si>
    <t>사업관리팀</t>
    <phoneticPr fontId="2" type="noConversion"/>
  </si>
  <si>
    <t>나익활</t>
    <phoneticPr fontId="2" type="noConversion"/>
  </si>
  <si>
    <t>인도네시아 법인</t>
    <phoneticPr fontId="2" type="noConversion"/>
  </si>
  <si>
    <t>O</t>
    <phoneticPr fontId="2" type="noConversion"/>
  </si>
  <si>
    <t>USD</t>
    <phoneticPr fontId="2" type="noConversion"/>
  </si>
  <si>
    <t>X</t>
    <phoneticPr fontId="2" type="noConversion"/>
  </si>
  <si>
    <t>O</t>
    <phoneticPr fontId="2" type="noConversion"/>
  </si>
  <si>
    <t>김문하 외 4명</t>
    <phoneticPr fontId="2" type="noConversion"/>
  </si>
  <si>
    <t>O</t>
    <phoneticPr fontId="2" type="noConversion"/>
  </si>
  <si>
    <t>X</t>
    <phoneticPr fontId="2" type="noConversion"/>
  </si>
  <si>
    <t>김주현</t>
    <phoneticPr fontId="2" type="noConversion"/>
  </si>
  <si>
    <t>강병국</t>
    <phoneticPr fontId="2" type="noConversion"/>
  </si>
  <si>
    <t>USD</t>
    <phoneticPr fontId="2" type="noConversion"/>
  </si>
  <si>
    <t>USD</t>
    <phoneticPr fontId="2" type="noConversion"/>
  </si>
  <si>
    <t>최승욱</t>
    <phoneticPr fontId="2" type="noConversion"/>
  </si>
  <si>
    <t>X</t>
    <phoneticPr fontId="2" type="noConversion"/>
  </si>
  <si>
    <t>장우석</t>
    <phoneticPr fontId="2" type="noConversion"/>
  </si>
  <si>
    <t>X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</si>
  <si>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</si>
  <si>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</si>
  <si>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</si>
  <si>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</si>
  <si>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</si>
  <si>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사용하지 않음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</si>
  <si>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</si>
  <si>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</si>
  <si>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</si>
  <si>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사용하지 않음</t>
    <phoneticPr fontId="2" type="noConversion"/>
  </si>
  <si>
    <t>현재 사용하지않으나, 25년부터 3인 [팀플랜] 사용 계획 중</t>
    <phoneticPr fontId="2" type="noConversion"/>
  </si>
  <si>
    <t>X</t>
    <phoneticPr fontId="2" type="noConversion"/>
  </si>
  <si>
    <t>사용하지 않음</t>
    <phoneticPr fontId="2" type="noConversion"/>
  </si>
  <si>
    <t>O</t>
    <phoneticPr fontId="2" type="noConversion"/>
  </si>
  <si>
    <t>X</t>
    <phoneticPr fontId="2" type="noConversion"/>
  </si>
  <si>
    <t>25년 1월부터 ChatGPT 1계정, Copliot 1계정 사용예정, 회사 비용 지원에 대한 의견 요청</t>
    <phoneticPr fontId="2" type="noConversion"/>
  </si>
  <si>
    <t>임영준 사원, 손진호 사원 개인 사비로 [개인플랜] 구독 중</t>
    <phoneticPr fontId="2" type="noConversion"/>
  </si>
  <si>
    <t>[개인플랜] ChatGPT Plus, 계정 1개로 부서 내 공유</t>
    <phoneticPr fontId="2" type="noConversion"/>
  </si>
  <si>
    <t>[개인플랜] ChatGPT Plus</t>
    <phoneticPr fontId="2" type="noConversion"/>
  </si>
  <si>
    <t>[개인플랜] MS Copilot Pro</t>
    <phoneticPr fontId="2" type="noConversion"/>
  </si>
  <si>
    <t>ChatGPT Plus 1계정 사용했으나, 2개월 정도 사용 후 현재 사용하지 않음</t>
    <phoneticPr fontId="2" type="noConversion"/>
  </si>
  <si>
    <t>X</t>
    <phoneticPr fontId="2" type="noConversion"/>
  </si>
  <si>
    <t>BWA</t>
    <phoneticPr fontId="2" type="noConversion"/>
  </si>
  <si>
    <t>[팀플랜] ChatGPT 팀플랜 월단위 구독, 부서원, 홍보전략팀 권나경 수석 공유</t>
    <phoneticPr fontId="2" type="noConversion"/>
  </si>
  <si>
    <t>[팀플랜] ChatGPT 팀플랜 연단위 구독, 연구기획실, 연구팀, 기술지원팀, 연구지원팀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</si>
</sst>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_-* #,##0.0_-;\-* #,##0.0_-;_-* &quot;-&quot;?_-;_-@_-"/>
    <numFmt numFmtId="177" formatCode="_-\$* #,##0.00_ ;_-\$* \-#,##0.00\ ;_-\$* &quot;-&quot;??_ ;_-@_ "/>
  </numFmts>
  <fonts count="5" x14ac:knownFonts="1">
    <font>
      <sz val="9"/>
      <color theme="1"/>
      <name val="굴림"/>
      <family val="2"/>
      <charset val="129"/>
    </font>
    <font>
      <sz val="9"/>
      <color theme="1"/>
      <name val="굴림"/>
      <family val="2"/>
      <charset val="129"/>
    </font>
    <font>
      <sz val="8"/>
      <name val="굴림"/>
      <family val="2"/>
      <charset val="129"/>
    </font>
    <font>
      <b/>
      <sz val="9"/>
      <color theme="1"/>
      <name val="굴림"/>
      <family val="3"/>
      <charset val="129"/>
    </font>
    <font>
      <sz val="11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0" xfId="1" applyFont="1">
      <alignment vertical="center"/>
    </xf>
    <xf numFmtId="43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quotePrefix="1" applyBorder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176" fontId="0" fillId="0" borderId="8" xfId="1" applyNumberFormat="1" applyFont="1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238125</xdr:rowOff>
    </xdr:from>
    <xdr:to>
      <xdr:col>8</xdr:col>
      <xdr:colOff>38100</xdr:colOff>
      <xdr:row>5</xdr:row>
      <xdr:rowOff>0</xdr:rowOff>
    </xdr:to>
    <xdr:sp macro="" textlink="">
      <xdr:nvSpPr>
        <xdr:cNvPr id="2" name="모서리가 둥근 직사각형 1"/>
        <xdr:cNvSpPr/>
      </xdr:nvSpPr>
      <xdr:spPr>
        <a:xfrm>
          <a:off x="85725" y="504825"/>
          <a:ext cx="7800975" cy="8286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400">
            <a:solidFill>
              <a:srgbClr val="FF0000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l"/>
          <a:r>
            <a:rPr lang="en-US" altLang="ko-KR" sz="2400">
              <a:solidFill>
                <a:srgbClr val="FF0000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                                                             Sample</a:t>
          </a:r>
          <a:endParaRPr lang="ko-KR" altLang="en-US" sz="2400">
            <a:solidFill>
              <a:srgbClr val="FF0000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2"/>
  <sheetViews>
    <sheetView showGridLines="0" workbookViewId="0">
      <selection activeCell="H13" sqref="H13"/>
    </sheetView>
  </sheetViews>
  <sheetFormatPr defaultRowHeight="21" customHeight="1" x14ac:dyDescent="0.15"/>
  <cols>
    <col min="1" max="1" width="1.375" customWidth="1"/>
    <col min="2" max="2" width="23.375" customWidth="1"/>
    <col min="3" max="3" width="10.625" bestFit="1" customWidth="1"/>
    <col min="4" max="4" width="14.875" bestFit="1" customWidth="1"/>
    <col min="5" max="5" width="10" style="1" bestFit="1" customWidth="1"/>
    <col min="6" max="6" width="10" style="5" bestFit="1" customWidth="1"/>
    <col min="7" max="7" width="12.125" style="1" bestFit="1" customWidth="1"/>
    <col min="8" max="8" width="55" customWidth="1"/>
    <col min="13" max="13" width="12.625" style="5" bestFit="1" customWidth="1"/>
  </cols>
  <sheetData>
    <row r="1" spans="2:13" ht="21" customHeight="1" x14ac:dyDescent="0.15">
      <c r="B1" s="9" t="s">
        <v>7</v>
      </c>
    </row>
    <row r="3" spans="2:13" ht="21" customHeight="1" x14ac:dyDescent="0.15">
      <c r="B3" s="2" t="s">
        <v>0</v>
      </c>
      <c r="C3" s="2" t="s">
        <v>1</v>
      </c>
      <c r="D3" s="2" t="s">
        <v>2</v>
      </c>
      <c r="E3" s="2" t="s">
        <v>6</v>
      </c>
      <c r="F3" s="7" t="s">
        <v>3</v>
      </c>
      <c r="G3" s="2" t="s">
        <v>4</v>
      </c>
      <c r="H3" s="2" t="s">
        <v>5</v>
      </c>
    </row>
    <row r="4" spans="2:13" ht="21" customHeight="1" x14ac:dyDescent="0.15">
      <c r="B4" s="3" t="s">
        <v>15</v>
      </c>
      <c r="C4" s="3" t="s">
        <v>8</v>
      </c>
      <c r="D4" s="3" t="s">
        <v>10</v>
      </c>
      <c r="E4" s="4" t="s">
        <v>9</v>
      </c>
      <c r="F4" s="8">
        <v>125</v>
      </c>
      <c r="G4" s="4">
        <v>2024.08</v>
      </c>
      <c r="H4" s="3" t="s">
        <v>12</v>
      </c>
    </row>
    <row r="5" spans="2:13" ht="21" customHeight="1" x14ac:dyDescent="0.15">
      <c r="B5" s="3" t="s">
        <v>13</v>
      </c>
      <c r="C5" s="3" t="s">
        <v>8</v>
      </c>
      <c r="D5" s="3" t="s">
        <v>11</v>
      </c>
      <c r="E5" s="4" t="s">
        <v>9</v>
      </c>
      <c r="F5" s="8">
        <v>25</v>
      </c>
      <c r="G5" s="4">
        <v>2024.01</v>
      </c>
      <c r="H5" s="3"/>
      <c r="M5" s="6"/>
    </row>
    <row r="6" spans="2:13" ht="21" customHeight="1" x14ac:dyDescent="0.15">
      <c r="B6" s="3"/>
      <c r="C6" s="3"/>
      <c r="D6" s="3"/>
      <c r="E6" s="4"/>
      <c r="F6" s="8"/>
      <c r="G6" s="4"/>
      <c r="H6" s="3"/>
    </row>
    <row r="7" spans="2:13" ht="21" customHeight="1" x14ac:dyDescent="0.15">
      <c r="B7" s="3"/>
      <c r="C7" s="3"/>
      <c r="D7" s="3"/>
      <c r="E7" s="4"/>
      <c r="F7" s="8"/>
      <c r="G7" s="4"/>
      <c r="H7" s="3"/>
    </row>
    <row r="8" spans="2:13" ht="21" customHeight="1" x14ac:dyDescent="0.15">
      <c r="B8" s="3"/>
      <c r="C8" s="3"/>
      <c r="D8" s="3"/>
      <c r="E8" s="4"/>
      <c r="F8" s="8"/>
      <c r="G8" s="4"/>
      <c r="H8" s="3"/>
    </row>
    <row r="9" spans="2:13" ht="21" customHeight="1" x14ac:dyDescent="0.15">
      <c r="B9" s="3"/>
      <c r="C9" s="3"/>
      <c r="D9" s="3"/>
      <c r="E9" s="4"/>
      <c r="F9" s="8"/>
      <c r="G9" s="4"/>
      <c r="H9" s="3"/>
    </row>
    <row r="10" spans="2:13" ht="21" customHeight="1" x14ac:dyDescent="0.15">
      <c r="B10" s="3"/>
      <c r="C10" s="3"/>
      <c r="D10" s="3"/>
      <c r="E10" s="4"/>
      <c r="F10" s="8"/>
      <c r="G10" s="4"/>
      <c r="H10" s="3"/>
    </row>
    <row r="11" spans="2:13" ht="21" customHeight="1" x14ac:dyDescent="0.15">
      <c r="B11" s="3"/>
      <c r="C11" s="3"/>
      <c r="D11" s="3"/>
      <c r="E11" s="4"/>
      <c r="F11" s="8"/>
      <c r="G11" s="4"/>
      <c r="H11" s="3"/>
    </row>
    <row r="12" spans="2:13" ht="21" customHeight="1" x14ac:dyDescent="0.15">
      <c r="B12" s="3"/>
      <c r="C12" s="3"/>
      <c r="D12" s="3"/>
      <c r="E12" s="4"/>
      <c r="F12" s="8"/>
      <c r="G12" s="4"/>
      <c r="H12" s="3"/>
    </row>
  </sheetData>
  <phoneticPr fontId="2" type="noConversion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47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21" customHeight="1" x14ac:dyDescent="0.15"/>
  <cols>
    <col min="1" max="1" width="1.375" customWidth="1"/>
    <col min="2" max="2" width="23.375" customWidth="1"/>
    <col min="3" max="3" width="20" customWidth="1"/>
    <col min="4" max="5" width="15.625" customWidth="1"/>
    <col min="6" max="6" width="10.625" customWidth="1"/>
    <col min="7" max="7" width="15.625" customWidth="1"/>
    <col min="8" max="8" width="15.625" style="1" customWidth="1"/>
    <col min="9" max="9" width="15.625" style="12" customWidth="1"/>
    <col min="10" max="10" width="15.625" style="1" customWidth="1"/>
    <col min="11" max="11" width="80.875" customWidth="1"/>
    <col min="14" max="14" width="21.875" customWidth="1"/>
    <col min="15" max="15" width="30.125" customWidth="1"/>
    <col min="16" max="16" width="12.625" style="5" bestFit="1" customWidth="1"/>
  </cols>
  <sheetData>
    <row r="1" spans="2:15" ht="21" customHeight="1" x14ac:dyDescent="0.15">
      <c r="B1" s="9" t="s">
        <v>7</v>
      </c>
    </row>
    <row r="2" spans="2:15" ht="21" customHeight="1" thickBot="1" x14ac:dyDescent="0.2"/>
    <row r="3" spans="2:15" ht="21" customHeight="1" x14ac:dyDescent="0.15">
      <c r="B3" s="18" t="s">
        <v>0</v>
      </c>
      <c r="C3" s="19" t="s">
        <v>1</v>
      </c>
      <c r="D3" s="19" t="s">
        <v>34</v>
      </c>
      <c r="E3" s="19" t="s">
        <v>38</v>
      </c>
      <c r="F3" s="19" t="s">
        <v>57</v>
      </c>
      <c r="G3" s="19" t="s">
        <v>2</v>
      </c>
      <c r="H3" s="19" t="s">
        <v>6</v>
      </c>
      <c r="I3" s="20" t="s">
        <v>3</v>
      </c>
      <c r="J3" s="19" t="s">
        <v>4</v>
      </c>
      <c r="K3" s="21" t="s">
        <v>5</v>
      </c>
    </row>
    <row r="4" spans="2:15" ht="21" customHeight="1" x14ac:dyDescent="0.15">
      <c r="B4" s="14" t="s">
        <v>16</v>
      </c>
      <c r="C4" s="3" t="s">
        <v>17</v>
      </c>
      <c r="D4" s="4" t="s">
        <v>35</v>
      </c>
      <c r="E4" s="4" t="s">
        <v>35</v>
      </c>
      <c r="F4" s="4" t="s">
        <v>58</v>
      </c>
      <c r="G4" s="3" t="s">
        <v>18</v>
      </c>
      <c r="H4" s="4" t="s">
        <v>14</v>
      </c>
      <c r="I4" s="13">
        <v>165</v>
      </c>
      <c r="J4" s="4">
        <v>2024.08</v>
      </c>
      <c r="K4" s="15" t="s">
        <v>169</v>
      </c>
    </row>
    <row r="5" spans="2:15" ht="21" customHeight="1" x14ac:dyDescent="0.15">
      <c r="B5" s="14" t="s">
        <v>13</v>
      </c>
      <c r="C5" s="10" t="s">
        <v>28</v>
      </c>
      <c r="D5" s="11" t="s">
        <v>35</v>
      </c>
      <c r="E5" s="11" t="s">
        <v>35</v>
      </c>
      <c r="F5" s="11" t="s">
        <v>98</v>
      </c>
      <c r="G5" s="3" t="s">
        <v>142</v>
      </c>
      <c r="H5" s="4" t="s">
        <v>141</v>
      </c>
      <c r="I5" s="13">
        <v>22</v>
      </c>
      <c r="J5" s="11">
        <v>2024.07</v>
      </c>
      <c r="K5" s="15" t="s">
        <v>165</v>
      </c>
      <c r="O5" s="17"/>
    </row>
    <row r="6" spans="2:15" ht="21" customHeight="1" x14ac:dyDescent="0.15">
      <c r="B6" s="14" t="s">
        <v>13</v>
      </c>
      <c r="C6" s="10" t="s">
        <v>29</v>
      </c>
      <c r="D6" s="11" t="s">
        <v>35</v>
      </c>
      <c r="E6" s="11" t="s">
        <v>50</v>
      </c>
      <c r="F6" s="11" t="s">
        <v>103</v>
      </c>
      <c r="G6" s="3"/>
      <c r="H6" s="4"/>
      <c r="I6" s="13"/>
      <c r="J6" s="11"/>
      <c r="K6" s="15" t="s">
        <v>162</v>
      </c>
    </row>
    <row r="7" spans="2:15" ht="21" customHeight="1" x14ac:dyDescent="0.15">
      <c r="B7" s="14" t="s">
        <v>13</v>
      </c>
      <c r="C7" s="3" t="s">
        <v>30</v>
      </c>
      <c r="D7" s="4" t="s">
        <v>35</v>
      </c>
      <c r="E7" s="4" t="s">
        <v>145</v>
      </c>
      <c r="F7" s="4" t="s">
        <v>99</v>
      </c>
      <c r="G7" s="3"/>
      <c r="H7" s="4"/>
      <c r="I7" s="13"/>
      <c r="J7" s="4"/>
      <c r="K7" s="15" t="s">
        <v>156</v>
      </c>
    </row>
    <row r="8" spans="2:15" ht="21" customHeight="1" x14ac:dyDescent="0.15">
      <c r="B8" s="14" t="s">
        <v>13</v>
      </c>
      <c r="C8" s="3" t="s">
        <v>31</v>
      </c>
      <c r="D8" s="4" t="s">
        <v>134</v>
      </c>
      <c r="E8" s="4" t="s">
        <v>133</v>
      </c>
      <c r="F8" s="4" t="s">
        <v>100</v>
      </c>
      <c r="G8" s="3"/>
      <c r="H8" s="4"/>
      <c r="I8" s="13"/>
      <c r="J8" s="4"/>
      <c r="K8" s="15" t="s">
        <v>151</v>
      </c>
    </row>
    <row r="9" spans="2:15" ht="21" customHeight="1" thickBot="1" x14ac:dyDescent="0.2">
      <c r="B9" s="14" t="s">
        <v>13</v>
      </c>
      <c r="C9" s="3" t="s">
        <v>32</v>
      </c>
      <c r="D9" s="4" t="s">
        <v>35</v>
      </c>
      <c r="E9" s="4" t="s">
        <v>131</v>
      </c>
      <c r="F9" s="4" t="s">
        <v>101</v>
      </c>
      <c r="G9" s="3" t="s">
        <v>135</v>
      </c>
      <c r="H9" s="4" t="s">
        <v>132</v>
      </c>
      <c r="I9" s="13">
        <v>22</v>
      </c>
      <c r="J9" s="4">
        <v>2024.04</v>
      </c>
      <c r="K9" s="15" t="s">
        <v>163</v>
      </c>
    </row>
    <row r="10" spans="2:15" ht="21" customHeight="1" x14ac:dyDescent="0.15">
      <c r="B10" s="14" t="s">
        <v>13</v>
      </c>
      <c r="C10" s="10" t="s">
        <v>33</v>
      </c>
      <c r="D10" s="11" t="s">
        <v>35</v>
      </c>
      <c r="E10" s="11" t="s">
        <v>143</v>
      </c>
      <c r="F10" s="11" t="s">
        <v>144</v>
      </c>
      <c r="G10" s="3"/>
      <c r="H10" s="4"/>
      <c r="I10" s="13"/>
      <c r="J10" s="11"/>
      <c r="K10" s="15" t="s">
        <v>151</v>
      </c>
      <c r="N10" s="28" t="s">
        <v>124</v>
      </c>
      <c r="O10" s="31">
        <f>COUNTA(D4:D46)</f>
        <v>43</v>
      </c>
    </row>
    <row r="11" spans="2:15" ht="21" customHeight="1" x14ac:dyDescent="0.15">
      <c r="B11" s="14" t="s">
        <v>13</v>
      </c>
      <c r="C11" s="3" t="s">
        <v>37</v>
      </c>
      <c r="D11" s="4" t="s">
        <v>35</v>
      </c>
      <c r="E11" s="4" t="s">
        <v>35</v>
      </c>
      <c r="F11" s="4" t="s">
        <v>138</v>
      </c>
      <c r="G11" s="3" t="s">
        <v>139</v>
      </c>
      <c r="H11" s="4" t="s">
        <v>140</v>
      </c>
      <c r="I11" s="13">
        <v>22</v>
      </c>
      <c r="J11" s="4">
        <v>2024.11</v>
      </c>
      <c r="K11" s="15" t="s">
        <v>164</v>
      </c>
      <c r="N11" s="29" t="s">
        <v>125</v>
      </c>
      <c r="O11" s="32">
        <f>COUNTIF(E4:E46, "O")</f>
        <v>5</v>
      </c>
    </row>
    <row r="12" spans="2:15" ht="21" customHeight="1" x14ac:dyDescent="0.15">
      <c r="B12" s="14" t="s">
        <v>13</v>
      </c>
      <c r="C12" s="3" t="s">
        <v>43</v>
      </c>
      <c r="D12" s="4" t="s">
        <v>146</v>
      </c>
      <c r="E12" s="4" t="s">
        <v>147</v>
      </c>
      <c r="F12" s="4" t="s">
        <v>102</v>
      </c>
      <c r="G12" s="3"/>
      <c r="H12" s="4"/>
      <c r="I12" s="13"/>
      <c r="J12" s="4"/>
      <c r="K12" s="15" t="s">
        <v>151</v>
      </c>
      <c r="N12" s="29" t="s">
        <v>126</v>
      </c>
      <c r="O12" s="32">
        <f>COUNTIF(E4:E46, "X")</f>
        <v>38</v>
      </c>
    </row>
    <row r="13" spans="2:15" ht="21" customHeight="1" thickBot="1" x14ac:dyDescent="0.2">
      <c r="B13" s="14" t="s">
        <v>13</v>
      </c>
      <c r="C13" s="3" t="s">
        <v>27</v>
      </c>
      <c r="D13" s="4" t="s">
        <v>35</v>
      </c>
      <c r="E13" s="4" t="s">
        <v>36</v>
      </c>
      <c r="F13" s="4" t="s">
        <v>75</v>
      </c>
      <c r="G13" s="3"/>
      <c r="H13" s="4"/>
      <c r="I13" s="13"/>
      <c r="J13" s="4"/>
      <c r="K13" s="15" t="s">
        <v>151</v>
      </c>
      <c r="N13" s="30" t="s">
        <v>123</v>
      </c>
      <c r="O13" s="33">
        <f>SUM(I4:I46)</f>
        <v>368.5</v>
      </c>
    </row>
    <row r="14" spans="2:15" ht="21" customHeight="1" x14ac:dyDescent="0.15">
      <c r="B14" s="14" t="s">
        <v>13</v>
      </c>
      <c r="C14" s="3" t="s">
        <v>56</v>
      </c>
      <c r="D14" s="4" t="s">
        <v>35</v>
      </c>
      <c r="E14" s="4" t="s">
        <v>50</v>
      </c>
      <c r="F14" s="4" t="s">
        <v>64</v>
      </c>
      <c r="G14" s="3"/>
      <c r="H14" s="4"/>
      <c r="I14" s="13"/>
      <c r="J14" s="4"/>
      <c r="K14" s="15" t="s">
        <v>151</v>
      </c>
    </row>
    <row r="15" spans="2:15" ht="21" customHeight="1" x14ac:dyDescent="0.15">
      <c r="B15" s="14" t="s">
        <v>40</v>
      </c>
      <c r="C15" s="3" t="s">
        <v>41</v>
      </c>
      <c r="D15" s="4" t="s">
        <v>35</v>
      </c>
      <c r="E15" s="4" t="s">
        <v>35</v>
      </c>
      <c r="F15" s="4" t="s">
        <v>65</v>
      </c>
      <c r="G15" s="3" t="s">
        <v>42</v>
      </c>
      <c r="H15" s="4" t="s">
        <v>14</v>
      </c>
      <c r="I15" s="13">
        <v>137.5</v>
      </c>
      <c r="J15" s="4">
        <v>2024.09</v>
      </c>
      <c r="K15" s="15" t="s">
        <v>170</v>
      </c>
    </row>
    <row r="16" spans="2:15" ht="21" customHeight="1" x14ac:dyDescent="0.15">
      <c r="B16" s="14" t="s">
        <v>90</v>
      </c>
      <c r="C16" s="3" t="s">
        <v>39</v>
      </c>
      <c r="D16" s="4" t="s">
        <v>136</v>
      </c>
      <c r="E16" s="4" t="s">
        <v>137</v>
      </c>
      <c r="F16" s="4" t="s">
        <v>117</v>
      </c>
      <c r="G16" s="3"/>
      <c r="H16" s="4"/>
      <c r="I16" s="13"/>
      <c r="J16" s="4"/>
      <c r="K16" s="15" t="s">
        <v>151</v>
      </c>
    </row>
    <row r="17" spans="2:11" ht="21" customHeight="1" x14ac:dyDescent="0.15">
      <c r="B17" s="14" t="s">
        <v>122</v>
      </c>
      <c r="C17" s="3" t="s">
        <v>21</v>
      </c>
      <c r="D17" s="4" t="s">
        <v>148</v>
      </c>
      <c r="E17" s="4" t="s">
        <v>145</v>
      </c>
      <c r="F17" s="4" t="s">
        <v>118</v>
      </c>
      <c r="G17" s="3"/>
      <c r="H17" s="4"/>
      <c r="I17" s="13"/>
      <c r="J17" s="4"/>
      <c r="K17" s="15" t="s">
        <v>151</v>
      </c>
    </row>
    <row r="18" spans="2:11" ht="21" customHeight="1" x14ac:dyDescent="0.15">
      <c r="B18" s="14" t="s">
        <v>90</v>
      </c>
      <c r="C18" s="3" t="s">
        <v>44</v>
      </c>
      <c r="D18" s="4" t="s">
        <v>49</v>
      </c>
      <c r="E18" s="4" t="s">
        <v>50</v>
      </c>
      <c r="F18" s="4" t="s">
        <v>61</v>
      </c>
      <c r="G18" s="3"/>
      <c r="H18" s="4"/>
      <c r="I18" s="13"/>
      <c r="J18" s="4"/>
      <c r="K18" s="15" t="s">
        <v>151</v>
      </c>
    </row>
    <row r="19" spans="2:11" ht="21" customHeight="1" x14ac:dyDescent="0.15">
      <c r="B19" s="14" t="s">
        <v>89</v>
      </c>
      <c r="C19" s="3" t="s">
        <v>45</v>
      </c>
      <c r="D19" s="4" t="s">
        <v>49</v>
      </c>
      <c r="E19" s="4" t="s">
        <v>50</v>
      </c>
      <c r="F19" s="4" t="s">
        <v>76</v>
      </c>
      <c r="G19" s="3"/>
      <c r="H19" s="4"/>
      <c r="I19" s="13"/>
      <c r="J19" s="4"/>
      <c r="K19" s="15" t="s">
        <v>151</v>
      </c>
    </row>
    <row r="20" spans="2:11" ht="21" customHeight="1" x14ac:dyDescent="0.15">
      <c r="B20" s="14" t="s">
        <v>90</v>
      </c>
      <c r="C20" s="3" t="s">
        <v>19</v>
      </c>
      <c r="D20" s="4" t="s">
        <v>49</v>
      </c>
      <c r="E20" s="4" t="s">
        <v>50</v>
      </c>
      <c r="F20" s="4" t="s">
        <v>66</v>
      </c>
      <c r="G20" s="3"/>
      <c r="H20" s="4"/>
      <c r="I20" s="13"/>
      <c r="J20" s="4"/>
      <c r="K20" s="15" t="s">
        <v>151</v>
      </c>
    </row>
    <row r="21" spans="2:11" ht="21" customHeight="1" x14ac:dyDescent="0.15">
      <c r="B21" s="14" t="s">
        <v>89</v>
      </c>
      <c r="C21" s="3" t="s">
        <v>20</v>
      </c>
      <c r="D21" s="4" t="s">
        <v>49</v>
      </c>
      <c r="E21" s="4" t="s">
        <v>50</v>
      </c>
      <c r="F21" s="4" t="s">
        <v>63</v>
      </c>
      <c r="G21" s="3"/>
      <c r="H21" s="4"/>
      <c r="I21" s="13"/>
      <c r="J21" s="4"/>
      <c r="K21" s="15" t="s">
        <v>151</v>
      </c>
    </row>
    <row r="22" spans="2:11" ht="21" customHeight="1" x14ac:dyDescent="0.15">
      <c r="B22" s="14" t="s">
        <v>90</v>
      </c>
      <c r="C22" s="3" t="s">
        <v>53</v>
      </c>
      <c r="D22" s="4" t="s">
        <v>54</v>
      </c>
      <c r="E22" s="4" t="s">
        <v>55</v>
      </c>
      <c r="F22" s="4" t="s">
        <v>63</v>
      </c>
      <c r="G22" s="3"/>
      <c r="H22" s="4"/>
      <c r="I22" s="13"/>
      <c r="J22" s="4"/>
      <c r="K22" s="15" t="s">
        <v>151</v>
      </c>
    </row>
    <row r="23" spans="2:11" ht="21" customHeight="1" x14ac:dyDescent="0.15">
      <c r="B23" s="14" t="s">
        <v>89</v>
      </c>
      <c r="C23" s="3" t="s">
        <v>22</v>
      </c>
      <c r="D23" s="4" t="s">
        <v>68</v>
      </c>
      <c r="E23" s="4" t="s">
        <v>50</v>
      </c>
      <c r="F23" s="4" t="s">
        <v>69</v>
      </c>
      <c r="G23" s="3"/>
      <c r="H23" s="4"/>
      <c r="I23" s="13"/>
      <c r="J23" s="4"/>
      <c r="K23" s="15" t="s">
        <v>151</v>
      </c>
    </row>
    <row r="24" spans="2:11" ht="21" customHeight="1" x14ac:dyDescent="0.15">
      <c r="B24" s="14" t="s">
        <v>90</v>
      </c>
      <c r="C24" s="3" t="s">
        <v>23</v>
      </c>
      <c r="D24" s="4" t="s">
        <v>49</v>
      </c>
      <c r="E24" s="4" t="s">
        <v>50</v>
      </c>
      <c r="F24" s="4" t="s">
        <v>60</v>
      </c>
      <c r="G24" s="3"/>
      <c r="H24" s="4"/>
      <c r="I24" s="13"/>
      <c r="J24" s="4"/>
      <c r="K24" s="15" t="s">
        <v>151</v>
      </c>
    </row>
    <row r="25" spans="2:11" ht="21" customHeight="1" x14ac:dyDescent="0.15">
      <c r="B25" s="14" t="s">
        <v>90</v>
      </c>
      <c r="C25" s="3" t="s">
        <v>25</v>
      </c>
      <c r="D25" s="4" t="s">
        <v>49</v>
      </c>
      <c r="E25" s="4" t="s">
        <v>50</v>
      </c>
      <c r="F25" s="4" t="s">
        <v>67</v>
      </c>
      <c r="G25" s="3"/>
      <c r="H25" s="4"/>
      <c r="I25" s="13"/>
      <c r="J25" s="4"/>
      <c r="K25" s="15" t="s">
        <v>151</v>
      </c>
    </row>
    <row r="26" spans="2:11" ht="21" customHeight="1" x14ac:dyDescent="0.15">
      <c r="B26" s="14" t="s">
        <v>89</v>
      </c>
      <c r="C26" s="3" t="s">
        <v>119</v>
      </c>
      <c r="D26" s="4" t="s">
        <v>71</v>
      </c>
      <c r="E26" s="4" t="s">
        <v>50</v>
      </c>
      <c r="F26" s="4" t="s">
        <v>66</v>
      </c>
      <c r="G26" s="3"/>
      <c r="H26" s="4"/>
      <c r="I26" s="13"/>
      <c r="J26" s="4"/>
      <c r="K26" s="15" t="s">
        <v>151</v>
      </c>
    </row>
    <row r="27" spans="2:11" ht="21" customHeight="1" x14ac:dyDescent="0.15">
      <c r="B27" s="14" t="s">
        <v>89</v>
      </c>
      <c r="C27" s="3" t="s">
        <v>120</v>
      </c>
      <c r="D27" s="4" t="s">
        <v>35</v>
      </c>
      <c r="E27" s="4" t="s">
        <v>147</v>
      </c>
      <c r="F27" s="4" t="s">
        <v>121</v>
      </c>
      <c r="G27" s="3"/>
      <c r="H27" s="4"/>
      <c r="I27" s="13"/>
      <c r="J27" s="11"/>
      <c r="K27" s="15" t="s">
        <v>151</v>
      </c>
    </row>
    <row r="28" spans="2:11" ht="21" customHeight="1" x14ac:dyDescent="0.15">
      <c r="B28" s="14" t="s">
        <v>89</v>
      </c>
      <c r="C28" s="3" t="s">
        <v>46</v>
      </c>
      <c r="D28" s="4" t="s">
        <v>148</v>
      </c>
      <c r="E28" s="4" t="s">
        <v>147</v>
      </c>
      <c r="F28" s="4" t="s">
        <v>106</v>
      </c>
      <c r="G28" s="3"/>
      <c r="H28" s="4"/>
      <c r="I28" s="13"/>
      <c r="J28" s="11"/>
      <c r="K28" s="15" t="s">
        <v>151</v>
      </c>
    </row>
    <row r="29" spans="2:11" ht="21" customHeight="1" x14ac:dyDescent="0.15">
      <c r="B29" s="14" t="s">
        <v>90</v>
      </c>
      <c r="C29" s="3" t="s">
        <v>47</v>
      </c>
      <c r="D29" s="4" t="s">
        <v>35</v>
      </c>
      <c r="E29" s="4" t="s">
        <v>36</v>
      </c>
      <c r="F29" s="4" t="s">
        <v>77</v>
      </c>
      <c r="G29" s="3"/>
      <c r="H29" s="4"/>
      <c r="I29" s="13"/>
      <c r="J29" s="4"/>
      <c r="K29" s="15" t="s">
        <v>151</v>
      </c>
    </row>
    <row r="30" spans="2:11" ht="21" customHeight="1" x14ac:dyDescent="0.15">
      <c r="B30" s="14" t="s">
        <v>91</v>
      </c>
      <c r="C30" s="3" t="s">
        <v>48</v>
      </c>
      <c r="D30" s="4" t="s">
        <v>152</v>
      </c>
      <c r="E30" s="4" t="s">
        <v>153</v>
      </c>
      <c r="F30" s="4" t="s">
        <v>95</v>
      </c>
      <c r="G30" s="3"/>
      <c r="H30" s="4"/>
      <c r="I30" s="13"/>
      <c r="J30" s="4"/>
      <c r="K30" s="15" t="s">
        <v>155</v>
      </c>
    </row>
    <row r="31" spans="2:11" ht="21" customHeight="1" x14ac:dyDescent="0.15">
      <c r="B31" s="14" t="s">
        <v>92</v>
      </c>
      <c r="C31" s="3" t="s">
        <v>24</v>
      </c>
      <c r="D31" s="4" t="s">
        <v>71</v>
      </c>
      <c r="E31" s="4" t="s">
        <v>50</v>
      </c>
      <c r="F31" s="4" t="s">
        <v>74</v>
      </c>
      <c r="G31" s="3"/>
      <c r="H31" s="4"/>
      <c r="I31" s="13"/>
      <c r="J31" s="4"/>
      <c r="K31" s="15" t="s">
        <v>151</v>
      </c>
    </row>
    <row r="32" spans="2:11" ht="21" customHeight="1" x14ac:dyDescent="0.15">
      <c r="B32" s="14" t="s">
        <v>92</v>
      </c>
      <c r="C32" s="3" t="s">
        <v>26</v>
      </c>
      <c r="D32" s="4" t="s">
        <v>71</v>
      </c>
      <c r="E32" s="4" t="s">
        <v>50</v>
      </c>
      <c r="F32" s="11" t="s">
        <v>70</v>
      </c>
      <c r="G32" s="3"/>
      <c r="H32" s="4"/>
      <c r="I32" s="13"/>
      <c r="J32" s="4"/>
      <c r="K32" s="15" t="s">
        <v>151</v>
      </c>
    </row>
    <row r="33" spans="2:16" ht="21" customHeight="1" x14ac:dyDescent="0.15">
      <c r="B33" s="14" t="s">
        <v>127</v>
      </c>
      <c r="C33" s="3" t="s">
        <v>128</v>
      </c>
      <c r="D33" s="4" t="s">
        <v>150</v>
      </c>
      <c r="E33" s="4" t="s">
        <v>145</v>
      </c>
      <c r="F33" s="4" t="s">
        <v>129</v>
      </c>
      <c r="G33" s="3"/>
      <c r="H33" s="4"/>
      <c r="I33" s="13"/>
      <c r="J33" s="4"/>
      <c r="K33" s="15" t="s">
        <v>151</v>
      </c>
    </row>
    <row r="34" spans="2:16" ht="21" customHeight="1" x14ac:dyDescent="0.15">
      <c r="B34" s="14" t="s">
        <v>93</v>
      </c>
      <c r="C34" s="3" t="s">
        <v>104</v>
      </c>
      <c r="D34" s="4" t="s">
        <v>49</v>
      </c>
      <c r="E34" s="4" t="s">
        <v>73</v>
      </c>
      <c r="F34" s="4" t="s">
        <v>72</v>
      </c>
      <c r="G34" s="3"/>
      <c r="H34" s="4"/>
      <c r="I34" s="13"/>
      <c r="J34" s="4"/>
      <c r="K34" s="15" t="s">
        <v>151</v>
      </c>
    </row>
    <row r="35" spans="2:16" ht="21" customHeight="1" x14ac:dyDescent="0.15">
      <c r="B35" s="14" t="s">
        <v>93</v>
      </c>
      <c r="C35" s="3" t="s">
        <v>105</v>
      </c>
      <c r="D35" s="4" t="s">
        <v>35</v>
      </c>
      <c r="E35" s="4" t="s">
        <v>145</v>
      </c>
      <c r="F35" s="4" t="s">
        <v>94</v>
      </c>
      <c r="G35" s="3"/>
      <c r="H35" s="4"/>
      <c r="I35" s="13"/>
      <c r="J35" s="4"/>
      <c r="K35" s="15" t="s">
        <v>151</v>
      </c>
    </row>
    <row r="36" spans="2:16" ht="21" customHeight="1" x14ac:dyDescent="0.15">
      <c r="B36" s="14" t="s">
        <v>93</v>
      </c>
      <c r="C36" s="3" t="s">
        <v>107</v>
      </c>
      <c r="D36" s="4" t="s">
        <v>148</v>
      </c>
      <c r="E36" s="4" t="s">
        <v>145</v>
      </c>
      <c r="F36" s="4" t="s">
        <v>108</v>
      </c>
      <c r="G36" s="3"/>
      <c r="H36" s="4"/>
      <c r="I36" s="13"/>
      <c r="J36" s="4"/>
      <c r="K36" s="15" t="s">
        <v>151</v>
      </c>
    </row>
    <row r="37" spans="2:16" ht="21" customHeight="1" x14ac:dyDescent="0.15">
      <c r="B37" s="14" t="s">
        <v>93</v>
      </c>
      <c r="C37" s="3" t="s">
        <v>109</v>
      </c>
      <c r="D37" s="4" t="s">
        <v>35</v>
      </c>
      <c r="E37" s="4" t="s">
        <v>147</v>
      </c>
      <c r="F37" s="4" t="s">
        <v>110</v>
      </c>
      <c r="G37" s="3"/>
      <c r="H37" s="4"/>
      <c r="I37" s="13"/>
      <c r="J37" s="4"/>
      <c r="K37" s="15" t="s">
        <v>151</v>
      </c>
    </row>
    <row r="38" spans="2:16" ht="21" customHeight="1" x14ac:dyDescent="0.15">
      <c r="B38" s="14" t="s">
        <v>93</v>
      </c>
      <c r="C38" s="3" t="s">
        <v>111</v>
      </c>
      <c r="D38" s="4" t="s">
        <v>35</v>
      </c>
      <c r="E38" s="4" t="s">
        <v>149</v>
      </c>
      <c r="F38" s="4" t="s">
        <v>114</v>
      </c>
      <c r="G38" s="3"/>
      <c r="H38" s="4"/>
      <c r="I38" s="13"/>
      <c r="J38" s="4"/>
      <c r="K38" s="15" t="s">
        <v>151</v>
      </c>
    </row>
    <row r="39" spans="2:16" ht="21" customHeight="1" x14ac:dyDescent="0.15">
      <c r="B39" s="14" t="s">
        <v>93</v>
      </c>
      <c r="C39" s="3" t="s">
        <v>112</v>
      </c>
      <c r="D39" s="4" t="s">
        <v>35</v>
      </c>
      <c r="E39" s="4" t="s">
        <v>147</v>
      </c>
      <c r="F39" s="4" t="s">
        <v>115</v>
      </c>
      <c r="G39" s="3"/>
      <c r="H39" s="4"/>
      <c r="I39" s="13"/>
      <c r="J39" s="4"/>
      <c r="K39" s="15" t="s">
        <v>151</v>
      </c>
    </row>
    <row r="40" spans="2:16" ht="21" customHeight="1" x14ac:dyDescent="0.15">
      <c r="B40" s="14" t="s">
        <v>93</v>
      </c>
      <c r="C40" s="3" t="s">
        <v>113</v>
      </c>
      <c r="D40" s="4" t="s">
        <v>35</v>
      </c>
      <c r="E40" s="4" t="s">
        <v>133</v>
      </c>
      <c r="F40" s="4" t="s">
        <v>116</v>
      </c>
      <c r="G40" s="3"/>
      <c r="H40" s="4"/>
      <c r="I40" s="13"/>
      <c r="J40" s="11"/>
      <c r="K40" s="15" t="s">
        <v>151</v>
      </c>
    </row>
    <row r="41" spans="2:16" ht="21" customHeight="1" x14ac:dyDescent="0.15">
      <c r="B41" s="14" t="s">
        <v>79</v>
      </c>
      <c r="C41" s="3" t="s">
        <v>80</v>
      </c>
      <c r="D41" s="4" t="s">
        <v>49</v>
      </c>
      <c r="E41" s="4" t="s">
        <v>50</v>
      </c>
      <c r="F41" s="4" t="s">
        <v>78</v>
      </c>
      <c r="G41" s="3"/>
      <c r="H41" s="4"/>
      <c r="I41" s="13"/>
      <c r="J41" s="4"/>
      <c r="K41" s="15" t="s">
        <v>151</v>
      </c>
    </row>
    <row r="42" spans="2:16" ht="21" customHeight="1" x14ac:dyDescent="0.15">
      <c r="B42" s="14" t="s">
        <v>87</v>
      </c>
      <c r="C42" s="3" t="s">
        <v>81</v>
      </c>
      <c r="D42" s="4" t="s">
        <v>51</v>
      </c>
      <c r="E42" s="4" t="s">
        <v>50</v>
      </c>
      <c r="F42" s="4" t="s">
        <v>62</v>
      </c>
      <c r="G42" s="3"/>
      <c r="H42" s="4"/>
      <c r="I42" s="13"/>
      <c r="J42" s="4"/>
      <c r="K42" s="15" t="s">
        <v>151</v>
      </c>
    </row>
    <row r="43" spans="2:16" ht="21" customHeight="1" x14ac:dyDescent="0.15">
      <c r="B43" s="14" t="s">
        <v>85</v>
      </c>
      <c r="C43" s="3" t="s">
        <v>82</v>
      </c>
      <c r="D43" s="4" t="s">
        <v>154</v>
      </c>
      <c r="E43" s="4" t="s">
        <v>153</v>
      </c>
      <c r="F43" s="4" t="s">
        <v>97</v>
      </c>
      <c r="G43" s="3"/>
      <c r="H43" s="4"/>
      <c r="I43" s="13"/>
      <c r="J43" s="4"/>
      <c r="K43" s="15" t="s">
        <v>155</v>
      </c>
    </row>
    <row r="44" spans="2:16" ht="21" customHeight="1" x14ac:dyDescent="0.15">
      <c r="B44" s="14" t="s">
        <v>86</v>
      </c>
      <c r="C44" s="3" t="s">
        <v>83</v>
      </c>
      <c r="D44" s="4" t="s">
        <v>35</v>
      </c>
      <c r="E44" s="4" t="s">
        <v>157</v>
      </c>
      <c r="F44" s="4" t="s">
        <v>96</v>
      </c>
      <c r="G44" s="3"/>
      <c r="H44" s="4"/>
      <c r="I44" s="13"/>
      <c r="J44" s="4"/>
      <c r="K44" s="15" t="s">
        <v>158</v>
      </c>
    </row>
    <row r="45" spans="2:16" ht="21" customHeight="1" x14ac:dyDescent="0.15">
      <c r="B45" s="14" t="s">
        <v>168</v>
      </c>
      <c r="C45" s="3" t="s">
        <v>84</v>
      </c>
      <c r="D45" s="4" t="s">
        <v>159</v>
      </c>
      <c r="E45" s="4" t="s">
        <v>160</v>
      </c>
      <c r="F45" s="4" t="s">
        <v>70</v>
      </c>
      <c r="G45" s="3"/>
      <c r="H45" s="4"/>
      <c r="I45" s="13"/>
      <c r="J45" s="4"/>
      <c r="K45" s="15" t="s">
        <v>161</v>
      </c>
      <c r="N45" s="5"/>
    </row>
    <row r="46" spans="2:16" ht="21" customHeight="1" thickBot="1" x14ac:dyDescent="0.2">
      <c r="B46" s="22" t="s">
        <v>88</v>
      </c>
      <c r="C46" s="23" t="s">
        <v>130</v>
      </c>
      <c r="D46" s="24" t="s">
        <v>52</v>
      </c>
      <c r="E46" s="24" t="s">
        <v>167</v>
      </c>
      <c r="F46" s="24" t="s">
        <v>59</v>
      </c>
      <c r="G46" s="25"/>
      <c r="H46" s="26"/>
      <c r="I46" s="27"/>
      <c r="J46" s="24"/>
      <c r="K46" s="16" t="s">
        <v>166</v>
      </c>
    </row>
    <row r="47" spans="2:16" ht="21" customHeight="1" x14ac:dyDescent="0.15">
      <c r="P47"/>
    </row>
  </sheetData>
  <autoFilter ref="B3:K46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</vt:lpstr>
      <vt:lpstr>사용현황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김철웅</dc:creator>
  <cp:lastModifiedBy>LJJ</cp:lastModifiedBy>
  <dcterms:created xsi:type="dcterms:W3CDTF">2024-12-11T00:38:42Z</dcterms:created>
  <dcterms:modified xsi:type="dcterms:W3CDTF">2025-02-03T07:45:12Z</dcterms:modified>
</cp:coreProperties>
</file>