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5815" windowHeight="1549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I54" i="1"/>
  <c r="I55" i="1"/>
  <c r="I56" i="1"/>
  <c r="I57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58" i="1"/>
  <c r="I43" i="1"/>
  <c r="I44" i="1"/>
  <c r="I45" i="1"/>
  <c r="I46" i="1"/>
  <c r="I47" i="1"/>
  <c r="I48" i="1"/>
  <c r="I49" i="1"/>
  <c r="I50" i="1"/>
  <c r="I51" i="1"/>
  <c r="I52" i="1"/>
  <c r="I15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</calcChain>
</file>

<file path=xl/sharedStrings.xml><?xml version="1.0" encoding="utf-8"?>
<sst xmlns="http://schemas.openxmlformats.org/spreadsheetml/2006/main" count="367" uniqueCount="194">
  <si>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</si>
  <si>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</si>
  <si>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</si>
  <si>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</si>
  <si>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</si>
  <si>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</si>
  <si>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구분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</si>
  <si>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</si>
  <si>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</si>
  <si>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</si>
  <si>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</si>
  <si>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</si>
  <si>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</si>
  <si>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</si>
  <si>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</si>
  <si>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1W</t>
    <phoneticPr fontId="1" type="noConversion"/>
  </si>
  <si>
    <t>1D</t>
    <phoneticPr fontId="1" type="noConversion"/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</si>
  <si>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</si>
  <si>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</si>
  <si>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</si>
  <si>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</si>
  <si>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</si>
  <si>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</si>
  <si>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</si>
  <si>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</si>
  <si>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</si>
  <si>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</si>
  <si>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</si>
  <si>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</si>
  <si>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</si>
  <si>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</si>
  <si>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</si>
  <si>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</si>
  <si>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</si>
  <si>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</si>
  <si>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</si>
  <si>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</si>
  <si>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</si>
  <si>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</si>
  <si>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</si>
  <si>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</si>
  <si>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</si>
  <si>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</si>
  <si>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</si>
  <si>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</si>
  <si>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2W</t>
    <phoneticPr fontId="1" type="noConversion"/>
  </si>
  <si>
    <t>3W</t>
    <phoneticPr fontId="1" type="noConversion"/>
  </si>
  <si>
    <t>4W</t>
    <phoneticPr fontId="1" type="noConversion"/>
  </si>
  <si>
    <t>5W</t>
    <phoneticPr fontId="1" type="noConversion"/>
  </si>
  <si>
    <t>진행중</t>
    <phoneticPr fontId="1" type="noConversion"/>
  </si>
  <si>
    <t>작업자</t>
    <phoneticPr fontId="1" type="noConversion"/>
  </si>
  <si>
    <t>시작일</t>
    <phoneticPr fontId="1" type="noConversion"/>
  </si>
  <si>
    <t>종료일</t>
    <phoneticPr fontId="1" type="noConversion"/>
  </si>
  <si>
    <t>고객 요구 분석</t>
    <phoneticPr fontId="1" type="noConversion"/>
  </si>
  <si>
    <t>요구사항ID</t>
    <phoneticPr fontId="1" type="noConversion"/>
  </si>
  <si>
    <t>요구사항 및 개발환경 분석</t>
    <phoneticPr fontId="1" type="noConversion"/>
  </si>
  <si>
    <t>요구사항 정의서 작성</t>
    <phoneticPr fontId="1" type="noConversion"/>
  </si>
  <si>
    <t>메뉴구조 설계</t>
    <phoneticPr fontId="1" type="noConversion"/>
  </si>
  <si>
    <t>메인 레이아웃 화면 설계</t>
    <phoneticPr fontId="1" type="noConversion"/>
  </si>
  <si>
    <t>서브 레이아웃 화면 설계</t>
    <phoneticPr fontId="1" type="noConversion"/>
  </si>
  <si>
    <t>고객 컨텐츠 수급</t>
    <phoneticPr fontId="1" type="noConversion"/>
  </si>
  <si>
    <t>Use Case Diagram 작성</t>
    <phoneticPr fontId="1" type="noConversion"/>
  </si>
  <si>
    <t>기능 명세서 작성</t>
    <phoneticPr fontId="1" type="noConversion"/>
  </si>
  <si>
    <t>화면 설계서 작성</t>
    <phoneticPr fontId="1" type="noConversion"/>
  </si>
  <si>
    <t>기획</t>
    <phoneticPr fontId="1" type="noConversion"/>
  </si>
  <si>
    <t>디자인</t>
    <phoneticPr fontId="1" type="noConversion"/>
  </si>
  <si>
    <t>메인 시안 작업</t>
    <phoneticPr fontId="1" type="noConversion"/>
  </si>
  <si>
    <t>메인 시안 컨펌 및 수정</t>
    <phoneticPr fontId="1" type="noConversion"/>
  </si>
  <si>
    <t>서브 페이지 시안 작업</t>
    <phoneticPr fontId="1" type="noConversion"/>
  </si>
  <si>
    <t>서브 페이지 시안 컨펌 및 수정</t>
    <phoneticPr fontId="1" type="noConversion"/>
  </si>
  <si>
    <t>전체 디자인 컨펌 및 수정</t>
    <phoneticPr fontId="1" type="noConversion"/>
  </si>
  <si>
    <t>예정</t>
  </si>
  <si>
    <t>예정</t>
    <phoneticPr fontId="1" type="noConversion"/>
  </si>
  <si>
    <t>분석</t>
    <phoneticPr fontId="1" type="noConversion"/>
  </si>
  <si>
    <t>문서 작성</t>
    <phoneticPr fontId="1" type="noConversion"/>
  </si>
  <si>
    <t>프로토타입 디자인</t>
    <phoneticPr fontId="1" type="noConversion"/>
  </si>
  <si>
    <t>신예은</t>
    <phoneticPr fontId="1" type="noConversion"/>
  </si>
  <si>
    <t>오태훈</t>
    <phoneticPr fontId="1" type="noConversion"/>
  </si>
  <si>
    <t>1차 세부</t>
    <phoneticPr fontId="1" type="noConversion"/>
  </si>
  <si>
    <t>1. header</t>
    <phoneticPr fontId="1" type="noConversion"/>
  </si>
  <si>
    <t>2. body</t>
    <phoneticPr fontId="1" type="noConversion"/>
  </si>
  <si>
    <t>3. footer</t>
    <phoneticPr fontId="1" type="noConversion"/>
  </si>
  <si>
    <t>1.1 header 로고 및 메인 메뉴 요소 만들기</t>
    <phoneticPr fontId="1" type="noConversion"/>
  </si>
  <si>
    <t>1.2 최상단 메뉴 - 회원가입, 로그인, 고객센터 요소 만들기</t>
    <phoneticPr fontId="1" type="noConversion"/>
  </si>
  <si>
    <t>2.1 항목별 Section 지정</t>
    <phoneticPr fontId="1" type="noConversion"/>
  </si>
  <si>
    <t>2.2 Section1. 배너 폼 만들기</t>
    <phoneticPr fontId="1" type="noConversion"/>
  </si>
  <si>
    <t>2.3 Section2. Contents 폼 만들기</t>
    <phoneticPr fontId="1" type="noConversion"/>
  </si>
  <si>
    <t>2.4 Section 공지사항 View 구성</t>
    <phoneticPr fontId="1" type="noConversion"/>
  </si>
  <si>
    <t>3.1 기업형 공통 footer로 구성</t>
    <phoneticPr fontId="1" type="noConversion"/>
  </si>
  <si>
    <t>3.2 Family 사이트 리스트 구성</t>
    <phoneticPr fontId="1" type="noConversion"/>
  </si>
  <si>
    <t xml:space="preserve">전 원 </t>
    <phoneticPr fontId="1" type="noConversion"/>
  </si>
  <si>
    <t>퍼블리싱 
HTML5+CSS3(웹표준)</t>
    <phoneticPr fontId="1" type="noConversion"/>
  </si>
  <si>
    <t>개발</t>
    <phoneticPr fontId="1" type="noConversion"/>
  </si>
  <si>
    <t>DB 설계</t>
    <phoneticPr fontId="1" type="noConversion"/>
  </si>
  <si>
    <t>1. 로그인 및 회원가입</t>
    <phoneticPr fontId="1" type="noConversion"/>
  </si>
  <si>
    <t>2. 커뮤니티 게시판</t>
    <phoneticPr fontId="1" type="noConversion"/>
  </si>
  <si>
    <t>3. 공지사항</t>
    <phoneticPr fontId="1" type="noConversion"/>
  </si>
  <si>
    <t>4. FAQ</t>
    <phoneticPr fontId="1" type="noConversion"/>
  </si>
  <si>
    <t>추후 작성</t>
    <phoneticPr fontId="1" type="noConversion"/>
  </si>
  <si>
    <t xml:space="preserve">1.1 member 테이블 구성 </t>
    <phoneticPr fontId="1" type="noConversion"/>
  </si>
  <si>
    <t>2.1 board 테이블 구성</t>
    <phoneticPr fontId="1" type="noConversion"/>
  </si>
  <si>
    <t>2.2 board 테이블 내 내용 구성</t>
    <phoneticPr fontId="1" type="noConversion"/>
  </si>
  <si>
    <t>3.1 notice 테이블 구성</t>
    <phoneticPr fontId="1" type="noConversion"/>
  </si>
  <si>
    <t>3.2 notice 테이블 내 내용 구성</t>
    <phoneticPr fontId="1" type="noConversion"/>
  </si>
  <si>
    <t>4.1 FAQ 테이블 구성</t>
    <phoneticPr fontId="1" type="noConversion"/>
  </si>
  <si>
    <t>4.2 FAQ 테이블 내 내용 구성</t>
    <phoneticPr fontId="1" type="noConversion"/>
  </si>
  <si>
    <t>1회차 팀_마리오 프로젝트</t>
    <phoneticPr fontId="1" type="noConversion"/>
  </si>
  <si>
    <t>2023.08.07</t>
    <phoneticPr fontId="1" type="noConversion"/>
  </si>
  <si>
    <t>2023.08.17</t>
    <phoneticPr fontId="1" type="noConversion"/>
  </si>
  <si>
    <t>2023.08.10</t>
    <phoneticPr fontId="1" type="noConversion"/>
  </si>
  <si>
    <t>MEM01</t>
    <phoneticPr fontId="1" type="noConversion"/>
  </si>
  <si>
    <t>MEM02</t>
    <phoneticPr fontId="1" type="noConversion"/>
  </si>
  <si>
    <t>MEM03</t>
    <phoneticPr fontId="1" type="noConversion"/>
  </si>
  <si>
    <t>MEM04</t>
    <phoneticPr fontId="1" type="noConversion"/>
  </si>
  <si>
    <t>MEM05</t>
    <phoneticPr fontId="1" type="noConversion"/>
  </si>
  <si>
    <t>ERD 설계</t>
    <phoneticPr fontId="1" type="noConversion"/>
  </si>
  <si>
    <t>메인페이지 레이아웃 
퍼블리싱</t>
    <phoneticPr fontId="1" type="noConversion"/>
  </si>
  <si>
    <t xml:space="preserve"> </t>
    <phoneticPr fontId="1" type="noConversion"/>
  </si>
  <si>
    <t>MEM06</t>
    <phoneticPr fontId="1" type="noConversion"/>
  </si>
  <si>
    <t>프론트엔드 작업</t>
    <phoneticPr fontId="1" type="noConversion"/>
  </si>
  <si>
    <t>2. 마이페이지</t>
    <phoneticPr fontId="1" type="noConversion"/>
  </si>
  <si>
    <t>3. 로그인 / 회원가입</t>
    <phoneticPr fontId="1" type="noConversion"/>
  </si>
  <si>
    <t>3.3 로그인 / 회원가입 프론트엔드 최종 검토</t>
    <phoneticPr fontId="1" type="noConversion"/>
  </si>
  <si>
    <t>백엔드 작업</t>
    <phoneticPr fontId="1" type="noConversion"/>
  </si>
  <si>
    <t>3.1 로그인 페이지 HTML5+CSS3 JSP 스크립트 작업</t>
    <phoneticPr fontId="1" type="noConversion"/>
  </si>
  <si>
    <t>3.2 회원가입 페이지 HTML5+CSS3 JSP 스크립트 작업</t>
    <phoneticPr fontId="1" type="noConversion"/>
  </si>
  <si>
    <t>1. 메인페이지 - &lt;%@ include ~ %&gt;
할 수 있도록 작성</t>
    <phoneticPr fontId="1" type="noConversion"/>
  </si>
  <si>
    <t>1. JSP 스크립트릿 스크립트 작성</t>
    <phoneticPr fontId="1" type="noConversion"/>
  </si>
  <si>
    <t>2.1 마이페이지 HTML5+CSS3 JSP 스크립트 작업</t>
    <phoneticPr fontId="1" type="noConversion"/>
  </si>
  <si>
    <t>1.6 body Section2 세부 CSS3 JSP 스크립트 작업</t>
    <phoneticPr fontId="1" type="noConversion"/>
  </si>
  <si>
    <t>1.5 body - Section1 세부 CSS3 JSP 스크립트 작업</t>
    <phoneticPr fontId="1" type="noConversion"/>
  </si>
  <si>
    <t>1.4 body - Contents 세부 CSS3 JSP 스크립트 작업</t>
    <phoneticPr fontId="1" type="noConversion"/>
  </si>
  <si>
    <t>1.3 footer 세부 구성 CSS3 JSP 스크립트 작업</t>
    <phoneticPr fontId="1" type="noConversion"/>
  </si>
  <si>
    <t>1.2 body 세부 구성 CSS3 JSP 스크립트 작업</t>
    <phoneticPr fontId="1" type="noConversion"/>
  </si>
  <si>
    <t>1.1 Header 세부 구성 CSS3 JSP 스크립트 작업</t>
    <phoneticPr fontId="1" type="noConversion"/>
  </si>
  <si>
    <t>1.1 메인페이지 각 페이지 요소 별 JSP 연결</t>
    <phoneticPr fontId="1" type="noConversion"/>
  </si>
  <si>
    <t>1.2 로그인 페이지 JSP 스크립트릿 언어 작성 및 SQL DB 연결</t>
    <phoneticPr fontId="1" type="noConversion"/>
  </si>
  <si>
    <t>1.3 회원가입 페이지 JSP 스크립트릿 언어 작성 및 SQL DB 연결</t>
    <phoneticPr fontId="1" type="noConversion"/>
  </si>
  <si>
    <t>1.4 학부모 커뮤니티 JSP 스크립트릿 언어 작성 및 SQL DB 연결</t>
    <phoneticPr fontId="1" type="noConversion"/>
  </si>
  <si>
    <t>1.5 Q&amp;A 게시판 JSP 스크립트릿 언어 작성 및 SQL DB 연결</t>
    <phoneticPr fontId="1" type="noConversion"/>
  </si>
  <si>
    <t>1.6 FAQ 게시판 JSP 스크립트릿 언어 작성 및 SQL DB 연결</t>
    <phoneticPr fontId="1" type="noConversion"/>
  </si>
  <si>
    <t>2. 권한 기능 부여</t>
    <phoneticPr fontId="1" type="noConversion"/>
  </si>
  <si>
    <t>2.1 관리자 공지사항, 커뮤니티, Q&amp;A, FAQ 게시판 권한 기능 부여</t>
    <phoneticPr fontId="1" type="noConversion"/>
  </si>
  <si>
    <t>2.2 회원 전용 Q&amp;A, 커뮤니티 게시판 제한적 권한 부여</t>
    <phoneticPr fontId="1" type="noConversion"/>
  </si>
  <si>
    <t>3. 댓글 기능 부여</t>
    <phoneticPr fontId="1" type="noConversion"/>
  </si>
  <si>
    <t>3. 커뮤니티, Q&amp;A 댓글 기능 부여</t>
    <phoneticPr fontId="1" type="noConversion"/>
  </si>
  <si>
    <t>검수</t>
    <phoneticPr fontId="1" type="noConversion"/>
  </si>
  <si>
    <t>기능 및 환경 테스트</t>
    <phoneticPr fontId="1" type="noConversion"/>
  </si>
  <si>
    <t>1. 개발 환경 테스트</t>
    <phoneticPr fontId="1" type="noConversion"/>
  </si>
  <si>
    <t>1.1 각 개인의 컴퓨터 혹은 학과 내 실습실 컴퓨터로 구동 가능 여부 테스트</t>
    <phoneticPr fontId="1" type="noConversion"/>
  </si>
  <si>
    <t>2. 단위 테스트</t>
    <phoneticPr fontId="1" type="noConversion"/>
  </si>
  <si>
    <t>2.1 기능 별 단위테스트 진행</t>
    <phoneticPr fontId="1" type="noConversion"/>
  </si>
  <si>
    <t>3. 통합테스트</t>
    <phoneticPr fontId="1" type="noConversion"/>
  </si>
  <si>
    <t>3.1 통합테스트 진행</t>
    <phoneticPr fontId="1" type="noConversion"/>
  </si>
  <si>
    <t>4. 최종 검수</t>
    <phoneticPr fontId="1" type="noConversion"/>
  </si>
  <si>
    <t>4.1 최종 검수 및 수정사항 진행</t>
    <phoneticPr fontId="1" type="noConversion"/>
  </si>
  <si>
    <t>김현경, 김보경</t>
    <phoneticPr fontId="1" type="noConversion"/>
  </si>
  <si>
    <t>김보경</t>
    <phoneticPr fontId="1" type="noConversion"/>
  </si>
  <si>
    <t>신예은, 박진권</t>
    <phoneticPr fontId="1" type="noConversion"/>
  </si>
  <si>
    <t>김현경</t>
    <phoneticPr fontId="1" type="noConversion"/>
  </si>
  <si>
    <t>전 원</t>
    <phoneticPr fontId="1" type="noConversion"/>
  </si>
  <si>
    <t>박진권</t>
    <phoneticPr fontId="1" type="noConversion"/>
  </si>
  <si>
    <t>오태훈, 박진권</t>
    <phoneticPr fontId="1" type="noConversion"/>
  </si>
  <si>
    <t>김보경, 신예은</t>
    <phoneticPr fontId="1" type="noConversion"/>
  </si>
  <si>
    <t>김현경, 박진권</t>
    <phoneticPr fontId="1" type="noConversion"/>
  </si>
  <si>
    <t>ver.1.1</t>
    <phoneticPr fontId="1" type="noConversion"/>
  </si>
  <si>
    <t>진행완료</t>
    <phoneticPr fontId="1" type="noConversion"/>
  </si>
  <si>
    <t>2D</t>
  </si>
  <si>
    <t>31D</t>
  </si>
  <si>
    <t>6W</t>
    <phoneticPr fontId="1" type="noConversion"/>
  </si>
  <si>
    <t>7M</t>
    <phoneticPr fontId="1" type="noConversion"/>
  </si>
  <si>
    <t>8M</t>
    <phoneticPr fontId="1" type="noConversion"/>
  </si>
  <si>
    <t>신예은, 김보경, 김현경, 박진권</t>
    <phoneticPr fontId="1" type="noConversion"/>
  </si>
  <si>
    <t>4. 관리자 페이지</t>
    <phoneticPr fontId="1" type="noConversion"/>
  </si>
  <si>
    <t>5. 소개 페이지</t>
    <phoneticPr fontId="1" type="noConversion"/>
  </si>
  <si>
    <t>6. 게시판 페이지</t>
    <phoneticPr fontId="1" type="noConversion"/>
  </si>
  <si>
    <t>5.1 회사 소개 페이지 HTML5+CSS3 JSP 스크립트 작업</t>
    <phoneticPr fontId="1" type="noConversion"/>
  </si>
  <si>
    <t>5.2 서비스 소개 페이지 HTML5+CSS3 JSP 스크립트 작업</t>
    <phoneticPr fontId="1" type="noConversion"/>
  </si>
  <si>
    <t>6.1 학부모 커뮤니티 게시판 HTML5+CSS3 JSP 스크립트 작업</t>
    <phoneticPr fontId="1" type="noConversion"/>
  </si>
  <si>
    <t>6.2 Q&amp;A 게시판 HTML5+CSS3 JSP 스크립트 작업</t>
    <phoneticPr fontId="1" type="noConversion"/>
  </si>
  <si>
    <t>6.3 FAQ 게시판 HTML5+CSS3 스크립트 작업</t>
    <phoneticPr fontId="1" type="noConversion"/>
  </si>
  <si>
    <t>6.4 공지사항 게시판 HTML5+CSS3 스크립트 작업</t>
    <phoneticPr fontId="1" type="noConversion"/>
  </si>
  <si>
    <t>4-1. 관리자 페이지 HTML5+CSS3 JSP 스크립트 작업</t>
    <phoneticPr fontId="1" type="noConversion"/>
  </si>
  <si>
    <t>4-2. 회원관리 페이지 HTML5+CSS3 JSP 스크립트 작업</t>
    <phoneticPr fontId="1" type="noConversion"/>
  </si>
  <si>
    <t>4-3. 고객지원 관리 페이지 HTML5+CSS3 JSP 스크립트 작업</t>
    <phoneticPr fontId="1" type="noConversion"/>
  </si>
  <si>
    <t>4-4. 게시판 관리 페이지 HTML5+CSS3 JSP 스크립트 작업</t>
    <phoneticPr fontId="1" type="noConversion"/>
  </si>
  <si>
    <t>4-2. 관리자 개인 정보 변경 페이지 HTML5+CSS3 JSP 스크립트 작업</t>
    <phoneticPr fontId="1" type="noConversion"/>
  </si>
  <si>
    <t>진행중</t>
    <phoneticPr fontId="1" type="noConversion"/>
  </si>
  <si>
    <t>신예은</t>
    <phoneticPr fontId="1" type="noConversion"/>
  </si>
  <si>
    <t>1.7 공지사항 게시판 JSP 스크립트릿 언어 작성 및 SQL DB 연결</t>
    <phoneticPr fontId="1" type="noConversion"/>
  </si>
  <si>
    <t>1.8 관리자 페이지 JSP 스크립트릿 언어 작성 및 SQL DB 연결</t>
    <phoneticPr fontId="1" type="noConversion"/>
  </si>
  <si>
    <t>오태훈</t>
    <phoneticPr fontId="1" type="noConversion"/>
  </si>
  <si>
    <t>신예은</t>
    <phoneticPr fontId="1" type="noConversion"/>
  </si>
  <si>
    <t>추후 작성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</si>
</sst>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/>
      <bottom/>
      <diagonal style="medium">
        <color indexed="64"/>
      </diagonal>
    </border>
    <border diagonalUp="1" diagonalDown="1">
      <left/>
      <right/>
      <top/>
      <bottom/>
      <diagonal style="medium">
        <color indexed="64"/>
      </diagonal>
    </border>
    <border diagonalUp="1" diagonalDown="1">
      <left/>
      <right/>
      <top/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9" fontId="5" fillId="0" borderId="1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9" fontId="5" fillId="0" borderId="50" xfId="0" applyNumberFormat="1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176" fontId="5" fillId="0" borderId="50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9" fontId="5" fillId="0" borderId="11" xfId="0" applyNumberFormat="1" applyFont="1" applyBorder="1" applyAlignment="1">
      <alignment horizontal="center" vertical="center"/>
    </xf>
    <xf numFmtId="9" fontId="5" fillId="0" borderId="13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176" fontId="2" fillId="0" borderId="5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31" fontId="2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6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6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0" borderId="2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W78"/>
  <sheetViews>
    <sheetView tabSelected="1" topLeftCell="A4" zoomScale="85" zoomScaleNormal="85" workbookViewId="0">
      <pane xSplit="1" ySplit="9" topLeftCell="B64" activePane="bottomRight" state="frozen"/>
      <selection activeCell="A4" sqref="A4"/>
      <selection pane="topRight" activeCell="B4" sqref="B4"/>
      <selection pane="bottomLeft" activeCell="A13" sqref="A13"/>
      <selection pane="bottomRight" activeCell="J73" sqref="J73"/>
    </sheetView>
  </sheetViews>
  <sheetFormatPr defaultColWidth="8.75" defaultRowHeight="19.899999999999999" customHeight="1" x14ac:dyDescent="0.3"/>
  <cols>
    <col min="1" max="1" width="1" style="1" customWidth="1"/>
    <col min="2" max="2" width="13.625" style="1" customWidth="1"/>
    <col min="3" max="3" width="18.125" style="1" customWidth="1"/>
    <col min="4" max="4" width="22.75" style="1" customWidth="1"/>
    <col min="5" max="5" width="32.875" style="1" customWidth="1"/>
    <col min="6" max="6" width="57.875" style="4" customWidth="1"/>
    <col min="7" max="10" width="8.75" style="4"/>
    <col min="11" max="11" width="8.75" style="4" bestFit="1" customWidth="1"/>
    <col min="12" max="12" width="23" style="4" bestFit="1" customWidth="1"/>
    <col min="13" max="71" width="4.75" style="4" customWidth="1"/>
    <col min="72" max="75" width="4.75" style="1" customWidth="1"/>
    <col min="76" max="16384" width="8.75" style="1"/>
  </cols>
  <sheetData>
    <row r="2" spans="2:75" ht="19.899999999999999" customHeight="1" x14ac:dyDescent="0.3">
      <c r="C2" s="2" t="s">
        <v>0</v>
      </c>
      <c r="D2" s="82" t="s">
        <v>106</v>
      </c>
      <c r="E2" s="82"/>
      <c r="H2" s="8"/>
      <c r="I2" s="8"/>
      <c r="J2" s="8"/>
    </row>
    <row r="3" spans="2:75" ht="19.899999999999999" customHeight="1" x14ac:dyDescent="0.3">
      <c r="C3" s="2" t="s">
        <v>1</v>
      </c>
      <c r="D3" s="100" t="s">
        <v>107</v>
      </c>
      <c r="E3" s="82"/>
      <c r="H3" s="8"/>
      <c r="I3" s="8"/>
      <c r="J3" s="8"/>
    </row>
    <row r="4" spans="2:75" ht="19.899999999999999" customHeight="1" x14ac:dyDescent="0.3">
      <c r="C4" s="2" t="s">
        <v>2</v>
      </c>
      <c r="D4" s="100" t="s">
        <v>108</v>
      </c>
      <c r="E4" s="82"/>
      <c r="H4" s="8"/>
      <c r="I4" s="8"/>
      <c r="J4" s="8"/>
    </row>
    <row r="5" spans="2:75" ht="19.899999999999999" customHeight="1" x14ac:dyDescent="0.3">
      <c r="C5" s="2" t="s">
        <v>3</v>
      </c>
      <c r="D5" s="82" t="s">
        <v>77</v>
      </c>
      <c r="E5" s="82"/>
      <c r="H5" s="8"/>
      <c r="I5" s="8"/>
      <c r="J5" s="8"/>
    </row>
    <row r="6" spans="2:75" ht="19.899999999999999" customHeight="1" x14ac:dyDescent="0.3">
      <c r="C6" s="2" t="s">
        <v>4</v>
      </c>
      <c r="D6" s="82" t="s">
        <v>109</v>
      </c>
      <c r="E6" s="82"/>
    </row>
    <row r="7" spans="2:75" ht="19.899999999999999" customHeight="1" x14ac:dyDescent="0.3">
      <c r="C7" s="2" t="s">
        <v>5</v>
      </c>
      <c r="D7" s="82" t="s">
        <v>165</v>
      </c>
      <c r="E7" s="82"/>
    </row>
    <row r="9" spans="2:75" ht="19.899999999999999" customHeight="1" thickBot="1" x14ac:dyDescent="0.5"/>
    <row r="10" spans="2:75" s="3" customFormat="1" ht="15" customHeight="1" x14ac:dyDescent="0.3">
      <c r="B10" s="113" t="s">
        <v>54</v>
      </c>
      <c r="C10" s="79" t="s">
        <v>6</v>
      </c>
      <c r="D10" s="79" t="s">
        <v>8</v>
      </c>
      <c r="E10" s="79" t="s">
        <v>9</v>
      </c>
      <c r="F10" s="79" t="s">
        <v>78</v>
      </c>
      <c r="G10" s="79" t="s">
        <v>11</v>
      </c>
      <c r="H10" s="79" t="s">
        <v>7</v>
      </c>
      <c r="I10" s="79" t="s">
        <v>10</v>
      </c>
      <c r="J10" s="79" t="s">
        <v>51</v>
      </c>
      <c r="K10" s="79" t="s">
        <v>52</v>
      </c>
      <c r="L10" s="110" t="s">
        <v>50</v>
      </c>
      <c r="M10" s="15" t="s">
        <v>12</v>
      </c>
      <c r="N10" s="109" t="s">
        <v>170</v>
      </c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22" t="s">
        <v>171</v>
      </c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  <c r="BD10" s="123"/>
      <c r="BE10" s="123"/>
      <c r="BF10" s="123"/>
      <c r="BG10" s="123"/>
      <c r="BH10" s="123"/>
      <c r="BI10" s="123"/>
      <c r="BJ10" s="123"/>
      <c r="BK10" s="123"/>
      <c r="BL10" s="123"/>
      <c r="BM10" s="123"/>
      <c r="BN10" s="123"/>
      <c r="BO10" s="123"/>
      <c r="BP10" s="123"/>
      <c r="BQ10" s="123"/>
      <c r="BR10" s="123"/>
      <c r="BS10" s="123"/>
      <c r="BT10" s="123"/>
      <c r="BU10" s="123"/>
      <c r="BV10" s="123"/>
      <c r="BW10" s="124"/>
    </row>
    <row r="11" spans="2:75" ht="15" customHeight="1" x14ac:dyDescent="0.3">
      <c r="B11" s="114"/>
      <c r="C11" s="80"/>
      <c r="D11" s="80"/>
      <c r="E11" s="80"/>
      <c r="F11" s="80"/>
      <c r="G11" s="80"/>
      <c r="H11" s="80"/>
      <c r="I11" s="80"/>
      <c r="J11" s="80"/>
      <c r="K11" s="80"/>
      <c r="L11" s="111"/>
      <c r="M11" s="15" t="s">
        <v>13</v>
      </c>
      <c r="N11" s="39" t="s">
        <v>15</v>
      </c>
      <c r="O11" s="101" t="s">
        <v>45</v>
      </c>
      <c r="P11" s="101"/>
      <c r="Q11" s="101"/>
      <c r="R11" s="101"/>
      <c r="S11" s="101"/>
      <c r="T11" s="101"/>
      <c r="U11" s="101"/>
      <c r="V11" s="101" t="s">
        <v>46</v>
      </c>
      <c r="W11" s="101"/>
      <c r="X11" s="101"/>
      <c r="Y11" s="101"/>
      <c r="Z11" s="101"/>
      <c r="AA11" s="101"/>
      <c r="AB11" s="101"/>
      <c r="AC11" s="101" t="s">
        <v>47</v>
      </c>
      <c r="AD11" s="101"/>
      <c r="AE11" s="101"/>
      <c r="AF11" s="101"/>
      <c r="AG11" s="101"/>
      <c r="AH11" s="101"/>
      <c r="AI11" s="101"/>
      <c r="AJ11" s="101" t="s">
        <v>48</v>
      </c>
      <c r="AK11" s="101"/>
      <c r="AL11" s="101"/>
      <c r="AM11" s="101"/>
      <c r="AN11" s="101"/>
      <c r="AO11" s="101"/>
      <c r="AP11" s="101"/>
      <c r="AQ11" s="101" t="s">
        <v>169</v>
      </c>
      <c r="AR11" s="101"/>
      <c r="AS11" s="102" t="s">
        <v>15</v>
      </c>
      <c r="AT11" s="103"/>
      <c r="AU11" s="103"/>
      <c r="AV11" s="103"/>
      <c r="AW11" s="104"/>
      <c r="AX11" s="101" t="s">
        <v>45</v>
      </c>
      <c r="AY11" s="101"/>
      <c r="AZ11" s="101"/>
      <c r="BA11" s="101"/>
      <c r="BB11" s="101"/>
      <c r="BC11" s="101"/>
      <c r="BD11" s="101"/>
      <c r="BE11" s="101" t="s">
        <v>46</v>
      </c>
      <c r="BF11" s="101"/>
      <c r="BG11" s="101"/>
      <c r="BH11" s="101"/>
      <c r="BI11" s="101"/>
      <c r="BJ11" s="101"/>
      <c r="BK11" s="101"/>
      <c r="BL11" s="101" t="s">
        <v>47</v>
      </c>
      <c r="BM11" s="101"/>
      <c r="BN11" s="101"/>
      <c r="BO11" s="101"/>
      <c r="BP11" s="101"/>
      <c r="BQ11" s="101"/>
      <c r="BR11" s="101"/>
      <c r="BS11" s="101" t="s">
        <v>48</v>
      </c>
      <c r="BT11" s="101"/>
      <c r="BU11" s="101"/>
      <c r="BV11" s="101"/>
      <c r="BW11" s="101"/>
    </row>
    <row r="12" spans="2:75" ht="15" customHeight="1" thickBot="1" x14ac:dyDescent="0.35">
      <c r="B12" s="115"/>
      <c r="C12" s="81"/>
      <c r="D12" s="81"/>
      <c r="E12" s="81"/>
      <c r="F12" s="81"/>
      <c r="G12" s="81"/>
      <c r="H12" s="81"/>
      <c r="I12" s="81"/>
      <c r="J12" s="81"/>
      <c r="K12" s="81"/>
      <c r="L12" s="112"/>
      <c r="M12" s="15" t="s">
        <v>14</v>
      </c>
      <c r="N12" s="5" t="s">
        <v>16</v>
      </c>
      <c r="O12" s="5" t="s">
        <v>167</v>
      </c>
      <c r="P12" s="5" t="s">
        <v>17</v>
      </c>
      <c r="Q12" s="5" t="s">
        <v>18</v>
      </c>
      <c r="R12" s="5" t="s">
        <v>19</v>
      </c>
      <c r="S12" s="5" t="s">
        <v>20</v>
      </c>
      <c r="T12" s="5" t="s">
        <v>21</v>
      </c>
      <c r="U12" s="5" t="s">
        <v>22</v>
      </c>
      <c r="V12" s="5" t="s">
        <v>23</v>
      </c>
      <c r="W12" s="5" t="s">
        <v>24</v>
      </c>
      <c r="X12" s="5" t="s">
        <v>25</v>
      </c>
      <c r="Y12" s="5" t="s">
        <v>26</v>
      </c>
      <c r="Z12" s="5" t="s">
        <v>27</v>
      </c>
      <c r="AA12" s="5" t="s">
        <v>28</v>
      </c>
      <c r="AB12" s="5" t="s">
        <v>29</v>
      </c>
      <c r="AC12" s="5" t="s">
        <v>30</v>
      </c>
      <c r="AD12" s="5" t="s">
        <v>31</v>
      </c>
      <c r="AE12" s="5" t="s">
        <v>32</v>
      </c>
      <c r="AF12" s="5" t="s">
        <v>33</v>
      </c>
      <c r="AG12" s="5" t="s">
        <v>34</v>
      </c>
      <c r="AH12" s="5" t="s">
        <v>35</v>
      </c>
      <c r="AI12" s="5" t="s">
        <v>36</v>
      </c>
      <c r="AJ12" s="5" t="s">
        <v>37</v>
      </c>
      <c r="AK12" s="5" t="s">
        <v>38</v>
      </c>
      <c r="AL12" s="5" t="s">
        <v>39</v>
      </c>
      <c r="AM12" s="5" t="s">
        <v>40</v>
      </c>
      <c r="AN12" s="5" t="s">
        <v>41</v>
      </c>
      <c r="AO12" s="5" t="s">
        <v>42</v>
      </c>
      <c r="AP12" s="5" t="s">
        <v>43</v>
      </c>
      <c r="AQ12" s="5" t="s">
        <v>44</v>
      </c>
      <c r="AR12" s="5" t="s">
        <v>168</v>
      </c>
      <c r="AS12" s="5" t="s">
        <v>16</v>
      </c>
      <c r="AT12" s="5" t="s">
        <v>167</v>
      </c>
      <c r="AU12" s="5" t="s">
        <v>17</v>
      </c>
      <c r="AV12" s="5" t="s">
        <v>18</v>
      </c>
      <c r="AW12" s="5" t="s">
        <v>19</v>
      </c>
      <c r="AX12" s="5" t="s">
        <v>20</v>
      </c>
      <c r="AY12" s="5" t="s">
        <v>21</v>
      </c>
      <c r="AZ12" s="5" t="s">
        <v>22</v>
      </c>
      <c r="BA12" s="5" t="s">
        <v>23</v>
      </c>
      <c r="BB12" s="5" t="s">
        <v>24</v>
      </c>
      <c r="BC12" s="5" t="s">
        <v>25</v>
      </c>
      <c r="BD12" s="5" t="s">
        <v>26</v>
      </c>
      <c r="BE12" s="5" t="s">
        <v>27</v>
      </c>
      <c r="BF12" s="5" t="s">
        <v>28</v>
      </c>
      <c r="BG12" s="5" t="s">
        <v>29</v>
      </c>
      <c r="BH12" s="5" t="s">
        <v>30</v>
      </c>
      <c r="BI12" s="5" t="s">
        <v>31</v>
      </c>
      <c r="BJ12" s="5" t="s">
        <v>32</v>
      </c>
      <c r="BK12" s="5" t="s">
        <v>33</v>
      </c>
      <c r="BL12" s="5" t="s">
        <v>34</v>
      </c>
      <c r="BM12" s="5" t="s">
        <v>35</v>
      </c>
      <c r="BN12" s="5" t="s">
        <v>36</v>
      </c>
      <c r="BO12" s="5" t="s">
        <v>37</v>
      </c>
      <c r="BP12" s="5" t="s">
        <v>38</v>
      </c>
      <c r="BQ12" s="5" t="s">
        <v>39</v>
      </c>
      <c r="BR12" s="5" t="s">
        <v>40</v>
      </c>
      <c r="BS12" s="5" t="s">
        <v>41</v>
      </c>
      <c r="BT12" s="5" t="s">
        <v>42</v>
      </c>
      <c r="BU12" s="5" t="s">
        <v>43</v>
      </c>
      <c r="BV12" s="5" t="s">
        <v>44</v>
      </c>
      <c r="BW12" s="5" t="s">
        <v>168</v>
      </c>
    </row>
    <row r="13" spans="2:75" ht="19.899999999999999" customHeight="1" x14ac:dyDescent="0.3">
      <c r="B13" s="107" t="s">
        <v>110</v>
      </c>
      <c r="C13" s="126" t="s">
        <v>73</v>
      </c>
      <c r="D13" s="126" t="s">
        <v>53</v>
      </c>
      <c r="E13" s="35" t="s">
        <v>55</v>
      </c>
      <c r="F13" s="116"/>
      <c r="G13" s="55" t="s">
        <v>166</v>
      </c>
      <c r="H13" s="56">
        <v>1</v>
      </c>
      <c r="I13" s="57">
        <f t="shared" ref="I13:I52" si="0">K13-J13+1</f>
        <v>1</v>
      </c>
      <c r="J13" s="58">
        <v>45127</v>
      </c>
      <c r="K13" s="58">
        <v>45127</v>
      </c>
      <c r="L13" s="19" t="s">
        <v>90</v>
      </c>
      <c r="AG13" s="6"/>
    </row>
    <row r="14" spans="2:75" ht="19.899999999999999" customHeight="1" thickBot="1" x14ac:dyDescent="0.35">
      <c r="B14" s="108"/>
      <c r="C14" s="127"/>
      <c r="D14" s="127"/>
      <c r="E14" s="34" t="s">
        <v>56</v>
      </c>
      <c r="F14" s="116"/>
      <c r="G14" s="59" t="s">
        <v>166</v>
      </c>
      <c r="H14" s="60">
        <v>1</v>
      </c>
      <c r="I14" s="16">
        <f t="shared" si="0"/>
        <v>1</v>
      </c>
      <c r="J14" s="45">
        <v>45128</v>
      </c>
      <c r="K14" s="45">
        <v>45128</v>
      </c>
      <c r="L14" s="20" t="s">
        <v>77</v>
      </c>
      <c r="AH14" s="6"/>
    </row>
    <row r="15" spans="2:75" ht="19.899999999999999" customHeight="1" x14ac:dyDescent="0.3">
      <c r="B15" s="106" t="s">
        <v>111</v>
      </c>
      <c r="C15" s="92" t="s">
        <v>64</v>
      </c>
      <c r="D15" s="92" t="s">
        <v>74</v>
      </c>
      <c r="E15" s="22" t="s">
        <v>57</v>
      </c>
      <c r="F15" s="116"/>
      <c r="G15" s="61" t="s">
        <v>166</v>
      </c>
      <c r="H15" s="62">
        <v>1</v>
      </c>
      <c r="I15" s="10">
        <f>K15-J15+1</f>
        <v>2</v>
      </c>
      <c r="J15" s="42">
        <v>45131</v>
      </c>
      <c r="K15" s="42">
        <v>45132</v>
      </c>
      <c r="L15" s="12" t="s">
        <v>160</v>
      </c>
      <c r="AK15" s="6"/>
      <c r="AL15" s="6"/>
    </row>
    <row r="16" spans="2:75" ht="19.899999999999999" customHeight="1" x14ac:dyDescent="0.3">
      <c r="B16" s="107"/>
      <c r="C16" s="93"/>
      <c r="D16" s="93"/>
      <c r="E16" s="17" t="s">
        <v>58</v>
      </c>
      <c r="F16" s="116"/>
      <c r="G16" s="52" t="s">
        <v>166</v>
      </c>
      <c r="H16" s="40">
        <v>1</v>
      </c>
      <c r="I16" s="9">
        <f t="shared" si="0"/>
        <v>2</v>
      </c>
      <c r="J16" s="44">
        <v>45131</v>
      </c>
      <c r="K16" s="44">
        <v>45132</v>
      </c>
      <c r="L16" s="13" t="s">
        <v>160</v>
      </c>
      <c r="AK16" s="6"/>
      <c r="AL16" s="6"/>
    </row>
    <row r="17" spans="2:48" ht="19.899999999999999" customHeight="1" x14ac:dyDescent="0.3">
      <c r="B17" s="107"/>
      <c r="C17" s="93"/>
      <c r="D17" s="93"/>
      <c r="E17" s="17" t="s">
        <v>59</v>
      </c>
      <c r="F17" s="116"/>
      <c r="G17" s="52" t="s">
        <v>166</v>
      </c>
      <c r="H17" s="40">
        <v>1</v>
      </c>
      <c r="I17" s="9">
        <f t="shared" si="0"/>
        <v>1</v>
      </c>
      <c r="J17" s="44">
        <v>45132</v>
      </c>
      <c r="K17" s="44">
        <v>45132</v>
      </c>
      <c r="L17" s="13" t="s">
        <v>164</v>
      </c>
      <c r="AL17" s="6"/>
    </row>
    <row r="18" spans="2:48" ht="19.899999999999999" customHeight="1" x14ac:dyDescent="0.3">
      <c r="B18" s="107"/>
      <c r="C18" s="93"/>
      <c r="D18" s="93"/>
      <c r="E18" s="17" t="s">
        <v>115</v>
      </c>
      <c r="F18" s="116"/>
      <c r="G18" s="52" t="s">
        <v>166</v>
      </c>
      <c r="H18" s="40">
        <v>1</v>
      </c>
      <c r="I18" s="9">
        <f t="shared" si="0"/>
        <v>2</v>
      </c>
      <c r="J18" s="44">
        <v>45133</v>
      </c>
      <c r="K18" s="44">
        <v>45134</v>
      </c>
      <c r="L18" s="13" t="s">
        <v>160</v>
      </c>
      <c r="AM18" s="6"/>
      <c r="AN18" s="6"/>
    </row>
    <row r="19" spans="2:48" ht="19.899999999999999" customHeight="1" x14ac:dyDescent="0.3">
      <c r="B19" s="107"/>
      <c r="C19" s="93"/>
      <c r="D19" s="93"/>
      <c r="E19" s="17" t="s">
        <v>60</v>
      </c>
      <c r="F19" s="116"/>
      <c r="G19" s="52" t="s">
        <v>166</v>
      </c>
      <c r="H19" s="40">
        <v>1</v>
      </c>
      <c r="I19" s="9">
        <f t="shared" si="0"/>
        <v>2</v>
      </c>
      <c r="J19" s="44">
        <v>45133</v>
      </c>
      <c r="K19" s="44">
        <v>45134</v>
      </c>
      <c r="L19" s="13" t="s">
        <v>160</v>
      </c>
      <c r="AM19" s="6"/>
      <c r="AN19" s="6"/>
    </row>
    <row r="20" spans="2:48" ht="19.899999999999999" customHeight="1" x14ac:dyDescent="0.3">
      <c r="B20" s="107"/>
      <c r="C20" s="93"/>
      <c r="D20" s="93"/>
      <c r="E20" s="17" t="s">
        <v>61</v>
      </c>
      <c r="F20" s="116"/>
      <c r="G20" s="52" t="s">
        <v>166</v>
      </c>
      <c r="H20" s="40">
        <v>1</v>
      </c>
      <c r="I20" s="9">
        <f t="shared" si="0"/>
        <v>1</v>
      </c>
      <c r="J20" s="44">
        <v>45135</v>
      </c>
      <c r="K20" s="44">
        <v>45135</v>
      </c>
      <c r="L20" s="13" t="s">
        <v>163</v>
      </c>
      <c r="AO20" s="6"/>
    </row>
    <row r="21" spans="2:48" ht="19.899999999999999" customHeight="1" thickBot="1" x14ac:dyDescent="0.35">
      <c r="B21" s="108"/>
      <c r="C21" s="94"/>
      <c r="D21" s="94"/>
      <c r="E21" s="37" t="s">
        <v>62</v>
      </c>
      <c r="F21" s="116"/>
      <c r="G21" s="53" t="s">
        <v>166</v>
      </c>
      <c r="H21" s="63">
        <v>1</v>
      </c>
      <c r="I21" s="11">
        <f t="shared" si="0"/>
        <v>1</v>
      </c>
      <c r="J21" s="43">
        <v>45135</v>
      </c>
      <c r="K21" s="43">
        <v>45135</v>
      </c>
      <c r="L21" s="14" t="s">
        <v>77</v>
      </c>
      <c r="AO21" s="6"/>
    </row>
    <row r="22" spans="2:48" ht="19.899999999999999" customHeight="1" x14ac:dyDescent="0.3">
      <c r="B22" s="106" t="s">
        <v>112</v>
      </c>
      <c r="C22" s="106" t="s">
        <v>65</v>
      </c>
      <c r="D22" s="133" t="s">
        <v>75</v>
      </c>
      <c r="E22" s="18" t="s">
        <v>63</v>
      </c>
      <c r="F22" s="117"/>
      <c r="G22" s="55" t="s">
        <v>166</v>
      </c>
      <c r="H22" s="56">
        <v>1</v>
      </c>
      <c r="I22" s="57">
        <f t="shared" si="0"/>
        <v>1</v>
      </c>
      <c r="J22" s="58">
        <v>45138</v>
      </c>
      <c r="K22" s="58">
        <v>45138</v>
      </c>
      <c r="L22" s="19" t="s">
        <v>164</v>
      </c>
      <c r="AR22" s="6"/>
    </row>
    <row r="23" spans="2:48" ht="19.899999999999999" customHeight="1" x14ac:dyDescent="0.3">
      <c r="B23" s="107"/>
      <c r="C23" s="107"/>
      <c r="D23" s="134"/>
      <c r="E23" s="32" t="s">
        <v>66</v>
      </c>
      <c r="F23" s="117"/>
      <c r="G23" s="52" t="s">
        <v>166</v>
      </c>
      <c r="H23" s="40">
        <v>1</v>
      </c>
      <c r="I23" s="9">
        <f t="shared" si="0"/>
        <v>1</v>
      </c>
      <c r="J23" s="44">
        <v>45138</v>
      </c>
      <c r="K23" s="44">
        <v>45138</v>
      </c>
      <c r="L23" s="13" t="s">
        <v>164</v>
      </c>
      <c r="AR23" s="6"/>
    </row>
    <row r="24" spans="2:48" ht="19.899999999999999" customHeight="1" x14ac:dyDescent="0.3">
      <c r="B24" s="107"/>
      <c r="C24" s="107"/>
      <c r="D24" s="134"/>
      <c r="E24" s="32" t="s">
        <v>67</v>
      </c>
      <c r="F24" s="117"/>
      <c r="G24" s="52" t="s">
        <v>166</v>
      </c>
      <c r="H24" s="40">
        <v>1</v>
      </c>
      <c r="I24" s="9">
        <f t="shared" si="0"/>
        <v>1</v>
      </c>
      <c r="J24" s="44">
        <v>45139</v>
      </c>
      <c r="K24" s="44">
        <v>45139</v>
      </c>
      <c r="L24" s="13" t="s">
        <v>160</v>
      </c>
      <c r="AS24" s="6"/>
    </row>
    <row r="25" spans="2:48" ht="19.899999999999999" customHeight="1" x14ac:dyDescent="0.3">
      <c r="B25" s="107"/>
      <c r="C25" s="107"/>
      <c r="D25" s="134"/>
      <c r="E25" s="32" t="s">
        <v>68</v>
      </c>
      <c r="F25" s="117"/>
      <c r="G25" s="52" t="s">
        <v>166</v>
      </c>
      <c r="H25" s="40">
        <v>1</v>
      </c>
      <c r="I25" s="9">
        <f t="shared" si="0"/>
        <v>1</v>
      </c>
      <c r="J25" s="44">
        <v>45138</v>
      </c>
      <c r="K25" s="44">
        <v>45138</v>
      </c>
      <c r="L25" s="13" t="s">
        <v>164</v>
      </c>
      <c r="AR25" s="6"/>
    </row>
    <row r="26" spans="2:48" ht="19.899999999999999" customHeight="1" x14ac:dyDescent="0.3">
      <c r="B26" s="107"/>
      <c r="C26" s="107"/>
      <c r="D26" s="134"/>
      <c r="E26" s="32" t="s">
        <v>69</v>
      </c>
      <c r="F26" s="117"/>
      <c r="G26" s="52" t="s">
        <v>166</v>
      </c>
      <c r="H26" s="40">
        <v>1</v>
      </c>
      <c r="I26" s="9">
        <f t="shared" si="0"/>
        <v>1</v>
      </c>
      <c r="J26" s="44">
        <v>45139</v>
      </c>
      <c r="K26" s="44">
        <v>45139</v>
      </c>
      <c r="L26" s="13" t="s">
        <v>160</v>
      </c>
      <c r="AS26" s="6"/>
    </row>
    <row r="27" spans="2:48" ht="19.899999999999999" customHeight="1" thickBot="1" x14ac:dyDescent="0.35">
      <c r="B27" s="108"/>
      <c r="C27" s="108"/>
      <c r="D27" s="135"/>
      <c r="E27" s="36" t="s">
        <v>70</v>
      </c>
      <c r="F27" s="118"/>
      <c r="G27" s="59" t="s">
        <v>166</v>
      </c>
      <c r="H27" s="60">
        <v>1</v>
      </c>
      <c r="I27" s="16">
        <f t="shared" si="0"/>
        <v>1</v>
      </c>
      <c r="J27" s="45">
        <v>45139</v>
      </c>
      <c r="K27" s="45">
        <v>45139</v>
      </c>
      <c r="L27" s="20" t="s">
        <v>160</v>
      </c>
      <c r="AS27" s="6"/>
    </row>
    <row r="28" spans="2:48" ht="19.899999999999999" customHeight="1" x14ac:dyDescent="0.3">
      <c r="B28" s="106" t="s">
        <v>113</v>
      </c>
      <c r="C28" s="130" t="s">
        <v>91</v>
      </c>
      <c r="D28" s="130" t="s">
        <v>116</v>
      </c>
      <c r="E28" s="128" t="s">
        <v>79</v>
      </c>
      <c r="F28" s="33" t="s">
        <v>82</v>
      </c>
      <c r="G28" s="61" t="s">
        <v>166</v>
      </c>
      <c r="H28" s="62">
        <v>1</v>
      </c>
      <c r="I28" s="10">
        <f t="shared" si="0"/>
        <v>3</v>
      </c>
      <c r="J28" s="42">
        <v>45140</v>
      </c>
      <c r="K28" s="42">
        <v>45142</v>
      </c>
      <c r="L28" s="12" t="s">
        <v>172</v>
      </c>
      <c r="AT28" s="6"/>
      <c r="AU28" s="6"/>
      <c r="AV28" s="6"/>
    </row>
    <row r="29" spans="2:48" ht="19.899999999999999" customHeight="1" thickBot="1" x14ac:dyDescent="0.35">
      <c r="B29" s="107"/>
      <c r="C29" s="131"/>
      <c r="D29" s="107"/>
      <c r="E29" s="129"/>
      <c r="F29" s="34" t="s">
        <v>83</v>
      </c>
      <c r="G29" s="52" t="s">
        <v>166</v>
      </c>
      <c r="H29" s="40">
        <v>1</v>
      </c>
      <c r="I29" s="9">
        <f t="shared" si="0"/>
        <v>3</v>
      </c>
      <c r="J29" s="44">
        <v>45140</v>
      </c>
      <c r="K29" s="44">
        <v>45142</v>
      </c>
      <c r="L29" s="13" t="s">
        <v>77</v>
      </c>
      <c r="AT29" s="6"/>
      <c r="AU29" s="6"/>
      <c r="AV29" s="6"/>
    </row>
    <row r="30" spans="2:48" ht="19.899999999999999" customHeight="1" x14ac:dyDescent="0.3">
      <c r="B30" s="107"/>
      <c r="C30" s="131"/>
      <c r="D30" s="107"/>
      <c r="E30" s="129" t="s">
        <v>80</v>
      </c>
      <c r="F30" s="33" t="s">
        <v>84</v>
      </c>
      <c r="G30" s="52" t="s">
        <v>166</v>
      </c>
      <c r="H30" s="40">
        <v>1</v>
      </c>
      <c r="I30" s="9">
        <f t="shared" si="0"/>
        <v>3</v>
      </c>
      <c r="J30" s="44">
        <v>45140</v>
      </c>
      <c r="K30" s="44">
        <v>45142</v>
      </c>
      <c r="L30" s="13" t="s">
        <v>156</v>
      </c>
      <c r="AT30" s="6"/>
      <c r="AU30" s="6"/>
      <c r="AV30" s="6"/>
    </row>
    <row r="31" spans="2:48" ht="19.899999999999999" customHeight="1" x14ac:dyDescent="0.3">
      <c r="B31" s="107"/>
      <c r="C31" s="131"/>
      <c r="D31" s="107"/>
      <c r="E31" s="129"/>
      <c r="F31" s="35" t="s">
        <v>85</v>
      </c>
      <c r="G31" s="52" t="s">
        <v>166</v>
      </c>
      <c r="H31" s="40">
        <v>1</v>
      </c>
      <c r="I31" s="9">
        <f t="shared" si="0"/>
        <v>3</v>
      </c>
      <c r="J31" s="44">
        <v>45140</v>
      </c>
      <c r="K31" s="44">
        <v>45142</v>
      </c>
      <c r="L31" s="13" t="s">
        <v>157</v>
      </c>
      <c r="O31" s="4" t="s">
        <v>117</v>
      </c>
      <c r="AT31" s="6"/>
      <c r="AU31" s="6"/>
      <c r="AV31" s="6"/>
    </row>
    <row r="32" spans="2:48" ht="19.899999999999999" customHeight="1" x14ac:dyDescent="0.3">
      <c r="B32" s="107"/>
      <c r="C32" s="131"/>
      <c r="D32" s="107"/>
      <c r="E32" s="129"/>
      <c r="F32" s="26" t="s">
        <v>86</v>
      </c>
      <c r="G32" s="52" t="s">
        <v>166</v>
      </c>
      <c r="H32" s="40">
        <v>1</v>
      </c>
      <c r="I32" s="9">
        <f t="shared" si="0"/>
        <v>3</v>
      </c>
      <c r="J32" s="44">
        <v>45140</v>
      </c>
      <c r="K32" s="44">
        <v>45142</v>
      </c>
      <c r="L32" s="13" t="s">
        <v>156</v>
      </c>
      <c r="AT32" s="6"/>
      <c r="AU32" s="6"/>
      <c r="AV32" s="6"/>
    </row>
    <row r="33" spans="2:49" ht="19.899999999999999" customHeight="1" thickBot="1" x14ac:dyDescent="0.35">
      <c r="B33" s="107"/>
      <c r="C33" s="131"/>
      <c r="D33" s="107"/>
      <c r="E33" s="129"/>
      <c r="F33" s="27" t="s">
        <v>87</v>
      </c>
      <c r="G33" s="52" t="s">
        <v>166</v>
      </c>
      <c r="H33" s="40">
        <v>1</v>
      </c>
      <c r="I33" s="9">
        <f t="shared" si="0"/>
        <v>3</v>
      </c>
      <c r="J33" s="44">
        <v>45140</v>
      </c>
      <c r="K33" s="44">
        <v>45142</v>
      </c>
      <c r="L33" s="13" t="s">
        <v>156</v>
      </c>
      <c r="AT33" s="6"/>
      <c r="AU33" s="6"/>
      <c r="AV33" s="6"/>
    </row>
    <row r="34" spans="2:49" ht="19.899999999999999" customHeight="1" x14ac:dyDescent="0.3">
      <c r="B34" s="107"/>
      <c r="C34" s="131"/>
      <c r="D34" s="107"/>
      <c r="E34" s="75" t="s">
        <v>81</v>
      </c>
      <c r="F34" s="29" t="s">
        <v>88</v>
      </c>
      <c r="G34" s="52" t="s">
        <v>166</v>
      </c>
      <c r="H34" s="40">
        <v>1</v>
      </c>
      <c r="I34" s="9">
        <f t="shared" si="0"/>
        <v>3</v>
      </c>
      <c r="J34" s="44">
        <v>45140</v>
      </c>
      <c r="K34" s="44">
        <v>45142</v>
      </c>
      <c r="L34" s="13" t="s">
        <v>77</v>
      </c>
      <c r="AT34" s="6"/>
      <c r="AU34" s="6"/>
      <c r="AV34" s="6"/>
    </row>
    <row r="35" spans="2:49" ht="19.899999999999999" customHeight="1" thickBot="1" x14ac:dyDescent="0.35">
      <c r="B35" s="107"/>
      <c r="C35" s="132"/>
      <c r="D35" s="108"/>
      <c r="E35" s="125"/>
      <c r="F35" s="30" t="s">
        <v>89</v>
      </c>
      <c r="G35" s="53" t="s">
        <v>166</v>
      </c>
      <c r="H35" s="63">
        <v>1</v>
      </c>
      <c r="I35" s="11">
        <f t="shared" si="0"/>
        <v>3</v>
      </c>
      <c r="J35" s="43">
        <v>45140</v>
      </c>
      <c r="K35" s="43">
        <v>45142</v>
      </c>
      <c r="L35" s="14" t="s">
        <v>77</v>
      </c>
      <c r="AT35" s="6"/>
      <c r="AU35" s="6"/>
      <c r="AV35" s="6"/>
    </row>
    <row r="36" spans="2:49" ht="19.899999999999999" customHeight="1" thickBot="1" x14ac:dyDescent="0.35">
      <c r="B36" s="92" t="s">
        <v>114</v>
      </c>
      <c r="C36" s="92" t="s">
        <v>92</v>
      </c>
      <c r="D36" s="119" t="s">
        <v>93</v>
      </c>
      <c r="E36" s="28" t="s">
        <v>94</v>
      </c>
      <c r="F36" s="31" t="s">
        <v>99</v>
      </c>
      <c r="G36" s="55" t="s">
        <v>166</v>
      </c>
      <c r="H36" s="56">
        <v>1</v>
      </c>
      <c r="I36" s="64">
        <f t="shared" si="0"/>
        <v>1</v>
      </c>
      <c r="J36" s="65">
        <v>45145</v>
      </c>
      <c r="K36" s="65">
        <v>45145</v>
      </c>
      <c r="L36" s="19" t="s">
        <v>160</v>
      </c>
      <c r="AW36" s="6"/>
    </row>
    <row r="37" spans="2:49" ht="19.899999999999999" customHeight="1" x14ac:dyDescent="0.3">
      <c r="B37" s="93"/>
      <c r="C37" s="93"/>
      <c r="D37" s="120"/>
      <c r="E37" s="75" t="s">
        <v>95</v>
      </c>
      <c r="F37" s="25" t="s">
        <v>100</v>
      </c>
      <c r="G37" s="52" t="s">
        <v>166</v>
      </c>
      <c r="H37" s="40">
        <v>1</v>
      </c>
      <c r="I37" s="7">
        <f t="shared" si="0"/>
        <v>1</v>
      </c>
      <c r="J37" s="46">
        <v>45145</v>
      </c>
      <c r="K37" s="46">
        <v>45145</v>
      </c>
      <c r="L37" s="13" t="s">
        <v>160</v>
      </c>
      <c r="AW37" s="6"/>
    </row>
    <row r="38" spans="2:49" ht="19.899999999999999" customHeight="1" thickBot="1" x14ac:dyDescent="0.35">
      <c r="B38" s="93"/>
      <c r="C38" s="93"/>
      <c r="D38" s="120"/>
      <c r="E38" s="75"/>
      <c r="F38" s="27" t="s">
        <v>101</v>
      </c>
      <c r="G38" s="59" t="s">
        <v>166</v>
      </c>
      <c r="H38" s="60">
        <v>1</v>
      </c>
      <c r="I38" s="66">
        <f t="shared" si="0"/>
        <v>1</v>
      </c>
      <c r="J38" s="67">
        <v>45145</v>
      </c>
      <c r="K38" s="67">
        <v>45145</v>
      </c>
      <c r="L38" s="20" t="s">
        <v>160</v>
      </c>
      <c r="AW38" s="6"/>
    </row>
    <row r="39" spans="2:49" ht="19.899999999999999" customHeight="1" x14ac:dyDescent="0.3">
      <c r="B39" s="93"/>
      <c r="C39" s="93"/>
      <c r="D39" s="120"/>
      <c r="E39" s="75" t="s">
        <v>96</v>
      </c>
      <c r="F39" s="25" t="s">
        <v>102</v>
      </c>
      <c r="G39" s="61" t="s">
        <v>166</v>
      </c>
      <c r="H39" s="62">
        <v>1</v>
      </c>
      <c r="I39" s="68">
        <f t="shared" si="0"/>
        <v>1</v>
      </c>
      <c r="J39" s="69">
        <v>45145</v>
      </c>
      <c r="K39" s="69">
        <v>45145</v>
      </c>
      <c r="L39" s="12" t="s">
        <v>160</v>
      </c>
      <c r="AW39" s="6"/>
    </row>
    <row r="40" spans="2:49" ht="19.899999999999999" customHeight="1" thickBot="1" x14ac:dyDescent="0.35">
      <c r="B40" s="93"/>
      <c r="C40" s="93"/>
      <c r="D40" s="120"/>
      <c r="E40" s="75"/>
      <c r="F40" s="21" t="s">
        <v>103</v>
      </c>
      <c r="G40" s="53" t="s">
        <v>166</v>
      </c>
      <c r="H40" s="63">
        <v>1</v>
      </c>
      <c r="I40" s="54">
        <f t="shared" si="0"/>
        <v>1</v>
      </c>
      <c r="J40" s="70">
        <v>45145</v>
      </c>
      <c r="K40" s="70">
        <v>45145</v>
      </c>
      <c r="L40" s="14" t="s">
        <v>160</v>
      </c>
      <c r="AW40" s="6"/>
    </row>
    <row r="41" spans="2:49" ht="19.899999999999999" customHeight="1" x14ac:dyDescent="0.3">
      <c r="B41" s="93"/>
      <c r="C41" s="93"/>
      <c r="D41" s="120"/>
      <c r="E41" s="75" t="s">
        <v>97</v>
      </c>
      <c r="F41" s="25" t="s">
        <v>104</v>
      </c>
      <c r="G41" s="55" t="s">
        <v>166</v>
      </c>
      <c r="H41" s="56">
        <v>1</v>
      </c>
      <c r="I41" s="64">
        <f t="shared" si="0"/>
        <v>1</v>
      </c>
      <c r="J41" s="65">
        <v>45145</v>
      </c>
      <c r="K41" s="65">
        <v>45145</v>
      </c>
      <c r="L41" s="19" t="s">
        <v>160</v>
      </c>
      <c r="AW41" s="6"/>
    </row>
    <row r="42" spans="2:49" ht="19.899999999999999" customHeight="1" thickBot="1" x14ac:dyDescent="0.35">
      <c r="B42" s="93"/>
      <c r="C42" s="93"/>
      <c r="D42" s="121"/>
      <c r="E42" s="105"/>
      <c r="F42" s="4" t="s">
        <v>105</v>
      </c>
      <c r="G42" s="59" t="s">
        <v>166</v>
      </c>
      <c r="H42" s="60">
        <v>1</v>
      </c>
      <c r="I42" s="66">
        <f t="shared" si="0"/>
        <v>1</v>
      </c>
      <c r="J42" s="67">
        <v>45145</v>
      </c>
      <c r="K42" s="67">
        <v>45145</v>
      </c>
      <c r="L42" s="20" t="s">
        <v>160</v>
      </c>
      <c r="AW42" s="6"/>
    </row>
    <row r="43" spans="2:49" ht="19.899999999999999" customHeight="1" x14ac:dyDescent="0.3">
      <c r="B43" s="93"/>
      <c r="C43" s="93"/>
      <c r="D43" s="95" t="s">
        <v>119</v>
      </c>
      <c r="E43" s="99" t="s">
        <v>126</v>
      </c>
      <c r="F43" s="22" t="s">
        <v>134</v>
      </c>
      <c r="G43" s="61" t="s">
        <v>49</v>
      </c>
      <c r="H43" s="10" t="s">
        <v>98</v>
      </c>
      <c r="I43" s="68" t="str">
        <f>IF(OR(J43="",K43=""),"",K43-J43+1)</f>
        <v/>
      </c>
      <c r="J43" s="69"/>
      <c r="K43" s="69"/>
      <c r="L43" s="12" t="s">
        <v>158</v>
      </c>
    </row>
    <row r="44" spans="2:49" ht="19.899999999999999" customHeight="1" x14ac:dyDescent="0.3">
      <c r="B44" s="93"/>
      <c r="C44" s="93"/>
      <c r="D44" s="96"/>
      <c r="E44" s="84"/>
      <c r="F44" s="48" t="s">
        <v>133</v>
      </c>
      <c r="G44" s="52" t="s">
        <v>49</v>
      </c>
      <c r="H44" s="9" t="s">
        <v>98</v>
      </c>
      <c r="I44" s="7" t="str">
        <f t="shared" ref="I44:I57" si="1">IF(OR(J44="",K44=""),"",K44-J44+1)</f>
        <v/>
      </c>
      <c r="J44" s="46"/>
      <c r="K44" s="46"/>
      <c r="L44" s="13" t="s">
        <v>156</v>
      </c>
    </row>
    <row r="45" spans="2:49" ht="19.899999999999999" customHeight="1" x14ac:dyDescent="0.3">
      <c r="B45" s="93"/>
      <c r="C45" s="93"/>
      <c r="D45" s="96"/>
      <c r="E45" s="84"/>
      <c r="F45" s="48" t="s">
        <v>132</v>
      </c>
      <c r="G45" s="52" t="s">
        <v>49</v>
      </c>
      <c r="H45" s="9" t="s">
        <v>98</v>
      </c>
      <c r="I45" s="7" t="str">
        <f t="shared" si="1"/>
        <v/>
      </c>
      <c r="J45" s="46"/>
      <c r="K45" s="46"/>
      <c r="L45" s="13" t="s">
        <v>77</v>
      </c>
    </row>
    <row r="46" spans="2:49" ht="19.899999999999999" customHeight="1" x14ac:dyDescent="0.3">
      <c r="B46" s="93"/>
      <c r="C46" s="93"/>
      <c r="D46" s="96"/>
      <c r="E46" s="84"/>
      <c r="F46" s="48" t="s">
        <v>131</v>
      </c>
      <c r="G46" s="52" t="s">
        <v>49</v>
      </c>
      <c r="H46" s="9" t="s">
        <v>98</v>
      </c>
      <c r="I46" s="7" t="str">
        <f t="shared" si="1"/>
        <v/>
      </c>
      <c r="J46" s="46"/>
      <c r="K46" s="46"/>
      <c r="L46" s="13" t="s">
        <v>157</v>
      </c>
    </row>
    <row r="47" spans="2:49" ht="19.899999999999999" customHeight="1" x14ac:dyDescent="0.3">
      <c r="B47" s="93"/>
      <c r="C47" s="93"/>
      <c r="D47" s="96"/>
      <c r="E47" s="84"/>
      <c r="F47" s="48" t="s">
        <v>130</v>
      </c>
      <c r="G47" s="52" t="s">
        <v>49</v>
      </c>
      <c r="H47" s="9" t="s">
        <v>98</v>
      </c>
      <c r="I47" s="7" t="str">
        <f t="shared" si="1"/>
        <v/>
      </c>
      <c r="J47" s="46"/>
      <c r="K47" s="46"/>
      <c r="L47" s="13" t="s">
        <v>159</v>
      </c>
    </row>
    <row r="48" spans="2:49" ht="19.899999999999999" customHeight="1" thickBot="1" x14ac:dyDescent="0.35">
      <c r="B48" s="93"/>
      <c r="C48" s="93"/>
      <c r="D48" s="96"/>
      <c r="E48" s="85"/>
      <c r="F48" s="49" t="s">
        <v>129</v>
      </c>
      <c r="G48" s="53" t="s">
        <v>49</v>
      </c>
      <c r="H48" s="11" t="s">
        <v>98</v>
      </c>
      <c r="I48" s="54" t="str">
        <f t="shared" si="1"/>
        <v/>
      </c>
      <c r="J48" s="70"/>
      <c r="K48" s="70"/>
      <c r="L48" s="14" t="s">
        <v>159</v>
      </c>
    </row>
    <row r="49" spans="2:71" ht="19.899999999999999" customHeight="1" thickBot="1" x14ac:dyDescent="0.35">
      <c r="B49" s="93"/>
      <c r="C49" s="93"/>
      <c r="D49" s="96"/>
      <c r="E49" s="38" t="s">
        <v>120</v>
      </c>
      <c r="F49" s="41" t="s">
        <v>128</v>
      </c>
      <c r="G49" s="71" t="s">
        <v>49</v>
      </c>
      <c r="H49" s="72" t="s">
        <v>98</v>
      </c>
      <c r="I49" s="73" t="str">
        <f t="shared" si="1"/>
        <v/>
      </c>
      <c r="J49" s="137"/>
      <c r="K49" s="137"/>
      <c r="L49" s="74" t="s">
        <v>159</v>
      </c>
    </row>
    <row r="50" spans="2:71" ht="19.899999999999999" customHeight="1" x14ac:dyDescent="0.3">
      <c r="B50" s="93"/>
      <c r="C50" s="93"/>
      <c r="D50" s="96"/>
      <c r="E50" s="83" t="s">
        <v>121</v>
      </c>
      <c r="F50" s="22" t="s">
        <v>124</v>
      </c>
      <c r="G50" s="61" t="s">
        <v>49</v>
      </c>
      <c r="H50" s="10" t="s">
        <v>98</v>
      </c>
      <c r="I50" s="68" t="str">
        <f t="shared" si="1"/>
        <v/>
      </c>
      <c r="J50" s="69"/>
      <c r="K50" s="69"/>
      <c r="L50" s="12" t="s">
        <v>157</v>
      </c>
    </row>
    <row r="51" spans="2:71" ht="19.899999999999999" customHeight="1" x14ac:dyDescent="0.3">
      <c r="B51" s="93"/>
      <c r="C51" s="93"/>
      <c r="D51" s="96"/>
      <c r="E51" s="84"/>
      <c r="F51" s="48" t="s">
        <v>125</v>
      </c>
      <c r="G51" s="52" t="s">
        <v>49</v>
      </c>
      <c r="H51" s="9" t="s">
        <v>98</v>
      </c>
      <c r="I51" s="7" t="str">
        <f t="shared" si="1"/>
        <v/>
      </c>
      <c r="J51" s="46"/>
      <c r="K51" s="46"/>
      <c r="L51" s="13" t="s">
        <v>157</v>
      </c>
    </row>
    <row r="52" spans="2:71" ht="19.899999999999999" customHeight="1" thickBot="1" x14ac:dyDescent="0.35">
      <c r="B52" s="93"/>
      <c r="C52" s="93"/>
      <c r="D52" s="96"/>
      <c r="E52" s="84"/>
      <c r="F52" s="51" t="s">
        <v>122</v>
      </c>
      <c r="G52" s="59" t="s">
        <v>49</v>
      </c>
      <c r="H52" s="16" t="s">
        <v>98</v>
      </c>
      <c r="I52" s="66" t="str">
        <f t="shared" si="1"/>
        <v/>
      </c>
      <c r="J52" s="67"/>
      <c r="K52" s="67"/>
      <c r="L52" s="20" t="s">
        <v>160</v>
      </c>
    </row>
    <row r="53" spans="2:71" ht="19.899999999999999" customHeight="1" x14ac:dyDescent="0.3">
      <c r="B53" s="93"/>
      <c r="C53" s="93"/>
      <c r="D53" s="97"/>
      <c r="E53" s="76" t="s">
        <v>173</v>
      </c>
      <c r="F53" s="25" t="s">
        <v>182</v>
      </c>
      <c r="G53" s="61" t="s">
        <v>49</v>
      </c>
      <c r="H53" s="62">
        <v>1</v>
      </c>
      <c r="I53" s="68">
        <f t="shared" si="1"/>
        <v>1</v>
      </c>
      <c r="J53" s="69">
        <v>45150</v>
      </c>
      <c r="K53" s="69">
        <v>45150</v>
      </c>
      <c r="L53" s="12" t="s">
        <v>76</v>
      </c>
    </row>
    <row r="54" spans="2:71" ht="19.899999999999999" customHeight="1" x14ac:dyDescent="0.3">
      <c r="B54" s="93"/>
      <c r="C54" s="93"/>
      <c r="D54" s="97"/>
      <c r="E54" s="77"/>
      <c r="F54" s="29" t="s">
        <v>186</v>
      </c>
      <c r="G54" s="55" t="s">
        <v>187</v>
      </c>
      <c r="H54" s="56">
        <v>1</v>
      </c>
      <c r="I54" s="64">
        <f t="shared" si="1"/>
        <v>2</v>
      </c>
      <c r="J54" s="65">
        <v>45150</v>
      </c>
      <c r="K54" s="65">
        <v>45151</v>
      </c>
      <c r="L54" s="19" t="s">
        <v>188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</row>
    <row r="55" spans="2:71" ht="19.899999999999999" customHeight="1" x14ac:dyDescent="0.3">
      <c r="B55" s="93"/>
      <c r="C55" s="93"/>
      <c r="D55" s="97"/>
      <c r="E55" s="77"/>
      <c r="F55" s="26" t="s">
        <v>183</v>
      </c>
      <c r="G55" s="52" t="s">
        <v>49</v>
      </c>
      <c r="H55" s="40">
        <v>1</v>
      </c>
      <c r="I55" s="7">
        <f t="shared" si="1"/>
        <v>2</v>
      </c>
      <c r="J55" s="46">
        <v>45151</v>
      </c>
      <c r="K55" s="46">
        <v>45152</v>
      </c>
      <c r="L55" s="13" t="s">
        <v>76</v>
      </c>
    </row>
    <row r="56" spans="2:71" ht="19.899999999999999" customHeight="1" x14ac:dyDescent="0.3">
      <c r="B56" s="93"/>
      <c r="C56" s="93"/>
      <c r="D56" s="97"/>
      <c r="E56" s="77"/>
      <c r="F56" s="26" t="s">
        <v>184</v>
      </c>
      <c r="G56" s="52" t="s">
        <v>49</v>
      </c>
      <c r="H56" s="40">
        <v>1</v>
      </c>
      <c r="I56" s="7">
        <f t="shared" si="1"/>
        <v>2</v>
      </c>
      <c r="J56" s="46">
        <v>45153</v>
      </c>
      <c r="K56" s="46">
        <v>45154</v>
      </c>
      <c r="L56" s="13" t="s">
        <v>76</v>
      </c>
    </row>
    <row r="57" spans="2:71" ht="19.899999999999999" customHeight="1" thickBot="1" x14ac:dyDescent="0.35">
      <c r="B57" s="93"/>
      <c r="C57" s="93"/>
      <c r="D57" s="97"/>
      <c r="E57" s="78"/>
      <c r="F57" s="27" t="s">
        <v>185</v>
      </c>
      <c r="G57" s="59" t="s">
        <v>49</v>
      </c>
      <c r="H57" s="60">
        <v>1</v>
      </c>
      <c r="I57" s="66">
        <f t="shared" si="1"/>
        <v>3</v>
      </c>
      <c r="J57" s="67">
        <v>45151</v>
      </c>
      <c r="K57" s="67">
        <v>45153</v>
      </c>
      <c r="L57" s="20" t="s">
        <v>76</v>
      </c>
    </row>
    <row r="58" spans="2:71" ht="19.899999999999999" customHeight="1" x14ac:dyDescent="0.3">
      <c r="B58" s="93"/>
      <c r="C58" s="93"/>
      <c r="D58" s="96"/>
      <c r="E58" s="84" t="s">
        <v>174</v>
      </c>
      <c r="F58" s="50" t="s">
        <v>176</v>
      </c>
      <c r="G58" s="61" t="s">
        <v>72</v>
      </c>
      <c r="H58" s="10" t="s">
        <v>98</v>
      </c>
      <c r="I58" s="136" t="str">
        <f>IF(OR(J58="",K58=""),"",K58-J58+1)</f>
        <v/>
      </c>
      <c r="J58" s="69"/>
      <c r="K58" s="69"/>
      <c r="L58" s="12"/>
    </row>
    <row r="59" spans="2:71" ht="19.899999999999999" customHeight="1" thickBot="1" x14ac:dyDescent="0.35">
      <c r="B59" s="93"/>
      <c r="C59" s="93"/>
      <c r="D59" s="96"/>
      <c r="E59" s="85"/>
      <c r="F59" s="49" t="s">
        <v>177</v>
      </c>
      <c r="G59" s="53" t="s">
        <v>72</v>
      </c>
      <c r="H59" s="11" t="s">
        <v>98</v>
      </c>
      <c r="I59" s="54" t="str">
        <f t="shared" ref="I59:I78" si="2">IF(OR(J59="",K59=""),"",K59-J59+1)</f>
        <v/>
      </c>
      <c r="J59" s="70"/>
      <c r="K59" s="70"/>
      <c r="L59" s="14"/>
    </row>
    <row r="60" spans="2:71" ht="19.899999999999999" customHeight="1" x14ac:dyDescent="0.3">
      <c r="B60" s="93"/>
      <c r="C60" s="93"/>
      <c r="D60" s="96"/>
      <c r="E60" s="83" t="s">
        <v>175</v>
      </c>
      <c r="F60" s="50" t="s">
        <v>178</v>
      </c>
      <c r="G60" s="55" t="s">
        <v>49</v>
      </c>
      <c r="H60" s="57" t="s">
        <v>98</v>
      </c>
      <c r="I60" s="64" t="str">
        <f t="shared" si="2"/>
        <v/>
      </c>
      <c r="J60" s="65"/>
      <c r="K60" s="65"/>
      <c r="L60" s="19" t="s">
        <v>77</v>
      </c>
    </row>
    <row r="61" spans="2:71" ht="19.899999999999999" customHeight="1" x14ac:dyDescent="0.3">
      <c r="B61" s="93"/>
      <c r="C61" s="93"/>
      <c r="D61" s="96"/>
      <c r="E61" s="84"/>
      <c r="F61" s="48" t="s">
        <v>179</v>
      </c>
      <c r="G61" s="52" t="s">
        <v>49</v>
      </c>
      <c r="H61" s="9" t="s">
        <v>98</v>
      </c>
      <c r="I61" s="7" t="str">
        <f t="shared" si="2"/>
        <v/>
      </c>
      <c r="J61" s="46"/>
      <c r="K61" s="46"/>
      <c r="L61" s="13" t="s">
        <v>161</v>
      </c>
    </row>
    <row r="62" spans="2:71" ht="19.899999999999999" customHeight="1" x14ac:dyDescent="0.3">
      <c r="B62" s="93"/>
      <c r="C62" s="93"/>
      <c r="D62" s="96"/>
      <c r="E62" s="84"/>
      <c r="F62" s="48" t="s">
        <v>180</v>
      </c>
      <c r="G62" s="52" t="s">
        <v>49</v>
      </c>
      <c r="H62" s="9" t="s">
        <v>98</v>
      </c>
      <c r="I62" s="7" t="str">
        <f t="shared" si="2"/>
        <v/>
      </c>
      <c r="J62" s="46"/>
      <c r="K62" s="46"/>
      <c r="L62" s="13" t="s">
        <v>161</v>
      </c>
    </row>
    <row r="63" spans="2:71" ht="19.899999999999999" customHeight="1" thickBot="1" x14ac:dyDescent="0.35">
      <c r="B63" s="93"/>
      <c r="C63" s="93"/>
      <c r="D63" s="98"/>
      <c r="E63" s="85"/>
      <c r="F63" s="49" t="s">
        <v>181</v>
      </c>
      <c r="G63" s="53" t="s">
        <v>49</v>
      </c>
      <c r="H63" s="11" t="s">
        <v>98</v>
      </c>
      <c r="I63" s="54" t="str">
        <f t="shared" si="2"/>
        <v/>
      </c>
      <c r="J63" s="70"/>
      <c r="K63" s="70"/>
      <c r="L63" s="14" t="s">
        <v>77</v>
      </c>
    </row>
    <row r="64" spans="2:71" ht="19.899999999999999" customHeight="1" x14ac:dyDescent="0.3">
      <c r="B64" s="93"/>
      <c r="C64" s="93"/>
      <c r="D64" s="89" t="s">
        <v>123</v>
      </c>
      <c r="E64" s="86" t="s">
        <v>127</v>
      </c>
      <c r="F64" s="22" t="s">
        <v>135</v>
      </c>
      <c r="G64" s="55" t="s">
        <v>49</v>
      </c>
      <c r="H64" s="57" t="s">
        <v>98</v>
      </c>
      <c r="I64" s="64" t="str">
        <f t="shared" si="2"/>
        <v/>
      </c>
      <c r="J64" s="65"/>
      <c r="K64" s="65"/>
      <c r="L64" s="19"/>
    </row>
    <row r="65" spans="2:71" ht="19.899999999999999" customHeight="1" x14ac:dyDescent="0.3">
      <c r="B65" s="93"/>
      <c r="C65" s="93"/>
      <c r="D65" s="90"/>
      <c r="E65" s="87"/>
      <c r="F65" s="48" t="s">
        <v>136</v>
      </c>
      <c r="G65" s="52" t="s">
        <v>49</v>
      </c>
      <c r="H65" s="9" t="s">
        <v>98</v>
      </c>
      <c r="I65" s="7" t="str">
        <f t="shared" si="2"/>
        <v/>
      </c>
      <c r="J65" s="46"/>
      <c r="K65" s="46"/>
      <c r="L65" s="13" t="s">
        <v>157</v>
      </c>
    </row>
    <row r="66" spans="2:71" ht="19.899999999999999" customHeight="1" x14ac:dyDescent="0.3">
      <c r="B66" s="93"/>
      <c r="C66" s="93"/>
      <c r="D66" s="90"/>
      <c r="E66" s="87"/>
      <c r="F66" s="48" t="s">
        <v>137</v>
      </c>
      <c r="G66" s="52" t="s">
        <v>49</v>
      </c>
      <c r="H66" s="9" t="s">
        <v>98</v>
      </c>
      <c r="I66" s="7" t="str">
        <f t="shared" si="2"/>
        <v/>
      </c>
      <c r="J66" s="46"/>
      <c r="K66" s="46"/>
      <c r="L66" s="13" t="s">
        <v>157</v>
      </c>
    </row>
    <row r="67" spans="2:71" ht="19.899999999999999" customHeight="1" x14ac:dyDescent="0.3">
      <c r="B67" s="93"/>
      <c r="C67" s="93"/>
      <c r="D67" s="90"/>
      <c r="E67" s="87"/>
      <c r="F67" s="48" t="s">
        <v>138</v>
      </c>
      <c r="G67" s="52" t="s">
        <v>49</v>
      </c>
      <c r="H67" s="9" t="s">
        <v>98</v>
      </c>
      <c r="I67" s="7" t="str">
        <f t="shared" si="2"/>
        <v/>
      </c>
      <c r="J67" s="46"/>
      <c r="K67" s="46"/>
      <c r="L67" s="13" t="s">
        <v>77</v>
      </c>
    </row>
    <row r="68" spans="2:71" ht="19.899999999999999" customHeight="1" x14ac:dyDescent="0.3">
      <c r="B68" s="93"/>
      <c r="C68" s="93"/>
      <c r="D68" s="90"/>
      <c r="E68" s="87"/>
      <c r="F68" s="48" t="s">
        <v>139</v>
      </c>
      <c r="G68" s="52" t="s">
        <v>49</v>
      </c>
      <c r="H68" s="9" t="s">
        <v>98</v>
      </c>
      <c r="I68" s="7" t="str">
        <f t="shared" si="2"/>
        <v/>
      </c>
      <c r="J68" s="46"/>
      <c r="K68" s="46"/>
      <c r="L68" s="13" t="s">
        <v>161</v>
      </c>
    </row>
    <row r="69" spans="2:71" ht="19.899999999999999" customHeight="1" x14ac:dyDescent="0.3">
      <c r="B69" s="93"/>
      <c r="C69" s="93"/>
      <c r="D69" s="90"/>
      <c r="E69" s="87"/>
      <c r="F69" s="48" t="s">
        <v>140</v>
      </c>
      <c r="G69" s="52" t="s">
        <v>49</v>
      </c>
      <c r="H69" s="9" t="s">
        <v>98</v>
      </c>
      <c r="I69" s="7" t="str">
        <f t="shared" si="2"/>
        <v/>
      </c>
      <c r="J69" s="46"/>
      <c r="K69" s="46"/>
      <c r="L69" s="13" t="s">
        <v>161</v>
      </c>
    </row>
    <row r="70" spans="2:71" ht="19.899999999999999" customHeight="1" x14ac:dyDescent="0.3">
      <c r="B70" s="93"/>
      <c r="C70" s="93"/>
      <c r="D70" s="90"/>
      <c r="E70" s="87"/>
      <c r="F70" s="51" t="s">
        <v>189</v>
      </c>
      <c r="G70" s="59" t="s">
        <v>187</v>
      </c>
      <c r="H70" s="60" t="s">
        <v>193</v>
      </c>
      <c r="I70" s="66" t="str">
        <f t="shared" si="2"/>
        <v/>
      </c>
      <c r="J70" s="67"/>
      <c r="K70" s="67"/>
      <c r="L70" s="20" t="s">
        <v>191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</row>
    <row r="71" spans="2:71" ht="19.899999999999999" customHeight="1" thickBot="1" x14ac:dyDescent="0.35">
      <c r="B71" s="93"/>
      <c r="C71" s="93"/>
      <c r="D71" s="90"/>
      <c r="E71" s="88"/>
      <c r="F71" s="51" t="s">
        <v>190</v>
      </c>
      <c r="G71" s="59" t="s">
        <v>49</v>
      </c>
      <c r="H71" s="60">
        <v>0.9</v>
      </c>
      <c r="I71" s="66" t="str">
        <f t="shared" si="2"/>
        <v/>
      </c>
      <c r="J71" s="67">
        <v>45150</v>
      </c>
      <c r="K71" s="67"/>
      <c r="L71" s="20" t="s">
        <v>192</v>
      </c>
    </row>
    <row r="72" spans="2:71" ht="19.899999999999999" customHeight="1" x14ac:dyDescent="0.3">
      <c r="B72" s="93"/>
      <c r="C72" s="93"/>
      <c r="D72" s="90"/>
      <c r="E72" s="83" t="s">
        <v>141</v>
      </c>
      <c r="F72" s="22" t="s">
        <v>142</v>
      </c>
      <c r="G72" s="61" t="s">
        <v>49</v>
      </c>
      <c r="H72" s="10" t="s">
        <v>98</v>
      </c>
      <c r="I72" s="68" t="str">
        <f t="shared" si="2"/>
        <v/>
      </c>
      <c r="J72" s="69"/>
      <c r="K72" s="69"/>
      <c r="L72" s="12" t="s">
        <v>76</v>
      </c>
    </row>
    <row r="73" spans="2:71" ht="19.899999999999999" customHeight="1" thickBot="1" x14ac:dyDescent="0.35">
      <c r="B73" s="93"/>
      <c r="C73" s="93"/>
      <c r="D73" s="90"/>
      <c r="E73" s="85"/>
      <c r="F73" s="48" t="s">
        <v>143</v>
      </c>
      <c r="G73" s="52" t="s">
        <v>49</v>
      </c>
      <c r="H73" s="9" t="s">
        <v>98</v>
      </c>
      <c r="I73" s="7" t="str">
        <f t="shared" si="2"/>
        <v/>
      </c>
      <c r="J73" s="46"/>
      <c r="K73" s="46"/>
      <c r="L73" s="13" t="s">
        <v>76</v>
      </c>
    </row>
    <row r="74" spans="2:71" ht="19.899999999999999" customHeight="1" thickBot="1" x14ac:dyDescent="0.35">
      <c r="B74" s="94"/>
      <c r="C74" s="94"/>
      <c r="D74" s="91"/>
      <c r="E74" s="38" t="s">
        <v>144</v>
      </c>
      <c r="F74" s="51" t="s">
        <v>145</v>
      </c>
      <c r="G74" s="53" t="s">
        <v>49</v>
      </c>
      <c r="H74" s="11" t="s">
        <v>98</v>
      </c>
      <c r="I74" s="54" t="str">
        <f t="shared" si="2"/>
        <v/>
      </c>
      <c r="J74" s="70"/>
      <c r="K74" s="70"/>
      <c r="L74" s="14" t="s">
        <v>162</v>
      </c>
    </row>
    <row r="75" spans="2:71" ht="19.899999999999999" customHeight="1" x14ac:dyDescent="0.3">
      <c r="B75" s="76" t="s">
        <v>118</v>
      </c>
      <c r="C75" s="76" t="s">
        <v>146</v>
      </c>
      <c r="D75" s="83" t="s">
        <v>147</v>
      </c>
      <c r="E75" s="28" t="s">
        <v>148</v>
      </c>
      <c r="F75" s="22" t="s">
        <v>149</v>
      </c>
      <c r="G75" s="55" t="s">
        <v>71</v>
      </c>
      <c r="H75" s="57" t="s">
        <v>98</v>
      </c>
      <c r="I75" s="64" t="str">
        <f t="shared" si="2"/>
        <v/>
      </c>
      <c r="J75" s="65"/>
      <c r="K75" s="65"/>
      <c r="L75" s="19" t="s">
        <v>160</v>
      </c>
    </row>
    <row r="76" spans="2:71" ht="19.899999999999999" customHeight="1" x14ac:dyDescent="0.3">
      <c r="B76" s="77"/>
      <c r="C76" s="77"/>
      <c r="D76" s="84"/>
      <c r="E76" s="23" t="s">
        <v>150</v>
      </c>
      <c r="F76" s="48" t="s">
        <v>151</v>
      </c>
      <c r="G76" s="52" t="s">
        <v>71</v>
      </c>
      <c r="H76" s="9" t="s">
        <v>98</v>
      </c>
      <c r="I76" s="7" t="str">
        <f t="shared" si="2"/>
        <v/>
      </c>
      <c r="J76" s="46"/>
      <c r="K76" s="46"/>
      <c r="L76" s="13" t="s">
        <v>160</v>
      </c>
    </row>
    <row r="77" spans="2:71" ht="19.899999999999999" customHeight="1" x14ac:dyDescent="0.3">
      <c r="B77" s="77"/>
      <c r="C77" s="77"/>
      <c r="D77" s="84"/>
      <c r="E77" s="23" t="s">
        <v>152</v>
      </c>
      <c r="F77" s="48" t="s">
        <v>153</v>
      </c>
      <c r="G77" s="52" t="s">
        <v>71</v>
      </c>
      <c r="H77" s="9" t="s">
        <v>98</v>
      </c>
      <c r="I77" s="7" t="str">
        <f t="shared" si="2"/>
        <v/>
      </c>
      <c r="J77" s="46"/>
      <c r="K77" s="46"/>
      <c r="L77" s="13" t="s">
        <v>160</v>
      </c>
    </row>
    <row r="78" spans="2:71" ht="19.899999999999999" customHeight="1" thickBot="1" x14ac:dyDescent="0.35">
      <c r="B78" s="78"/>
      <c r="C78" s="78"/>
      <c r="D78" s="85"/>
      <c r="E78" s="24" t="s">
        <v>154</v>
      </c>
      <c r="F78" s="49" t="s">
        <v>155</v>
      </c>
      <c r="G78" s="53" t="s">
        <v>71</v>
      </c>
      <c r="H78" s="11" t="s">
        <v>98</v>
      </c>
      <c r="I78" s="54" t="str">
        <f t="shared" si="2"/>
        <v/>
      </c>
      <c r="J78" s="70"/>
      <c r="K78" s="70"/>
      <c r="L78" s="14" t="s">
        <v>160</v>
      </c>
    </row>
  </sheetData>
  <mergeCells count="63">
    <mergeCell ref="BS11:BW11"/>
    <mergeCell ref="AX11:BD11"/>
    <mergeCell ref="BE11:BK11"/>
    <mergeCell ref="B28:B35"/>
    <mergeCell ref="D10:D12"/>
    <mergeCell ref="E10:E12"/>
    <mergeCell ref="AS10:BW10"/>
    <mergeCell ref="E34:E35"/>
    <mergeCell ref="B13:B14"/>
    <mergeCell ref="C13:C14"/>
    <mergeCell ref="E28:E29"/>
    <mergeCell ref="E30:E33"/>
    <mergeCell ref="D13:D14"/>
    <mergeCell ref="C28:C35"/>
    <mergeCell ref="D28:D35"/>
    <mergeCell ref="B22:B27"/>
    <mergeCell ref="C22:C27"/>
    <mergeCell ref="D22:D27"/>
    <mergeCell ref="D15:D21"/>
    <mergeCell ref="B15:B21"/>
    <mergeCell ref="C15:C21"/>
    <mergeCell ref="N10:AR10"/>
    <mergeCell ref="O11:U11"/>
    <mergeCell ref="V11:AB11"/>
    <mergeCell ref="AC11:AI11"/>
    <mergeCell ref="L10:L12"/>
    <mergeCell ref="K10:K12"/>
    <mergeCell ref="J10:J12"/>
    <mergeCell ref="B10:B12"/>
    <mergeCell ref="F13:F27"/>
    <mergeCell ref="BL11:BR11"/>
    <mergeCell ref="AJ11:AP11"/>
    <mergeCell ref="AQ11:AR11"/>
    <mergeCell ref="AS11:AW11"/>
    <mergeCell ref="I10:I12"/>
    <mergeCell ref="G10:G12"/>
    <mergeCell ref="H10:H12"/>
    <mergeCell ref="F10:F12"/>
    <mergeCell ref="D2:E2"/>
    <mergeCell ref="D3:E3"/>
    <mergeCell ref="D4:E4"/>
    <mergeCell ref="D5:E5"/>
    <mergeCell ref="B75:B78"/>
    <mergeCell ref="C75:C78"/>
    <mergeCell ref="D75:D78"/>
    <mergeCell ref="E64:E71"/>
    <mergeCell ref="E72:E73"/>
    <mergeCell ref="D64:D74"/>
    <mergeCell ref="C36:C74"/>
    <mergeCell ref="B36:B74"/>
    <mergeCell ref="D43:D63"/>
    <mergeCell ref="E43:E48"/>
    <mergeCell ref="E50:E52"/>
    <mergeCell ref="E58:E59"/>
    <mergeCell ref="E60:E63"/>
    <mergeCell ref="E41:E42"/>
    <mergeCell ref="D36:D42"/>
    <mergeCell ref="E37:E38"/>
    <mergeCell ref="E39:E40"/>
    <mergeCell ref="E53:E57"/>
    <mergeCell ref="C10:C12"/>
    <mergeCell ref="D6:E6"/>
    <mergeCell ref="D7:E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db400tea</cp:lastModifiedBy>
  <dcterms:created xsi:type="dcterms:W3CDTF">2021-01-27T02:02:04Z</dcterms:created>
  <dcterms:modified xsi:type="dcterms:W3CDTF">2023-08-16T07:47:03Z</dcterms:modified>
</cp:coreProperties>
</file>