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amproject04\documents\통합테스트\"/>
    </mc:Choice>
  </mc:AlternateContent>
  <xr:revisionPtr revIDLastSave="0" documentId="13_ncr:1_{20B03A2C-3C75-45E4-9F29-4F894258062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Sheet1!$D$132:$D$133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23" i="1" l="1"/>
  <c r="M22" i="1"/>
  <c r="M21" i="1"/>
  <c r="O22" i="1"/>
  <c r="O21" i="1"/>
  <c r="P22" i="1"/>
  <c r="P21" i="1"/>
  <c r="P23" i="1" l="1"/>
  <c r="O23" i="1"/>
  <c r="Q22" i="1"/>
  <c r="Q21" i="1"/>
  <c r="Q23" i="1" s="1"/>
  <c r="R22" i="1"/>
  <c r="R21" i="1"/>
  <c r="R23" i="1" s="1"/>
  <c r="M23" i="1"/>
</calcChain>
</file>

<file path=xl/sharedStrings.xml><?xml version="1.0" encoding="utf-8"?>
<sst xmlns="http://schemas.openxmlformats.org/spreadsheetml/2006/main" count="1363" uniqueCount="630">
  <si>
    <t>총 개수</t>
    <phoneticPr fontId="2" type="noConversion"/>
  </si>
  <si>
    <t>잔여</t>
    <phoneticPr fontId="2" type="noConversion"/>
  </si>
  <si>
    <t>오류</t>
    <phoneticPr fontId="2" type="noConversion"/>
  </si>
  <si>
    <t>정상</t>
    <phoneticPr fontId="2" type="noConversion"/>
  </si>
  <si>
    <t>적합률</t>
    <phoneticPr fontId="2" type="noConversion"/>
  </si>
  <si>
    <t>완료율</t>
    <phoneticPr fontId="2" type="noConversion"/>
  </si>
  <si>
    <t>관리자</t>
    <phoneticPr fontId="2" type="noConversion"/>
  </si>
  <si>
    <t>오프라인 강의 출결관리</t>
    <phoneticPr fontId="2" type="noConversion"/>
  </si>
  <si>
    <t>TEST ID</t>
    <phoneticPr fontId="2" type="noConversion"/>
  </si>
  <si>
    <t>테스트계정/데이터</t>
    <phoneticPr fontId="2" type="noConversion"/>
  </si>
  <si>
    <t>테스트케이스</t>
    <phoneticPr fontId="2" type="noConversion"/>
  </si>
  <si>
    <t>ADMIN_01</t>
    <phoneticPr fontId="2" type="noConversion"/>
  </si>
  <si>
    <t>대시보드</t>
    <phoneticPr fontId="2" type="noConversion"/>
  </si>
  <si>
    <t>비로그인</t>
    <phoneticPr fontId="2" type="noConversion"/>
  </si>
  <si>
    <t>메뉴명</t>
    <phoneticPr fontId="2" type="noConversion"/>
  </si>
  <si>
    <t>페이지 접근 금지</t>
    <phoneticPr fontId="2" type="noConversion"/>
  </si>
  <si>
    <t>관리자만 접근 가능한 페이지입니다.' 알림창 출력</t>
    <phoneticPr fontId="2" type="noConversion"/>
  </si>
  <si>
    <t>ADMIN_02</t>
  </si>
  <si>
    <t>ADMIN_03</t>
  </si>
  <si>
    <t>ADMIN_04</t>
  </si>
  <si>
    <t>회원관리</t>
    <phoneticPr fontId="2" type="noConversion"/>
  </si>
  <si>
    <t>-</t>
    <phoneticPr fontId="2" type="noConversion"/>
  </si>
  <si>
    <t>ADMIN_05</t>
  </si>
  <si>
    <t>결과</t>
    <phoneticPr fontId="2" type="noConversion"/>
  </si>
  <si>
    <t>ADMIN_06</t>
  </si>
  <si>
    <t>ADMIN_07</t>
  </si>
  <si>
    <t>고객지원관리</t>
    <phoneticPr fontId="2" type="noConversion"/>
  </si>
  <si>
    <t>화면 레이아웃 및 데이터 정상 출력</t>
    <phoneticPr fontId="2" type="noConversion"/>
  </si>
  <si>
    <t>레이아웃 및 데이터 정상 출력</t>
    <phoneticPr fontId="2" type="noConversion"/>
  </si>
  <si>
    <t>강의관리</t>
    <phoneticPr fontId="2" type="noConversion"/>
  </si>
  <si>
    <t>3 Depth</t>
    <phoneticPr fontId="2" type="noConversion"/>
  </si>
  <si>
    <t>2 Depth</t>
    <phoneticPr fontId="2" type="noConversion"/>
  </si>
  <si>
    <t>1 Depth</t>
    <phoneticPr fontId="2" type="noConversion"/>
  </si>
  <si>
    <t>강의목록</t>
    <phoneticPr fontId="2" type="noConversion"/>
  </si>
  <si>
    <t>카테고리 변경 시 강의 목록 정상 출력</t>
    <phoneticPr fontId="2" type="noConversion"/>
  </si>
  <si>
    <t>답변 추가 페이지로 정상 이동</t>
    <phoneticPr fontId="2" type="noConversion"/>
  </si>
  <si>
    <t>강의수정 페이지로 정상 이동</t>
    <phoneticPr fontId="2" type="noConversion"/>
  </si>
  <si>
    <t>커리큘럼 등록 페이지로 이동</t>
    <phoneticPr fontId="2" type="noConversion"/>
  </si>
  <si>
    <t>커리큘럼 페이지로 정상 이동</t>
    <phoneticPr fontId="2" type="noConversion"/>
  </si>
  <si>
    <t>강의등록</t>
    <phoneticPr fontId="2" type="noConversion"/>
  </si>
  <si>
    <t>ADMIN_08</t>
  </si>
  <si>
    <t>ADMIN_09</t>
  </si>
  <si>
    <t>ADMIN_10</t>
  </si>
  <si>
    <t>ADMIN_11</t>
  </si>
  <si>
    <t>ADMIN_12</t>
  </si>
  <si>
    <t>ADMIN_13</t>
  </si>
  <si>
    <t>카테고리 이동 여부 확인</t>
    <phoneticPr fontId="2" type="noConversion"/>
  </si>
  <si>
    <t>강의수정 페이지로 이동 여부 확인</t>
    <phoneticPr fontId="2" type="noConversion"/>
  </si>
  <si>
    <t>페이징 기능 정상 작동</t>
  </si>
  <si>
    <t>강제탈퇴 기능 정상 작동</t>
  </si>
  <si>
    <t>검색 기능 정상 작동</t>
  </si>
  <si>
    <t>날짜 범위 제한 기능 정상 작동</t>
  </si>
  <si>
    <t>입력필드 정상 입력 후 등록하기 버튼 클릭 시 강의 데이터 저장</t>
    <phoneticPr fontId="2" type="noConversion"/>
  </si>
  <si>
    <t>강의수정</t>
    <phoneticPr fontId="2" type="noConversion"/>
  </si>
  <si>
    <t>커리큘럼 등록</t>
    <phoneticPr fontId="2" type="noConversion"/>
  </si>
  <si>
    <t>관리자/온라인 강의</t>
    <phoneticPr fontId="2" type="noConversion"/>
  </si>
  <si>
    <t>커리큘럼명 및 강의 동영상 입력필드가 한 개씩 화면 하단에 추가</t>
    <phoneticPr fontId="2" type="noConversion"/>
  </si>
  <si>
    <t>강의 동영상 업로드 정상 작동</t>
    <phoneticPr fontId="2" type="noConversion"/>
  </si>
  <si>
    <t>폐강관리</t>
    <phoneticPr fontId="2" type="noConversion"/>
  </si>
  <si>
    <t>폐강 버튼 정상 작동</t>
    <phoneticPr fontId="2" type="noConversion"/>
  </si>
  <si>
    <t>개강 버튼 정상 작동</t>
    <phoneticPr fontId="2" type="noConversion"/>
  </si>
  <si>
    <t>강사관리</t>
    <phoneticPr fontId="2" type="noConversion"/>
  </si>
  <si>
    <t>ADMIN_14</t>
  </si>
  <si>
    <t>ADMIN_15</t>
  </si>
  <si>
    <t>ADMIN_16</t>
  </si>
  <si>
    <t>ADMIN_17</t>
  </si>
  <si>
    <t>ADMIN_18</t>
  </si>
  <si>
    <t>ADMIN_19</t>
  </si>
  <si>
    <t>ADMIN_20</t>
  </si>
  <si>
    <t>ADMIN_21</t>
  </si>
  <si>
    <t>ADMIN_22</t>
  </si>
  <si>
    <t>ADMIN_23</t>
  </si>
  <si>
    <t>ADMIN_24</t>
  </si>
  <si>
    <t>ADMIN_25</t>
  </si>
  <si>
    <t>ADMIN_26</t>
  </si>
  <si>
    <t>ADMIN_27</t>
  </si>
  <si>
    <t>ADMIN_28</t>
  </si>
  <si>
    <t>강사목록</t>
    <phoneticPr fontId="2" type="noConversion"/>
  </si>
  <si>
    <t>강사수정 페이지로 정상 이동</t>
    <phoneticPr fontId="2" type="noConversion"/>
  </si>
  <si>
    <t>강사등록</t>
    <phoneticPr fontId="2" type="noConversion"/>
  </si>
  <si>
    <t>강사수정</t>
    <phoneticPr fontId="2" type="noConversion"/>
  </si>
  <si>
    <t>입력필드 정상 입력 후 등록하기 버튼 클릭 시 데이터 저장</t>
    <phoneticPr fontId="2" type="noConversion"/>
  </si>
  <si>
    <t>입력필드 정상 입력 후 수정하기 버튼 클릭 시 데이터 저장</t>
    <phoneticPr fontId="2" type="noConversion"/>
  </si>
  <si>
    <t>ADMIN_29</t>
  </si>
  <si>
    <t>ADMIN_30</t>
  </si>
  <si>
    <t>ADMIN_31</t>
  </si>
  <si>
    <t>ADMIN_32</t>
  </si>
  <si>
    <t>ADMIN_33</t>
  </si>
  <si>
    <t>LECTUREATTEND_01</t>
    <phoneticPr fontId="2" type="noConversion"/>
  </si>
  <si>
    <t>오프라인 강의 출결</t>
    <phoneticPr fontId="2" type="noConversion"/>
  </si>
  <si>
    <t>출결 관리</t>
    <phoneticPr fontId="2" type="noConversion"/>
  </si>
  <si>
    <t>강사회원</t>
    <phoneticPr fontId="2" type="noConversion"/>
  </si>
  <si>
    <t>출결코드 생성 정상 작동 확인</t>
    <phoneticPr fontId="2" type="noConversion"/>
  </si>
  <si>
    <t>출결종료 정상 작동 확인</t>
    <phoneticPr fontId="2" type="noConversion"/>
  </si>
  <si>
    <t>출결 일괄 변경 버튼 정상 작동 확인</t>
    <phoneticPr fontId="2" type="noConversion"/>
  </si>
  <si>
    <t>일괄 출결 기록 저장 버튼 정상 작동 확인</t>
    <phoneticPr fontId="2" type="noConversion"/>
  </si>
  <si>
    <t>학생회원</t>
    <phoneticPr fontId="2" type="noConversion"/>
  </si>
  <si>
    <t>출결 정보</t>
    <phoneticPr fontId="2" type="noConversion"/>
  </si>
  <si>
    <t>출결코드 입력 시 출석 정보 추가</t>
    <phoneticPr fontId="2" type="noConversion"/>
  </si>
  <si>
    <t>출결코드 생성 및 10분 타이머 정상 작동</t>
    <phoneticPr fontId="2" type="noConversion"/>
  </si>
  <si>
    <t>출결종료 버튼 클릭 시 출결코드 미입력 학생 결석 처리 후 출결 목록 업데이트</t>
    <phoneticPr fontId="2" type="noConversion"/>
  </si>
  <si>
    <t>출결기록 저장 버튼 클릭 시 출결현황 일괄 저장</t>
    <phoneticPr fontId="2" type="noConversion"/>
  </si>
  <si>
    <t>전체 출석, 전체 결석 버튼 클릭 시 해당되는 라디오버튼 일괄 선택</t>
    <phoneticPr fontId="2" type="noConversion"/>
  </si>
  <si>
    <t>출결코드 정상 입력 시 '출석' 처리, 출결코드 비정상 입력 시 '코드오류' 처리</t>
    <phoneticPr fontId="2" type="noConversion"/>
  </si>
  <si>
    <t>LECTUREATTEND_02</t>
  </si>
  <si>
    <t>LECTUREATTEND_03</t>
  </si>
  <si>
    <t>LECTUREATTEND_04</t>
  </si>
  <si>
    <t>LECTUREATTEND_05</t>
  </si>
  <si>
    <t>LECTUREATTEND_06</t>
  </si>
  <si>
    <t>LECTUREATTEND_07</t>
  </si>
  <si>
    <t>총계</t>
    <phoneticPr fontId="2" type="noConversion"/>
  </si>
  <si>
    <t>작성자</t>
    <phoneticPr fontId="2" type="noConversion"/>
  </si>
  <si>
    <t>신예은</t>
    <phoneticPr fontId="2" type="noConversion"/>
  </si>
  <si>
    <t>작성일자</t>
    <phoneticPr fontId="2" type="noConversion"/>
  </si>
  <si>
    <t>테스트 환경</t>
    <phoneticPr fontId="2" type="noConversion"/>
  </si>
  <si>
    <t>PC, Chrome, Microsoft Edge</t>
    <phoneticPr fontId="2" type="noConversion"/>
  </si>
  <si>
    <t>테스트 결과</t>
    <phoneticPr fontId="2" type="noConversion"/>
  </si>
  <si>
    <t>비고</t>
    <phoneticPr fontId="2" type="noConversion"/>
  </si>
  <si>
    <t>P</t>
    <phoneticPr fontId="2" type="noConversion"/>
  </si>
  <si>
    <t>강사회원, 학생회원</t>
    <phoneticPr fontId="2" type="noConversion"/>
  </si>
  <si>
    <t>HOME_01</t>
    <phoneticPr fontId="2" type="noConversion"/>
  </si>
  <si>
    <t>메인</t>
    <phoneticPr fontId="2" type="noConversion"/>
  </si>
  <si>
    <t>강의 추천</t>
    <phoneticPr fontId="2" type="noConversion"/>
  </si>
  <si>
    <t>인기 강의</t>
    <phoneticPr fontId="2" type="noConversion"/>
  </si>
  <si>
    <t>오프라인 강의</t>
    <phoneticPr fontId="2" type="noConversion"/>
  </si>
  <si>
    <t>온라인 강의</t>
    <phoneticPr fontId="2" type="noConversion"/>
  </si>
  <si>
    <t>수강평</t>
    <phoneticPr fontId="2" type="noConversion"/>
  </si>
  <si>
    <t>-</t>
    <phoneticPr fontId="2" type="noConversion"/>
  </si>
  <si>
    <t>오시는 길</t>
    <phoneticPr fontId="2" type="noConversion"/>
  </si>
  <si>
    <t>하단 홍보 배너</t>
    <phoneticPr fontId="2" type="noConversion"/>
  </si>
  <si>
    <t>비로그인</t>
    <phoneticPr fontId="2" type="noConversion"/>
  </si>
  <si>
    <t>투두리스트</t>
    <phoneticPr fontId="2" type="noConversion"/>
  </si>
  <si>
    <t>수강신청한 강의</t>
    <phoneticPr fontId="2" type="noConversion"/>
  </si>
  <si>
    <t>강사회원, 학생회원</t>
    <phoneticPr fontId="2" type="noConversion"/>
  </si>
  <si>
    <t>투두리스트 미출력</t>
    <phoneticPr fontId="2" type="noConversion"/>
  </si>
  <si>
    <t>투두리스트 출력</t>
    <phoneticPr fontId="2" type="noConversion"/>
  </si>
  <si>
    <t>투두리스트 미출력 확인</t>
    <phoneticPr fontId="2" type="noConversion"/>
  </si>
  <si>
    <t>투두리스트 출력 확인</t>
    <phoneticPr fontId="2" type="noConversion"/>
  </si>
  <si>
    <t>수강신청 강의 목록 미출력</t>
    <phoneticPr fontId="2" type="noConversion"/>
  </si>
  <si>
    <t>수강신청 강의 목록 출력</t>
    <phoneticPr fontId="2" type="noConversion"/>
  </si>
  <si>
    <t>회원 아이디로 수강신청된 목록 출력</t>
    <phoneticPr fontId="2" type="noConversion"/>
  </si>
  <si>
    <t>수강신청 강의 목록 미출력 확인</t>
    <phoneticPr fontId="2" type="noConversion"/>
  </si>
  <si>
    <t>P</t>
    <phoneticPr fontId="2" type="noConversion"/>
  </si>
  <si>
    <t>인기 강의 목록 가로 슬라이드로 출력</t>
    <phoneticPr fontId="2" type="noConversion"/>
  </si>
  <si>
    <t>오프라인 강의 목록 출력</t>
    <phoneticPr fontId="2" type="noConversion"/>
  </si>
  <si>
    <t>온라인 강의 목록 출력</t>
    <phoneticPr fontId="2" type="noConversion"/>
  </si>
  <si>
    <t>수강평 가로 슬라이드로 출력</t>
    <phoneticPr fontId="2" type="noConversion"/>
  </si>
  <si>
    <t>특정 위치 출력 및 지도 이동 불가능한지 확인</t>
    <phoneticPr fontId="2" type="noConversion"/>
  </si>
  <si>
    <t>하단 홍보 배너 출력</t>
    <phoneticPr fontId="2" type="noConversion"/>
  </si>
  <si>
    <t>하단 홍보 배너 출력 확인</t>
    <phoneticPr fontId="2" type="noConversion"/>
  </si>
  <si>
    <t>특정 위치 출력 확인 및 마우스로 지도 이동 불가능 여부 확인</t>
    <phoneticPr fontId="2" type="noConversion"/>
  </si>
  <si>
    <t>HOME_03</t>
  </si>
  <si>
    <t>HOME_04</t>
  </si>
  <si>
    <t>HOME_05</t>
  </si>
  <si>
    <t>HOME_06</t>
  </si>
  <si>
    <t>HOME_07</t>
  </si>
  <si>
    <t>HOME_08</t>
  </si>
  <si>
    <t>HOME_09</t>
  </si>
  <si>
    <t>HOME_10</t>
  </si>
  <si>
    <t>HOME_11</t>
  </si>
  <si>
    <t>HOME_02</t>
    <phoneticPr fontId="2" type="noConversion"/>
  </si>
  <si>
    <t>HEADER_01</t>
    <phoneticPr fontId="2" type="noConversion"/>
  </si>
  <si>
    <t>헤더</t>
    <phoneticPr fontId="2" type="noConversion"/>
  </si>
  <si>
    <t>강의</t>
    <phoneticPr fontId="2" type="noConversion"/>
  </si>
  <si>
    <t>서비스</t>
    <phoneticPr fontId="2" type="noConversion"/>
  </si>
  <si>
    <t>커뮤니티</t>
    <phoneticPr fontId="2" type="noConversion"/>
  </si>
  <si>
    <t>출석체크</t>
    <phoneticPr fontId="2" type="noConversion"/>
  </si>
  <si>
    <t>교육뉴스</t>
    <phoneticPr fontId="2" type="noConversion"/>
  </si>
  <si>
    <t>이벤트</t>
    <phoneticPr fontId="2" type="noConversion"/>
  </si>
  <si>
    <t>고객지원</t>
    <phoneticPr fontId="2" type="noConversion"/>
  </si>
  <si>
    <t>공지사항</t>
    <phoneticPr fontId="2" type="noConversion"/>
  </si>
  <si>
    <t>Q&amp;A</t>
    <phoneticPr fontId="2" type="noConversion"/>
  </si>
  <si>
    <t>FAQ</t>
    <phoneticPr fontId="2" type="noConversion"/>
  </si>
  <si>
    <t>자료실</t>
    <phoneticPr fontId="2" type="noConversion"/>
  </si>
  <si>
    <t>회원가입</t>
    <phoneticPr fontId="2" type="noConversion"/>
  </si>
  <si>
    <t>로그인</t>
    <phoneticPr fontId="2" type="noConversion"/>
  </si>
  <si>
    <t>마이페이지</t>
    <phoneticPr fontId="2" type="noConversion"/>
  </si>
  <si>
    <t>관리자페이지</t>
    <phoneticPr fontId="2" type="noConversion"/>
  </si>
  <si>
    <t>로그아웃</t>
    <phoneticPr fontId="2" type="noConversion"/>
  </si>
  <si>
    <t>강사페이지</t>
    <phoneticPr fontId="2" type="noConversion"/>
  </si>
  <si>
    <t>HEADER_02</t>
  </si>
  <si>
    <t>HEADER_03</t>
  </si>
  <si>
    <t>HEADER_04</t>
  </si>
  <si>
    <t>HEADER_05</t>
  </si>
  <si>
    <t>HEADER_06</t>
  </si>
  <si>
    <t>HEADER_07</t>
  </si>
  <si>
    <t>HEADER_08</t>
  </si>
  <si>
    <t>HEADER_09</t>
  </si>
  <si>
    <t>HEADER_10</t>
  </si>
  <si>
    <t>HEADER_11</t>
  </si>
  <si>
    <t>HEADER_12</t>
  </si>
  <si>
    <t>HEADER_13</t>
  </si>
  <si>
    <t>HEADER_14</t>
  </si>
  <si>
    <t>HEADER_15</t>
  </si>
  <si>
    <t>HEADER_16</t>
  </si>
  <si>
    <t>회원</t>
    <phoneticPr fontId="2" type="noConversion"/>
  </si>
  <si>
    <t>관리자</t>
    <phoneticPr fontId="2" type="noConversion"/>
  </si>
  <si>
    <t>강사회원</t>
    <phoneticPr fontId="2" type="noConversion"/>
  </si>
  <si>
    <t>메인화면</t>
    <phoneticPr fontId="2" type="noConversion"/>
  </si>
  <si>
    <t>강의 페이지로 이동</t>
    <phoneticPr fontId="2" type="noConversion"/>
  </si>
  <si>
    <t>커뮤니티 페이지로 이동</t>
    <phoneticPr fontId="2" type="noConversion"/>
  </si>
  <si>
    <t>로그인 페이지로 이동</t>
    <phoneticPr fontId="2" type="noConversion"/>
  </si>
  <si>
    <t>출석체크 페이지로 이동</t>
    <phoneticPr fontId="2" type="noConversion"/>
  </si>
  <si>
    <t>교육뉴스 페이지로 이동</t>
    <phoneticPr fontId="2" type="noConversion"/>
  </si>
  <si>
    <t>이벤트 페이지로 이동</t>
    <phoneticPr fontId="2" type="noConversion"/>
  </si>
  <si>
    <t>공지사항 페이지로 이동</t>
    <phoneticPr fontId="2" type="noConversion"/>
  </si>
  <si>
    <t>Q&amp;A 페이지로 이동</t>
    <phoneticPr fontId="2" type="noConversion"/>
  </si>
  <si>
    <t>FAQ 페이지로 이동</t>
    <phoneticPr fontId="2" type="noConversion"/>
  </si>
  <si>
    <t>자료실 페이지로 이동</t>
    <phoneticPr fontId="2" type="noConversion"/>
  </si>
  <si>
    <t>마이페이지로 이동</t>
    <phoneticPr fontId="2" type="noConversion"/>
  </si>
  <si>
    <t>관리자페이지 대시보드로 이동</t>
    <phoneticPr fontId="2" type="noConversion"/>
  </si>
  <si>
    <t>세션 초기화하여 로그아웃 처리</t>
    <phoneticPr fontId="2" type="noConversion"/>
  </si>
  <si>
    <t>커뮤니티 페이지로 이동 확인</t>
    <phoneticPr fontId="2" type="noConversion"/>
  </si>
  <si>
    <t>강의 페이지로 이동 확인</t>
    <phoneticPr fontId="2" type="noConversion"/>
  </si>
  <si>
    <t>'로그인 후 접근 가능한 페이지입니다 :)' 알림창 출력 후 로그인 페이지로 이동 확인</t>
    <phoneticPr fontId="2" type="noConversion"/>
  </si>
  <si>
    <t>출석체크 페이지로 이동 확인</t>
    <phoneticPr fontId="2" type="noConversion"/>
  </si>
  <si>
    <t>교육뉴스 페이지로 이동 확인</t>
    <phoneticPr fontId="2" type="noConversion"/>
  </si>
  <si>
    <t>이벤트 페이지로 이동 확인</t>
    <phoneticPr fontId="2" type="noConversion"/>
  </si>
  <si>
    <t>공지사항 페이지로 이동 확인</t>
    <phoneticPr fontId="2" type="noConversion"/>
  </si>
  <si>
    <t>Q&amp;A 페이지로 이동 확인</t>
    <phoneticPr fontId="2" type="noConversion"/>
  </si>
  <si>
    <t>FAQ 페이지로 이동 확인</t>
    <phoneticPr fontId="2" type="noConversion"/>
  </si>
  <si>
    <t>자료실 페이지로 이동 확인</t>
    <phoneticPr fontId="2" type="noConversion"/>
  </si>
  <si>
    <t>마이페이지로 이동 확인</t>
    <phoneticPr fontId="2" type="noConversion"/>
  </si>
  <si>
    <t>정상적으로 로그아웃 처리</t>
    <phoneticPr fontId="2" type="noConversion"/>
  </si>
  <si>
    <t>회원가입 약관 페이지로 이동</t>
    <phoneticPr fontId="2" type="noConversion"/>
  </si>
  <si>
    <t>회원가입 약관 페이지로 이동 확인</t>
    <phoneticPr fontId="2" type="noConversion"/>
  </si>
  <si>
    <t>로그인 페이지로 이동 확인</t>
    <phoneticPr fontId="2" type="noConversion"/>
  </si>
  <si>
    <t>관리자페이지 대시보드로 이동 확인</t>
    <phoneticPr fontId="2" type="noConversion"/>
  </si>
  <si>
    <t>강사 강의실 페이지로 이동</t>
    <phoneticPr fontId="2" type="noConversion"/>
  </si>
  <si>
    <t>강사 강의실 페이지로 이동 확인</t>
    <phoneticPr fontId="2" type="noConversion"/>
  </si>
  <si>
    <t>FOOTER_01</t>
    <phoneticPr fontId="2" type="noConversion"/>
  </si>
  <si>
    <t>푸터</t>
    <phoneticPr fontId="2" type="noConversion"/>
  </si>
  <si>
    <t>FOOTER_02</t>
  </si>
  <si>
    <t>FOOTER_03</t>
  </si>
  <si>
    <t>FOOTER_04</t>
  </si>
  <si>
    <t>FOOTER_05</t>
  </si>
  <si>
    <t>USER_01</t>
    <phoneticPr fontId="2" type="noConversion"/>
  </si>
  <si>
    <t>회원가입 약관</t>
    <phoneticPr fontId="2" type="noConversion"/>
  </si>
  <si>
    <t>체크박스 미선택 후 다음 단계 버튼 클릭</t>
    <phoneticPr fontId="2" type="noConversion"/>
  </si>
  <si>
    <t>한 개의 체크박스만 선택 후 다음 단계 버튼 클릭</t>
    <phoneticPr fontId="2" type="noConversion"/>
  </si>
  <si>
    <t>모든 체크박스 선택 후 다음 단계 버튼 클릭</t>
    <phoneticPr fontId="2" type="noConversion"/>
  </si>
  <si>
    <t>'약관 및 개인정보처리 방침에 동의해주세요 :)' 알림창 출력</t>
    <phoneticPr fontId="2" type="noConversion"/>
  </si>
  <si>
    <t>회원가입 페이지로 이동 확인</t>
    <phoneticPr fontId="2" type="noConversion"/>
  </si>
  <si>
    <t>USER_02</t>
    <phoneticPr fontId="2" type="noConversion"/>
  </si>
  <si>
    <t>USER_03</t>
    <phoneticPr fontId="2" type="noConversion"/>
  </si>
  <si>
    <t>입력필드 비정상 입력 후 회원가입 버튼 클릭</t>
    <phoneticPr fontId="2" type="noConversion"/>
  </si>
  <si>
    <t>입력필드 정상 입력 후 회원가입 버튼 클릭</t>
    <phoneticPr fontId="2" type="noConversion"/>
  </si>
  <si>
    <t>아이디 중복체크 버튼 작동</t>
    <phoneticPr fontId="2" type="noConversion"/>
  </si>
  <si>
    <t>아이디 중복체크 버튼 작동 여부</t>
    <phoneticPr fontId="2" type="noConversion"/>
  </si>
  <si>
    <t>아이디 중복체크하지 않고 회원가입 버튼 클릭</t>
    <phoneticPr fontId="2" type="noConversion"/>
  </si>
  <si>
    <t>'아이디 중복체크를 진행해주세요' 메시지 출력 후 아이디 입력필드 포커스</t>
    <phoneticPr fontId="2" type="noConversion"/>
  </si>
  <si>
    <t>'요청한 형식과 일치시키세요' 메시지 출력 후 비정상 입력필드 포커스</t>
    <phoneticPr fontId="2" type="noConversion"/>
  </si>
  <si>
    <t>회원가입 기능 정상 작동</t>
    <phoneticPr fontId="2" type="noConversion"/>
  </si>
  <si>
    <t>USER_04</t>
  </si>
  <si>
    <t>USER_05</t>
  </si>
  <si>
    <t>USER_06</t>
  </si>
  <si>
    <t>USER_07</t>
  </si>
  <si>
    <t>입력필드 비정상 입력 후 로그인 버튼 클릭</t>
    <phoneticPr fontId="2" type="noConversion"/>
  </si>
  <si>
    <t>입력필드 정상 입력 후 로그인 버튼 클릭</t>
    <phoneticPr fontId="2" type="noConversion"/>
  </si>
  <si>
    <t>아이디 기억하기 체크박스 선택 후 로그인 버튼 클릭</t>
    <phoneticPr fontId="2" type="noConversion"/>
  </si>
  <si>
    <t>'아이디 또는 비밀번호를 확인해주세요' 메시지 출력</t>
    <phoneticPr fontId="2" type="noConversion"/>
  </si>
  <si>
    <t>로그인 기능 정상 작동</t>
    <phoneticPr fontId="2" type="noConversion"/>
  </si>
  <si>
    <t>체크박스 선택 후 아이디, 비밀번호 인증 성공 시 쿠키에 회원 아이디 저장</t>
    <phoneticPr fontId="2" type="noConversion"/>
  </si>
  <si>
    <t>USER_08</t>
  </si>
  <si>
    <t>USER_09</t>
  </si>
  <si>
    <t>USER_10</t>
  </si>
  <si>
    <t>출석현황</t>
    <phoneticPr fontId="2" type="noConversion"/>
  </si>
  <si>
    <t>수강시간</t>
    <phoneticPr fontId="2" type="noConversion"/>
  </si>
  <si>
    <t>로그인한 회원의 출석현황 데이터 정상 출력</t>
    <phoneticPr fontId="2" type="noConversion"/>
  </si>
  <si>
    <t>로그인한 회원의 수강시간 데이터 정상 출력</t>
    <phoneticPr fontId="2" type="noConversion"/>
  </si>
  <si>
    <t>리뷰수</t>
    <phoneticPr fontId="2" type="noConversion"/>
  </si>
  <si>
    <t>로그인한 회원의 리뷰 개수 데이터 정상 출력</t>
    <phoneticPr fontId="2" type="noConversion"/>
  </si>
  <si>
    <t>수강신청 목록</t>
    <phoneticPr fontId="2" type="noConversion"/>
  </si>
  <si>
    <t>로그인한 회원이 수강신청한 강의 목록 정상 출력</t>
    <phoneticPr fontId="2" type="noConversion"/>
  </si>
  <si>
    <t>로그인한 회원의 투두리스트 목록 정상 출력</t>
    <phoneticPr fontId="2" type="noConversion"/>
  </si>
  <si>
    <t>나의정보 수정</t>
    <phoneticPr fontId="2" type="noConversion"/>
  </si>
  <si>
    <t>로그인한 회원의 정보 정상 출력</t>
    <phoneticPr fontId="2" type="noConversion"/>
  </si>
  <si>
    <t>비밀번호 입력 후 회원정보수정 버튼 클릭</t>
    <phoneticPr fontId="2" type="noConversion"/>
  </si>
  <si>
    <t>비밀번호 미입력 후 회원정보수정 버튼 클릭</t>
    <phoneticPr fontId="2" type="noConversion"/>
  </si>
  <si>
    <t>우편번호 검색 기능 작동 여부</t>
    <phoneticPr fontId="2" type="noConversion"/>
  </si>
  <si>
    <t>로그인한 회원 정보 정상 출력</t>
    <phoneticPr fontId="2" type="noConversion"/>
  </si>
  <si>
    <t>우편번호 검색 기능 정상 작동</t>
    <phoneticPr fontId="2" type="noConversion"/>
  </si>
  <si>
    <t>비밀번호 변경 버튼을 클릭하여 입력필드 해제 후 비밀번호 입력 시 비밀번호까지 함께 변경</t>
    <phoneticPr fontId="2" type="noConversion"/>
  </si>
  <si>
    <t>비밀번호 미입력 시 비밀번호를 제외한 나머지 데이터 정상적으로 변경 확인</t>
    <phoneticPr fontId="2" type="noConversion"/>
  </si>
  <si>
    <t>수강내역</t>
    <phoneticPr fontId="2" type="noConversion"/>
  </si>
  <si>
    <t>온라인 수강내역</t>
    <phoneticPr fontId="2" type="noConversion"/>
  </si>
  <si>
    <t>오프라인 수강내역</t>
    <phoneticPr fontId="2" type="noConversion"/>
  </si>
  <si>
    <t>주문/배송 내역</t>
    <phoneticPr fontId="2" type="noConversion"/>
  </si>
  <si>
    <t>배송상태 안내</t>
    <phoneticPr fontId="2" type="noConversion"/>
  </si>
  <si>
    <t>결제완료 내역</t>
    <phoneticPr fontId="2" type="noConversion"/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</si>
  <si>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</si>
  <si>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</si>
  <si>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</si>
  <si>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</si>
  <si>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</si>
  <si>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</si>
  <si>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</si>
  <si>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</si>
  <si>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</si>
  <si>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</si>
  <si>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</si>
  <si>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</si>
  <si>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</si>
  <si>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강제탈퇴 버튼 클릭</t>
    <phoneticPr fontId="2" type="noConversion"/>
  </si>
  <si>
    <t>페이징 기능 정상 작동 여부</t>
    <phoneticPr fontId="2" type="noConversion"/>
  </si>
  <si>
    <t>답변 추가 페이지로 이동 여부 확인</t>
    <phoneticPr fontId="2" type="noConversion"/>
  </si>
  <si>
    <t>강사명 검색 기능 작동 여부</t>
    <phoneticPr fontId="2" type="noConversion"/>
  </si>
  <si>
    <t>강의 시작일, 종료일 범위 제한 기능 작동 여부</t>
    <phoneticPr fontId="2" type="noConversion"/>
  </si>
  <si>
    <t>등록하기 버튼 클릭</t>
    <phoneticPr fontId="2" type="noConversion"/>
  </si>
  <si>
    <t>수정하기 버튼 작동 여부</t>
    <phoneticPr fontId="2" type="noConversion"/>
  </si>
  <si>
    <t>입력창 추가하기 버튼 작동 여부</t>
    <phoneticPr fontId="2" type="noConversion"/>
  </si>
  <si>
    <t>강의 동영상 추가 기능 작동 여부</t>
    <phoneticPr fontId="2" type="noConversion"/>
  </si>
  <si>
    <t>등록하기 버튼 작동 여부</t>
    <phoneticPr fontId="2" type="noConversion"/>
  </si>
  <si>
    <t>폐강 버튼 작동 여부</t>
    <phoneticPr fontId="2" type="noConversion"/>
  </si>
  <si>
    <t>개강 버튼 작동 여부</t>
    <phoneticPr fontId="2" type="noConversion"/>
  </si>
  <si>
    <t>강사수정 페이지로 이동 여부</t>
    <phoneticPr fontId="2" type="noConversion"/>
  </si>
  <si>
    <t>등록하기 버튼 작동 여부</t>
    <phoneticPr fontId="2" type="noConversion"/>
  </si>
  <si>
    <t>관리자 페이지</t>
    <phoneticPr fontId="2" type="noConversion"/>
  </si>
  <si>
    <t>BOARD_01</t>
    <phoneticPr fontId="2" type="noConversion"/>
  </si>
  <si>
    <t>목록</t>
    <phoneticPr fontId="2" type="noConversion"/>
  </si>
  <si>
    <t>카테고리</t>
    <phoneticPr fontId="2" type="noConversion"/>
  </si>
  <si>
    <t>카테고리 탭 선택 시 데이터 정상 출력 여부</t>
    <phoneticPr fontId="2" type="noConversion"/>
  </si>
  <si>
    <t>검색</t>
    <phoneticPr fontId="2" type="noConversion"/>
  </si>
  <si>
    <t>검색타입(제목, 내용, 작성자) 별 검색 결과 정상 출력 여부</t>
    <phoneticPr fontId="2" type="noConversion"/>
  </si>
  <si>
    <t>페이징 기능 정상 작동</t>
    <phoneticPr fontId="2" type="noConversion"/>
  </si>
  <si>
    <t>카테고리 변경 시 커뮤니티 목록 정상 출력</t>
    <phoneticPr fontId="2" type="noConversion"/>
  </si>
  <si>
    <t>검색 버튼 클릭 시 입력된 텍스트 검색 실행 확인</t>
    <phoneticPr fontId="2" type="noConversion"/>
  </si>
  <si>
    <t>상세보기</t>
    <phoneticPr fontId="2" type="noConversion"/>
  </si>
  <si>
    <t>접근 여부 및 댓글 추가 가능 여부</t>
    <phoneticPr fontId="2" type="noConversion"/>
  </si>
  <si>
    <t>주소검색창으로 접근 가능하나 댓글창은 출력되지 않아 입력 불가능</t>
    <phoneticPr fontId="2" type="noConversion"/>
  </si>
  <si>
    <t>커뮤니티 목록에서 접근 가능하며 댓글창 출력되어 댓글 입력 가능</t>
    <phoneticPr fontId="2" type="noConversion"/>
  </si>
  <si>
    <t>댓글</t>
    <phoneticPr fontId="2" type="noConversion"/>
  </si>
  <si>
    <t>댓글 페이징 기능 정상 작동 여부</t>
    <phoneticPr fontId="2" type="noConversion"/>
  </si>
  <si>
    <t>댓글 페이징 기능 정상 작동</t>
    <phoneticPr fontId="2" type="noConversion"/>
  </si>
  <si>
    <t>댓글 등록 여부</t>
    <phoneticPr fontId="2" type="noConversion"/>
  </si>
  <si>
    <t>입력필드 정상 입력 후 등록 버튼 클릭 시 데이터 저장</t>
    <phoneticPr fontId="2" type="noConversion"/>
  </si>
  <si>
    <t>작성자, 관리자</t>
    <phoneticPr fontId="2" type="noConversion"/>
  </si>
  <si>
    <t>삭제 버튼 클릭 시 댓글 삭제 여부</t>
    <phoneticPr fontId="2" type="noConversion"/>
  </si>
  <si>
    <t>삭제 버튼 클릭 시 댓글 삭제 확인</t>
    <phoneticPr fontId="2" type="noConversion"/>
  </si>
  <si>
    <t>작성자가 아닌 회원</t>
    <phoneticPr fontId="2" type="noConversion"/>
  </si>
  <si>
    <t>삭제 버튼 출력 여부</t>
    <phoneticPr fontId="2" type="noConversion"/>
  </si>
  <si>
    <t>삭제 버튼 노출되지 않는 것 확인</t>
    <phoneticPr fontId="2" type="noConversion"/>
  </si>
  <si>
    <t>이전 글, 다음 글 정상 작동 여부</t>
    <phoneticPr fontId="2" type="noConversion"/>
  </si>
  <si>
    <t>이전 글, 다음 글 정상 작동 확인</t>
    <phoneticPr fontId="2" type="noConversion"/>
  </si>
  <si>
    <t>커뮤니티 글 수정, 삭제 버튼 출력 여부</t>
    <phoneticPr fontId="2" type="noConversion"/>
  </si>
  <si>
    <t>목록 버튼 정상 작동 여부</t>
    <phoneticPr fontId="2" type="noConversion"/>
  </si>
  <si>
    <t>목록 버튼 클릭 시 해당 글이 포함되어 있는 목록 페이지로 이동</t>
    <phoneticPr fontId="2" type="noConversion"/>
  </si>
  <si>
    <t>작성</t>
    <phoneticPr fontId="2" type="noConversion"/>
  </si>
  <si>
    <t>카테고리 셀렉트박스 목록 출력 여부</t>
    <phoneticPr fontId="2" type="noConversion"/>
  </si>
  <si>
    <t>등록 버튼 정상 작동 여부</t>
    <phoneticPr fontId="2" type="noConversion"/>
  </si>
  <si>
    <t>카테고리 셀렉트박스 목록 정상 출력</t>
    <phoneticPr fontId="2" type="noConversion"/>
  </si>
  <si>
    <t>목록 버튼 클릭 시 커뮤니티 목록 1페이지로 이동</t>
    <phoneticPr fontId="2" type="noConversion"/>
  </si>
  <si>
    <t>수정</t>
    <phoneticPr fontId="2" type="noConversion"/>
  </si>
  <si>
    <t>삭제</t>
    <phoneticPr fontId="2" type="noConversion"/>
  </si>
  <si>
    <t>목록 버튼 클릭 시 목록 1페이지로 이동</t>
    <phoneticPr fontId="2" type="noConversion"/>
  </si>
  <si>
    <t>삭제 버튼 클릭 시 커뮤니티 글 삭제 확인</t>
    <phoneticPr fontId="2" type="noConversion"/>
  </si>
  <si>
    <t>BOARD_02</t>
  </si>
  <si>
    <t>BOARD_03</t>
  </si>
  <si>
    <t>BOARD_04</t>
  </si>
  <si>
    <t>BOARD_05</t>
  </si>
  <si>
    <t>BOARD_06</t>
  </si>
  <si>
    <t>BOARD_07</t>
  </si>
  <si>
    <t>BOARD_08</t>
  </si>
  <si>
    <t>BOARD_09</t>
  </si>
  <si>
    <t>BOARD_10</t>
  </si>
  <si>
    <t>BOARD_11</t>
  </si>
  <si>
    <t>BOARD_12</t>
  </si>
  <si>
    <t>BOARD_13</t>
  </si>
  <si>
    <t>BOARD_14</t>
  </si>
  <si>
    <t>BOARD_15</t>
  </si>
  <si>
    <t>BOARD_16</t>
  </si>
  <si>
    <t>BOARD_17</t>
  </si>
  <si>
    <t>BOARD_18</t>
  </si>
  <si>
    <t>BOARD_19</t>
  </si>
  <si>
    <t>BOARD_20</t>
  </si>
  <si>
    <t>조회수 중복 카운트 방지 여부</t>
    <phoneticPr fontId="2" type="noConversion"/>
  </si>
  <si>
    <t>세션과 쿠키를 활용하여 조회수 중복 카운트 방지 확인</t>
    <phoneticPr fontId="2" type="noConversion"/>
  </si>
  <si>
    <t>BOARD_21</t>
  </si>
  <si>
    <t>글쓰기 버튼 출력 여부</t>
    <phoneticPr fontId="2" type="noConversion"/>
  </si>
  <si>
    <t>목록 하단에 글쓰기 버튼 정상 출력 확인</t>
    <phoneticPr fontId="2" type="noConversion"/>
  </si>
  <si>
    <t>공지사항 글 수정, 삭제 버튼 출력 및 정상 작동 여부</t>
    <phoneticPr fontId="2" type="noConversion"/>
  </si>
  <si>
    <t>작성자 또는 관리자 계정으로 접근 시 수정, 삭제 버튼 출력 및 클릭 시 해당 페이지로 이동 확인</t>
    <phoneticPr fontId="2" type="noConversion"/>
  </si>
  <si>
    <t>관리자 계정으로 접근 시 수정, 삭제 버튼 출력 및 버튼 클릭 시 해당 페이지로 이동 확인</t>
    <phoneticPr fontId="2" type="noConversion"/>
  </si>
  <si>
    <t>목록 버튼 클릭 시 공지사항 목록 1페이지로 이동</t>
    <phoneticPr fontId="2" type="noConversion"/>
  </si>
  <si>
    <t>수정 버튼 정상 작동 여부</t>
    <phoneticPr fontId="2" type="noConversion"/>
  </si>
  <si>
    <t>입력필드 정상 입력 후 수정 버튼 클릭 시 데이터 저장</t>
    <phoneticPr fontId="2" type="noConversion"/>
  </si>
  <si>
    <t>삭제 버튼 정상 작동 여부</t>
    <phoneticPr fontId="2" type="noConversion"/>
  </si>
  <si>
    <t>삭제 버튼 클릭 시 공지사항 글 삭제 확인</t>
    <phoneticPr fontId="2" type="noConversion"/>
  </si>
  <si>
    <t>NOTICE_01</t>
    <phoneticPr fontId="2" type="noConversion"/>
  </si>
  <si>
    <t>NOTICE_02</t>
  </si>
  <si>
    <t>NOTICE_03</t>
  </si>
  <si>
    <t>NOTICE_04</t>
  </si>
  <si>
    <t>NOTICE_05</t>
  </si>
  <si>
    <t>NOTICE_06</t>
  </si>
  <si>
    <t>NOTICE_07</t>
  </si>
  <si>
    <t>NOTICE_08</t>
  </si>
  <si>
    <t>NOTICE_09</t>
  </si>
  <si>
    <t>NOTICE_10</t>
  </si>
  <si>
    <t>NOTICE_11</t>
  </si>
  <si>
    <t>NOTICE_12</t>
  </si>
  <si>
    <t>회원 아이디로 로그인 시 글쓰기 버튼 출력 확인</t>
    <phoneticPr fontId="2" type="noConversion"/>
  </si>
  <si>
    <t>관리자 아이디로 로그인 시 글쓰기 버튼 출력되지 않는 것 확인</t>
    <phoneticPr fontId="2" type="noConversion"/>
  </si>
  <si>
    <t>목록 버튼 클릭 시 Q&amp;A 목록 1페이지로 이동</t>
    <phoneticPr fontId="2" type="noConversion"/>
  </si>
  <si>
    <t>답변 등록 버튼 출력 여부</t>
    <phoneticPr fontId="2" type="noConversion"/>
  </si>
  <si>
    <t>QNA_01</t>
    <phoneticPr fontId="2" type="noConversion"/>
  </si>
  <si>
    <t>Q&amp;A 글 수정, 삭제 버튼 출력 및 정상 작동 여부</t>
    <phoneticPr fontId="2" type="noConversion"/>
  </si>
  <si>
    <t>관리자 계정으로 접근 시 답변 등록 버튼 출력 및 클릭 시 답변 등록 페이지로 이동 확인</t>
    <phoneticPr fontId="2" type="noConversion"/>
  </si>
  <si>
    <t>삭제 버튼 클릭 시 Q&amp;A 글 삭제 확인</t>
    <phoneticPr fontId="2" type="noConversion"/>
  </si>
  <si>
    <t>QNA_02</t>
  </si>
  <si>
    <t>QNA_03</t>
  </si>
  <si>
    <t>QNA_04</t>
  </si>
  <si>
    <t>QNA_05</t>
  </si>
  <si>
    <t>QNA_06</t>
  </si>
  <si>
    <t>QNA_07</t>
  </si>
  <si>
    <t>QNA_08</t>
  </si>
  <si>
    <t>QNA_09</t>
  </si>
  <si>
    <t>QNA_10</t>
  </si>
  <si>
    <t>QNA_11</t>
  </si>
  <si>
    <t>QNA_12</t>
  </si>
  <si>
    <t>QNA_13</t>
  </si>
  <si>
    <t>QNA_14</t>
  </si>
  <si>
    <t>QNA_15</t>
  </si>
  <si>
    <t>QNA_16</t>
  </si>
  <si>
    <t>질문글 삭제 시 해당 질문에 대한 답변글 삭제 여부</t>
    <phoneticPr fontId="2" type="noConversion"/>
  </si>
  <si>
    <t>질문글 삭제 시 해당 질문에 대한 답변글 삭제 확인</t>
    <phoneticPr fontId="2" type="noConversion"/>
  </si>
  <si>
    <t>QNA_17</t>
  </si>
  <si>
    <t>질문글 클릭 시 답변글 토글 여부</t>
    <phoneticPr fontId="2" type="noConversion"/>
  </si>
  <si>
    <t>질문글 클릭 시 답변글 토글되는 것 확인</t>
    <phoneticPr fontId="2" type="noConversion"/>
  </si>
  <si>
    <t>검색타입(제목, 내용) 별 검색 결과 정상 출력 여부</t>
    <phoneticPr fontId="2" type="noConversion"/>
  </si>
  <si>
    <t>FAQ_01</t>
    <phoneticPr fontId="2" type="noConversion"/>
  </si>
  <si>
    <t>FAQ_02</t>
  </si>
  <si>
    <t>FAQ_03</t>
  </si>
  <si>
    <t>DATAROOM_01</t>
    <phoneticPr fontId="2" type="noConversion"/>
  </si>
  <si>
    <t>질문글 작성</t>
    <phoneticPr fontId="2" type="noConversion"/>
  </si>
  <si>
    <t>답변글 작성</t>
    <phoneticPr fontId="2" type="noConversion"/>
  </si>
  <si>
    <t>QNA_18</t>
  </si>
  <si>
    <t>QNA_19</t>
  </si>
  <si>
    <t>관리자 아이디로 로그인 시 글쓰기 버튼 출력 확인</t>
    <phoneticPr fontId="2" type="noConversion"/>
  </si>
  <si>
    <t>자료실 글 수정, 삭제 버튼 출력 및 정상 작동 여부</t>
    <phoneticPr fontId="2" type="noConversion"/>
  </si>
  <si>
    <t>업로드된 자료 다운로드 가능 여부</t>
    <phoneticPr fontId="2" type="noConversion"/>
  </si>
  <si>
    <t>테스트 시나리오</t>
    <phoneticPr fontId="2" type="noConversion"/>
  </si>
  <si>
    <t>목록 버튼 클릭 시 자료실 목록 1페이지로 이동</t>
    <phoneticPr fontId="2" type="noConversion"/>
  </si>
  <si>
    <t>업로드된 자료 다운로드 가능 여부 확인</t>
    <phoneticPr fontId="2" type="noConversion"/>
  </si>
  <si>
    <t>관리자로 접근 시 수정, 삭제 버튼 출력 및 클릭 시 해당 페이지로 이동 확인</t>
    <phoneticPr fontId="2" type="noConversion"/>
  </si>
  <si>
    <t>파일 업로드 정상 작동 여부</t>
    <phoneticPr fontId="2" type="noConversion"/>
  </si>
  <si>
    <t>파일 업로드 시 개발 서버에 파일 업로드 여부 확인</t>
    <phoneticPr fontId="2" type="noConversion"/>
  </si>
  <si>
    <t>자료 업데이트하는 경우 기존 자료 삭제 후 새로운 자료 업로드</t>
    <phoneticPr fontId="2" type="noConversion"/>
  </si>
  <si>
    <t>자료 업데이트하지 않는 경우 기존 자료 삭제 금지</t>
    <phoneticPr fontId="2" type="noConversion"/>
  </si>
  <si>
    <t>자료 업데이트 시 기존 자료 삭제 후 새로운 자료 업로드 확인</t>
    <phoneticPr fontId="2" type="noConversion"/>
  </si>
  <si>
    <t>자료 업데이트하지 않는 경우 기존 자료 삭제하지 않는 것 확인</t>
    <phoneticPr fontId="2" type="noConversion"/>
  </si>
  <si>
    <t>개발 서버에 업로드된 자료 삭제 여부</t>
    <phoneticPr fontId="2" type="noConversion"/>
  </si>
  <si>
    <t>DB에 저장된 자료 데이터 삭제 여부</t>
    <phoneticPr fontId="2" type="noConversion"/>
  </si>
  <si>
    <t>개발 서버에 업로드된 자료 삭제 여부 확인</t>
    <phoneticPr fontId="2" type="noConversion"/>
  </si>
  <si>
    <t>DB에 저장된 자료 데이터 삭제 여부 확인</t>
    <phoneticPr fontId="2" type="noConversion"/>
  </si>
  <si>
    <t>DATAROOM_02</t>
  </si>
  <si>
    <t>DATAROOM_03</t>
  </si>
  <si>
    <t>DATAROOM_04</t>
  </si>
  <si>
    <t>DATAROOM_05</t>
  </si>
  <si>
    <t>DATAROOM_06</t>
  </si>
  <si>
    <t>DATAROOM_07</t>
  </si>
  <si>
    <t>DATAROOM_08</t>
  </si>
  <si>
    <t>DATAROOM_09</t>
  </si>
  <si>
    <t>DATAROOM_10</t>
  </si>
  <si>
    <t>DATAROOM_11</t>
  </si>
  <si>
    <t>DATAROOM_12</t>
  </si>
  <si>
    <t>DATAROOM_13</t>
  </si>
  <si>
    <t>DATAROOM_14</t>
  </si>
  <si>
    <t>DATAROOM_15</t>
  </si>
  <si>
    <t>DATAROOM_16</t>
  </si>
  <si>
    <t>DATAROOM_17</t>
  </si>
  <si>
    <t>ATTENDANCE_01</t>
    <phoneticPr fontId="2" type="noConversion"/>
  </si>
  <si>
    <t>'로그인 후 접근 가능한 페이지입니다 :)' 알림창 출력 후 로그인 페이지로 이동</t>
    <phoneticPr fontId="2" type="noConversion"/>
  </si>
  <si>
    <t>오늘 출석체크했다면 출석체크 버튼 비활성화</t>
    <phoneticPr fontId="2" type="noConversion"/>
  </si>
  <si>
    <t>오늘 출석체크하지 않았다면 출석체크 버튼 활성화</t>
    <phoneticPr fontId="2" type="noConversion"/>
  </si>
  <si>
    <t>출석체크 시 랜덤포인트 적립 여부</t>
    <phoneticPr fontId="2" type="noConversion"/>
  </si>
  <si>
    <t>오늘 출석체크하지 않았다면 출석체크 버튼 활성화 여부 확인</t>
    <phoneticPr fontId="2" type="noConversion"/>
  </si>
  <si>
    <t>오늘 출석체크했다면 출석체크 버튼 비활성화 여부 확인</t>
    <phoneticPr fontId="2" type="noConversion"/>
  </si>
  <si>
    <t>출석체크 시 랜덤포인트 적립 여부 확인</t>
    <phoneticPr fontId="2" type="noConversion"/>
  </si>
  <si>
    <t>ATTENDANCE_02</t>
  </si>
  <si>
    <t>ATTENDANCE_03</t>
  </si>
  <si>
    <t>ATTENDANCE_04</t>
  </si>
  <si>
    <t>달력에 출석체크한 날짜 표시 여부</t>
    <phoneticPr fontId="2" type="noConversion"/>
  </si>
  <si>
    <t>달력에 출석체크한 날짜 표시 여부 확인</t>
    <phoneticPr fontId="2" type="noConversion"/>
  </si>
  <si>
    <t>ATTENDANCE_05</t>
  </si>
  <si>
    <t>뉴스 제목 클릭 시 해당 뉴스 페이지로 이동</t>
    <phoneticPr fontId="2" type="noConversion"/>
  </si>
  <si>
    <t>뉴스 제목 클릭 시 해당 뉴스 페이지로 이동 확인</t>
    <phoneticPr fontId="2" type="noConversion"/>
  </si>
  <si>
    <t>NEWS_01</t>
    <phoneticPr fontId="2" type="noConversion"/>
  </si>
  <si>
    <t>NEWS_02</t>
  </si>
  <si>
    <t>글쓰기 버튼 출력 확인</t>
    <phoneticPr fontId="2" type="noConversion"/>
  </si>
  <si>
    <t>이벤트 글 수정, 삭제 버튼 출력 및 정상 작동 여부</t>
    <phoneticPr fontId="2" type="noConversion"/>
  </si>
  <si>
    <t>신청하기 버튼 정상 작동 여부</t>
    <phoneticPr fontId="2" type="noConversion"/>
  </si>
  <si>
    <t>신청하기 버튼 작동 여부</t>
    <phoneticPr fontId="2" type="noConversion"/>
  </si>
  <si>
    <t>목록 버튼 클릭 시 이벤트 목록 페이지로 이동</t>
    <phoneticPr fontId="2" type="noConversion"/>
  </si>
  <si>
    <t>버튼 상단에 '로그인 한 회원만 이벤트 참여가 가능합니다 :)' 출력되고, 신청하기 버튼 클릭 시 이벤트
발생하지 않는 것 확인</t>
    <phoneticPr fontId="2" type="noConversion"/>
  </si>
  <si>
    <t>신청하기 버튼 클릭 시 이벤트 신청 팝업창 OPEN</t>
    <phoneticPr fontId="2" type="noConversion"/>
  </si>
  <si>
    <t>이벤트 신청</t>
    <phoneticPr fontId="2" type="noConversion"/>
  </si>
  <si>
    <t>신청 버튼 작동 여부</t>
    <phoneticPr fontId="2" type="noConversion"/>
  </si>
  <si>
    <t>입력필드 정상 입력 후 신청 버튼 누르면 신청 완료 팝업창 OPEN</t>
    <phoneticPr fontId="2" type="noConversion"/>
  </si>
  <si>
    <t>전화번호 입력필드 Pattern 적용 여부</t>
    <phoneticPr fontId="2" type="noConversion"/>
  </si>
  <si>
    <t>maxLength 넘어가면 입력되지 않는 것 확인</t>
    <phoneticPr fontId="2" type="noConversion"/>
  </si>
  <si>
    <t>중복신청 가능 여부</t>
    <phoneticPr fontId="2" type="noConversion"/>
  </si>
  <si>
    <t>같은 이벤트 두 번 신청 시 '이미 신청한 회원입니다' 알림창이 출력되고, 이벤트 발생하지 않는 것 확인</t>
    <phoneticPr fontId="2" type="noConversion"/>
  </si>
  <si>
    <t>시작일 변경 시 종료일 변경 여부</t>
    <phoneticPr fontId="2" type="noConversion"/>
  </si>
  <si>
    <t>종료일 변경 시 시작일 변경 여부</t>
    <phoneticPr fontId="2" type="noConversion"/>
  </si>
  <si>
    <t>시작일 변경 시 종료일의 min값 시작일로 변경 확인</t>
    <phoneticPr fontId="2" type="noConversion"/>
  </si>
  <si>
    <t>종료일 변경 시 시작일의 max값 종료일로 변경 확인</t>
    <phoneticPr fontId="2" type="noConversion"/>
  </si>
  <si>
    <t>관리자 계정으로 접근 시 수정, 삭제 버튼 출력 및 클릭 시 해당 페이지로 이동 확인</t>
    <phoneticPr fontId="2" type="noConversion"/>
  </si>
  <si>
    <t>목록 버튼 클릭 시 이벤트 목록 1페이지로 이동</t>
    <phoneticPr fontId="2" type="noConversion"/>
  </si>
  <si>
    <t>입력필드 미입력 후 등록 버튼 클릭 시 이벤트 작동 여부</t>
    <phoneticPr fontId="2" type="noConversion"/>
  </si>
  <si>
    <t>'이 입력란을 작성하세요' 출력 후 해당 입력필드 포커스, 등록 이벤트는 호출되지 않는 것 확인</t>
    <phoneticPr fontId="2" type="noConversion"/>
  </si>
  <si>
    <t>이 입력란을 작성하세요' 출력 후 해당 입력필드 포커스, 등록 이벤트는 호출되지 않는 것 확인</t>
    <phoneticPr fontId="2" type="noConversion"/>
  </si>
  <si>
    <t>삭제 버튼 클릭 시 해당 이벤트 글 삭제 확인</t>
    <phoneticPr fontId="2" type="noConversion"/>
  </si>
  <si>
    <t>EVENT_01</t>
    <phoneticPr fontId="2" type="noConversion"/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</si>
  <si>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</si>
  <si>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</si>
  <si>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</si>
  <si>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</si>
  <si>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</si>
  <si>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</si>
  <si>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</si>
  <si>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</si>
  <si>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</si>
  <si>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</si>
  <si>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</si>
  <si>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</si>
  <si>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</si>
  <si>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</si>
  <si>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</si>
  <si>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</si>
  <si>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</si>
  <si>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</si>
  <si>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</si>
  <si>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</si>
  <si>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</si>
  <si>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</si>
  <si>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</si>
  <si>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</si>
  <si>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이벤트관리</t>
    <phoneticPr fontId="2" type="noConversion"/>
  </si>
  <si>
    <t>이벤트목록</t>
    <phoneticPr fontId="2" type="noConversion"/>
  </si>
  <si>
    <t>이벤트 제목 클릭 시 해당 글의 상세페이지로 이동 여부</t>
    <phoneticPr fontId="2" type="noConversion"/>
  </si>
  <si>
    <t>참여자 확인 버튼 클릭 시 이동 여부</t>
    <phoneticPr fontId="2" type="noConversion"/>
  </si>
  <si>
    <t>참여자 확인 버튼 클릭 시 해당 이벤트의 참여자 페이지로 이동</t>
    <phoneticPr fontId="2" type="noConversion"/>
  </si>
  <si>
    <t>이벤트 제목 클릭 시 해당 글의 상세페이지로 이동</t>
    <phoneticPr fontId="2" type="noConversion"/>
  </si>
  <si>
    <t>당첨자 추첨 버튼 작동 여부</t>
    <phoneticPr fontId="2" type="noConversion"/>
  </si>
  <si>
    <t>당첨자 추첨 버튼 클릭 시 참여자 중 랜덤으로 5명의 당첨자 추첨</t>
    <phoneticPr fontId="2" type="noConversion"/>
  </si>
  <si>
    <t>당첨자발표 글쓰기 버튼 작동 여부</t>
    <phoneticPr fontId="2" type="noConversion"/>
  </si>
  <si>
    <t>당첨자 발표 글쓰기 버튼 클릭 시 당첨자 발표 글쓰기 페이지로 이동</t>
    <phoneticPr fontId="2" type="noConversion"/>
  </si>
  <si>
    <t>당첨자 추첨</t>
    <phoneticPr fontId="2" type="noConversion"/>
  </si>
  <si>
    <t>당첨자 글쓰기</t>
    <phoneticPr fontId="2" type="noConversion"/>
  </si>
  <si>
    <t>ADMIN_34</t>
  </si>
  <si>
    <t>ADMIN_35</t>
  </si>
  <si>
    <t>ADMIN_36</t>
  </si>
  <si>
    <t>ADMIN_37</t>
  </si>
  <si>
    <t>ADMIN_38</t>
  </si>
  <si>
    <t>ADMIN_39</t>
  </si>
  <si>
    <t>ADMIN_40</t>
  </si>
  <si>
    <t>ADMIN_41</t>
  </si>
  <si>
    <t>당첨자 발표</t>
    <phoneticPr fontId="2" type="noConversion"/>
  </si>
  <si>
    <t>당첨자 추첨 시 이벤트 자동 종료 여부</t>
    <phoneticPr fontId="2" type="noConversion"/>
  </si>
  <si>
    <t>당첨자 추첨 시 이벤트 자동 종료 확인</t>
    <phoneticPr fontId="2" type="noConversion"/>
  </si>
  <si>
    <t>목록 버튼 클릭 시 당첨자 발표 목록 페이지로 이동</t>
    <phoneticPr fontId="2" type="noConversion"/>
  </si>
  <si>
    <t>삭제 버튼 클릭 시 해당 글 삭제 및 관리자 이벤트 관리 페이지로 이동</t>
    <phoneticPr fontId="2" type="noConversion"/>
  </si>
  <si>
    <t>EVENT_26</t>
  </si>
  <si>
    <t>EVENT_27</t>
  </si>
  <si>
    <t>EVENT_28</t>
  </si>
  <si>
    <t>EVENT_29</t>
  </si>
  <si>
    <t>NOTICE_13</t>
  </si>
  <si>
    <t>카테고리 탭 이동 여부</t>
    <phoneticPr fontId="2" type="noConversion"/>
  </si>
  <si>
    <t>카테고리 탭 클릭 시 해당 강의 목록 출력 확인</t>
    <phoneticPr fontId="2" type="noConversion"/>
  </si>
  <si>
    <t>카테고리에 강의가 없는 경우 안내 메시지 출력 여부</t>
    <phoneticPr fontId="2" type="noConversion"/>
  </si>
  <si>
    <t>카테고리에 해당하는 강의가 존재하지 않는 경우 '해당하는 강의가 없습니다' 안내 메시지 출력 확인</t>
    <phoneticPr fontId="2" type="noConversion"/>
  </si>
  <si>
    <t>검색타입(제목, 내용, 강사이름)별 검색 결과 정상 출력 여부</t>
    <phoneticPr fontId="2" type="noConversion"/>
  </si>
  <si>
    <t>마감임박 강의 목록 출력 여부</t>
    <phoneticPr fontId="2" type="noConversion"/>
  </si>
  <si>
    <t>오픈예정 강의 목록 출력 여부</t>
    <phoneticPr fontId="2" type="noConversion"/>
  </si>
  <si>
    <t>수강신청 버튼 정상 동작 여부</t>
    <phoneticPr fontId="2" type="noConversion"/>
  </si>
  <si>
    <t>LECTURE_01</t>
    <phoneticPr fontId="2" type="noConversion"/>
  </si>
  <si>
    <t>강의 종료일이 가까운 강의 목록 출력 확인</t>
    <phoneticPr fontId="2" type="noConversion"/>
  </si>
  <si>
    <t>강의 시작일이 가까운 강의 목록 출력 확인</t>
    <phoneticPr fontId="2" type="noConversion"/>
  </si>
  <si>
    <t>수강신청 버튼 출력 여부</t>
    <phoneticPr fontId="2" type="noConversion"/>
  </si>
  <si>
    <t>비로그인 시 수강신청 버튼 출력하지 않는 것 확인</t>
    <phoneticPr fontId="2" type="noConversion"/>
  </si>
  <si>
    <t>수강신청 버튼 클릭 시 수강신청 페이지로 이동 확인</t>
    <phoneticPr fontId="2" type="noConversion"/>
  </si>
  <si>
    <t>포인트 부족</t>
    <phoneticPr fontId="2" type="noConversion"/>
  </si>
  <si>
    <t>결제 불가능 상태일 때 수강신청 버튼 비활성화 여부</t>
    <phoneticPr fontId="2" type="noConversion"/>
  </si>
  <si>
    <t>보유한 포인트가 강의 포인트보다 작을 시 수강신청 버튼 비활성화 확인</t>
    <phoneticPr fontId="2" type="noConversion"/>
  </si>
  <si>
    <t>결제 가능 상태일 때 수강신청 버튼 활성화 여부</t>
    <phoneticPr fontId="2" type="noConversion"/>
  </si>
  <si>
    <t>수강신청 버튼 클릭 시 수강신청 이벤트 호출</t>
    <phoneticPr fontId="2" type="noConversion"/>
  </si>
  <si>
    <t>수강신청 완료 시 포인트 차감 여부</t>
    <phoneticPr fontId="2" type="noConversion"/>
  </si>
  <si>
    <t>수강신청 완료 시 포인트 차감 여부 확인</t>
    <phoneticPr fontId="2" type="noConversion"/>
  </si>
  <si>
    <t>온라인 강의 수강신청</t>
    <phoneticPr fontId="2" type="noConversion"/>
  </si>
  <si>
    <t>중복 수강신청 여부</t>
    <phoneticPr fontId="2" type="noConversion"/>
  </si>
  <si>
    <t>동일한 강의 중복 수강신청 시 '이미 수강신청한 강의입니다.' 알림창 출력</t>
    <phoneticPr fontId="2" type="noConversion"/>
  </si>
  <si>
    <t>오프라인 강의인 경우 '교재: 해당 강의의 교재명'으로 출력 여부</t>
    <phoneticPr fontId="2" type="noConversion"/>
  </si>
  <si>
    <t>온라인강의</t>
    <phoneticPr fontId="2" type="noConversion"/>
  </si>
  <si>
    <t>오프라인강의</t>
    <phoneticPr fontId="2" type="noConversion"/>
  </si>
  <si>
    <t>'교재: 자료실로 이동으로' 정상 출력</t>
    <phoneticPr fontId="2" type="noConversion"/>
  </si>
  <si>
    <t>온라인 강의인 경우 '교재: 자료실로 이동으로' 출력 여부</t>
    <phoneticPr fontId="2" type="noConversion"/>
  </si>
  <si>
    <t>'자료실로 이동' 클릭 시 자료실 목록으로 이동 여부</t>
    <phoneticPr fontId="2" type="noConversion"/>
  </si>
  <si>
    <t>'자료실로 이동' 클릭 시 자료실 목록으로 이동 확인</t>
    <phoneticPr fontId="2" type="noConversion"/>
  </si>
  <si>
    <t>오프라인 강의인 경우 '교재: 해당 강의의 교재명' 출력 확인</t>
    <phoneticPr fontId="2" type="noConversion"/>
  </si>
  <si>
    <t>비로그인 시 수강신청 버튼 출력되지 않는 것 확인</t>
    <phoneticPr fontId="2" type="noConversion"/>
  </si>
  <si>
    <t>강의소개, 강의 목차, 질문 게시판, 수강후기 탭 이동 여부</t>
    <phoneticPr fontId="2" type="noConversion"/>
  </si>
  <si>
    <t>강사소개 정상 출력 여부</t>
    <phoneticPr fontId="2" type="noConversion"/>
  </si>
  <si>
    <t>강사 데이터 정상적으로 출력 확인</t>
    <phoneticPr fontId="2" type="noConversion"/>
  </si>
  <si>
    <t>탭 이동 시 정상적으로 탭 화면 출력되는 것 확인</t>
    <phoneticPr fontId="2" type="noConversion"/>
  </si>
  <si>
    <t>강의 소개</t>
    <phoneticPr fontId="2" type="noConversion"/>
  </si>
  <si>
    <t>강의 목차</t>
    <phoneticPr fontId="2" type="noConversion"/>
  </si>
  <si>
    <t>질문 게시판</t>
    <phoneticPr fontId="2" type="noConversion"/>
  </si>
  <si>
    <t>수강후기</t>
    <phoneticPr fontId="2" type="noConversion"/>
  </si>
  <si>
    <t>해당 강의에 대한 소개 출력 여부</t>
    <phoneticPr fontId="2" type="noConversion"/>
  </si>
  <si>
    <t>해당 강의에 대한 목차 출력 여부</t>
    <phoneticPr fontId="2" type="noConversion"/>
  </si>
  <si>
    <t>해당 강의에 대한 목차가 정상적으로 출력되는 것 확인</t>
    <phoneticPr fontId="2" type="noConversion"/>
  </si>
  <si>
    <t>해당 강의에 대한 소개가 정상적으로 출력되는 것 확인</t>
    <phoneticPr fontId="2" type="noConversion"/>
  </si>
  <si>
    <t>해당 강의에 대한 목차가 없는 경우 안내 메시지 출력 여부</t>
    <phoneticPr fontId="2" type="noConversion"/>
  </si>
  <si>
    <t>'등록된 커리큘럼이 없습니다' 안내 메시지 출력 확인</t>
    <phoneticPr fontId="2" type="noConversion"/>
  </si>
  <si>
    <t>수강신청한 회원</t>
    <phoneticPr fontId="2" type="noConversion"/>
  </si>
  <si>
    <t>글쓰기 버튼 정상 동작 여부</t>
    <phoneticPr fontId="2" type="noConversion"/>
  </si>
  <si>
    <t>글쓰기 버튼 출력되지 않는 것 확인</t>
    <phoneticPr fontId="2" type="noConversion"/>
  </si>
  <si>
    <t>질문게시판 글쓰기 화면 목록 버튼 정상 작동 여부</t>
    <phoneticPr fontId="2" type="noConversion"/>
  </si>
  <si>
    <t>질문게시판 글쓰기 화면 목록 버튼 정상 작동 확인</t>
    <phoneticPr fontId="2" type="noConversion"/>
  </si>
  <si>
    <t>글쓰기 버튼 클릭 시 글쓰기 페이지로 이동 확인</t>
    <phoneticPr fontId="2" type="noConversion"/>
  </si>
  <si>
    <t>질문게시판 제목 미입력 시 안내 메시지 출력 여부</t>
    <phoneticPr fontId="2" type="noConversion"/>
  </si>
  <si>
    <t>질문게시판 제목 미입력 시 '제목은 필수 입력사항입니다' 메시지 출력</t>
    <phoneticPr fontId="2" type="noConversion"/>
  </si>
  <si>
    <t>질문게시판 등록 버튼 정상 동작 여부</t>
    <phoneticPr fontId="2" type="noConversion"/>
  </si>
  <si>
    <t>질문게시판 입력필드 정상 입력 후 등록 버튼 클릭 시 데이터 저장</t>
    <phoneticPr fontId="2" type="noConversion"/>
  </si>
  <si>
    <t>질문게시판 상세페이지 목록 버튼 정상 동작 여부</t>
    <phoneticPr fontId="2" type="noConversion"/>
  </si>
  <si>
    <t>질문게시판 상세페이지 수정, 삭제 버튼 정상 동작 여부</t>
    <phoneticPr fontId="2" type="noConversion"/>
  </si>
  <si>
    <t>질문게시판 상세페이지 수정, 삭제 버튼 출력 여부</t>
    <phoneticPr fontId="2" type="noConversion"/>
  </si>
  <si>
    <t>질문게시판 상세페이지 목록 버튼 정상 동작</t>
    <phoneticPr fontId="2" type="noConversion"/>
  </si>
  <si>
    <t>질문게시판 상세페이지 수정, 삭제 버튼 출력 및 해당 페이지로 이동 확인</t>
    <phoneticPr fontId="2" type="noConversion"/>
  </si>
  <si>
    <t xml:space="preserve">질문게시판 상세페이지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</si>
</sst>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개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0" borderId="9" xfId="0" applyNumberFormat="1" applyFont="1" applyBorder="1" applyAlignment="1">
      <alignment horizontal="right" vertical="center"/>
    </xf>
    <xf numFmtId="176" fontId="6" fillId="0" borderId="14" xfId="0" applyNumberFormat="1" applyFont="1" applyBorder="1" applyAlignment="1">
      <alignment horizontal="right" vertical="center"/>
    </xf>
    <xf numFmtId="10" fontId="6" fillId="0" borderId="14" xfId="0" applyNumberFormat="1" applyFont="1" applyBorder="1" applyAlignment="1">
      <alignment horizontal="right" vertical="center"/>
    </xf>
    <xf numFmtId="10" fontId="6" fillId="0" borderId="15" xfId="0" applyNumberFormat="1" applyFont="1" applyBorder="1" applyAlignment="1">
      <alignment horizontal="right" vertical="center"/>
    </xf>
    <xf numFmtId="176" fontId="4" fillId="4" borderId="4" xfId="0" applyNumberFormat="1" applyFont="1" applyFill="1" applyBorder="1" applyAlignment="1">
      <alignment horizontal="right" vertical="center"/>
    </xf>
    <xf numFmtId="10" fontId="4" fillId="4" borderId="4" xfId="0" applyNumberFormat="1" applyFont="1" applyFill="1" applyBorder="1" applyAlignment="1">
      <alignment horizontal="right" vertical="center"/>
    </xf>
    <xf numFmtId="10" fontId="4" fillId="4" borderId="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7" fillId="0" borderId="17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0" fillId="0" borderId="17" xfId="0" quotePrefix="1" applyBorder="1" applyAlignment="1">
      <alignment horizontal="left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17" xfId="1" quotePrefix="1" applyFont="1" applyFill="1" applyBorder="1" applyAlignment="1">
      <alignment horizontal="center" vertical="center"/>
    </xf>
    <xf numFmtId="0" fontId="8" fillId="0" borderId="14" xfId="1" quotePrefix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8" fillId="0" borderId="19" xfId="1" quotePrefix="1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0" xfId="0" quotePrefix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17"/>
  <sheetViews>
    <sheetView tabSelected="1" topLeftCell="C230" zoomScale="85" zoomScaleNormal="85" workbookViewId="0">
      <selection activeCell="H245" sqref="H245"/>
    </sheetView>
  </sheetViews>
  <sheetFormatPr defaultRowHeight="17" x14ac:dyDescent="0.45"/>
  <cols>
    <col min="2" max="2" width="19.83203125" style="1" bestFit="1" customWidth="1"/>
    <col min="3" max="3" width="18.58203125" style="1" bestFit="1" customWidth="1"/>
    <col min="4" max="4" width="20.4140625" style="1" bestFit="1" customWidth="1"/>
    <col min="5" max="5" width="17.83203125" style="1" bestFit="1" customWidth="1"/>
    <col min="6" max="6" width="20.58203125" style="1" customWidth="1"/>
    <col min="7" max="7" width="58.5" style="5" bestFit="1" customWidth="1"/>
    <col min="8" max="8" width="94.08203125" style="5" bestFit="1" customWidth="1"/>
    <col min="9" max="9" width="9.75" style="1" customWidth="1"/>
    <col min="10" max="10" width="20.33203125" customWidth="1"/>
    <col min="12" max="12" width="22.75" bestFit="1" customWidth="1"/>
    <col min="13" max="14" width="8.58203125" customWidth="1"/>
    <col min="15" max="15" width="9.58203125" customWidth="1"/>
    <col min="17" max="18" width="11.83203125" bestFit="1" customWidth="1"/>
  </cols>
  <sheetData>
    <row r="2" spans="2:18" ht="25" customHeight="1" thickBot="1" x14ac:dyDescent="0.5">
      <c r="B2" s="28" t="s">
        <v>440</v>
      </c>
    </row>
    <row r="3" spans="2:18" ht="25" customHeight="1" thickBot="1" x14ac:dyDescent="0.5">
      <c r="B3" s="21" t="s">
        <v>111</v>
      </c>
      <c r="C3" s="29" t="s">
        <v>112</v>
      </c>
      <c r="D3" s="95" t="s">
        <v>113</v>
      </c>
      <c r="E3" s="96"/>
      <c r="F3" s="30">
        <v>45221</v>
      </c>
      <c r="G3" s="21" t="s">
        <v>114</v>
      </c>
      <c r="H3" s="89" t="s">
        <v>115</v>
      </c>
      <c r="I3" s="90"/>
      <c r="J3" s="91"/>
    </row>
    <row r="4" spans="2:18" ht="15" customHeight="1" thickBot="1" x14ac:dyDescent="0.5"/>
    <row r="5" spans="2:18" ht="25" customHeight="1" thickBot="1" x14ac:dyDescent="0.5">
      <c r="B5" s="21" t="s">
        <v>8</v>
      </c>
      <c r="C5" s="42" t="s">
        <v>32</v>
      </c>
      <c r="D5" s="42" t="s">
        <v>31</v>
      </c>
      <c r="E5" s="42" t="s">
        <v>30</v>
      </c>
      <c r="F5" s="42" t="s">
        <v>9</v>
      </c>
      <c r="G5" s="42" t="s">
        <v>10</v>
      </c>
      <c r="H5" s="42" t="s">
        <v>116</v>
      </c>
      <c r="I5" s="42" t="s">
        <v>23</v>
      </c>
      <c r="J5" s="22" t="s">
        <v>117</v>
      </c>
      <c r="L5" s="24" t="s">
        <v>14</v>
      </c>
      <c r="M5" s="25" t="s">
        <v>0</v>
      </c>
      <c r="N5" s="25" t="s">
        <v>1</v>
      </c>
      <c r="O5" s="25" t="s">
        <v>2</v>
      </c>
      <c r="P5" s="25" t="s">
        <v>3</v>
      </c>
      <c r="Q5" s="25" t="s">
        <v>4</v>
      </c>
      <c r="R5" s="26" t="s">
        <v>5</v>
      </c>
    </row>
    <row r="6" spans="2:18" ht="25" customHeight="1" x14ac:dyDescent="0.45">
      <c r="B6" s="52" t="s">
        <v>120</v>
      </c>
      <c r="C6" s="97" t="s">
        <v>121</v>
      </c>
      <c r="D6" s="97" t="s">
        <v>131</v>
      </c>
      <c r="E6" s="104" t="s">
        <v>127</v>
      </c>
      <c r="F6" s="53" t="s">
        <v>130</v>
      </c>
      <c r="G6" s="54" t="s">
        <v>134</v>
      </c>
      <c r="H6" s="54" t="s">
        <v>136</v>
      </c>
      <c r="I6" s="53" t="s">
        <v>142</v>
      </c>
      <c r="J6" s="55"/>
      <c r="L6" s="46" t="s">
        <v>198</v>
      </c>
      <c r="M6" s="56">
        <f>COUNTIF(B6:B218,"HOME*")</f>
        <v>11</v>
      </c>
      <c r="N6" s="56"/>
      <c r="O6" s="56"/>
      <c r="P6" s="56"/>
      <c r="Q6" s="56"/>
      <c r="R6" s="57"/>
    </row>
    <row r="7" spans="2:18" ht="25" customHeight="1" x14ac:dyDescent="0.45">
      <c r="B7" s="50" t="s">
        <v>160</v>
      </c>
      <c r="C7" s="98"/>
      <c r="D7" s="98"/>
      <c r="E7" s="105"/>
      <c r="F7" s="44" t="s">
        <v>133</v>
      </c>
      <c r="G7" s="47" t="s">
        <v>135</v>
      </c>
      <c r="H7" s="47" t="s">
        <v>137</v>
      </c>
      <c r="I7" s="44" t="s">
        <v>142</v>
      </c>
      <c r="J7" s="51"/>
      <c r="L7" s="46"/>
      <c r="M7" s="56"/>
      <c r="N7" s="56"/>
      <c r="O7" s="56"/>
      <c r="P7" s="56"/>
      <c r="Q7" s="56"/>
      <c r="R7" s="57"/>
    </row>
    <row r="8" spans="2:18" ht="25" customHeight="1" x14ac:dyDescent="0.45">
      <c r="B8" s="50" t="s">
        <v>151</v>
      </c>
      <c r="C8" s="98"/>
      <c r="D8" s="98" t="s">
        <v>132</v>
      </c>
      <c r="E8" s="105" t="s">
        <v>127</v>
      </c>
      <c r="F8" s="44" t="s">
        <v>130</v>
      </c>
      <c r="G8" s="47" t="s">
        <v>138</v>
      </c>
      <c r="H8" s="47" t="s">
        <v>141</v>
      </c>
      <c r="I8" s="44" t="s">
        <v>142</v>
      </c>
      <c r="J8" s="51"/>
      <c r="L8" s="46"/>
      <c r="M8" s="56"/>
      <c r="N8" s="56"/>
      <c r="O8" s="56"/>
      <c r="P8" s="56"/>
      <c r="Q8" s="56"/>
      <c r="R8" s="57"/>
    </row>
    <row r="9" spans="2:18" ht="25" customHeight="1" x14ac:dyDescent="0.45">
      <c r="B9" s="50" t="s">
        <v>152</v>
      </c>
      <c r="C9" s="98"/>
      <c r="D9" s="98"/>
      <c r="E9" s="105"/>
      <c r="F9" s="44" t="s">
        <v>133</v>
      </c>
      <c r="G9" s="47" t="s">
        <v>139</v>
      </c>
      <c r="H9" s="47"/>
      <c r="I9" s="44"/>
      <c r="J9" s="51"/>
      <c r="L9" s="46"/>
      <c r="M9" s="56"/>
      <c r="N9" s="56"/>
      <c r="O9" s="56"/>
      <c r="P9" s="56"/>
      <c r="Q9" s="56"/>
      <c r="R9" s="57"/>
    </row>
    <row r="10" spans="2:18" ht="25" customHeight="1" x14ac:dyDescent="0.45">
      <c r="B10" s="50" t="s">
        <v>153</v>
      </c>
      <c r="C10" s="98"/>
      <c r="D10" s="98"/>
      <c r="E10" s="105"/>
      <c r="F10" s="44" t="s">
        <v>133</v>
      </c>
      <c r="G10" s="47" t="s">
        <v>140</v>
      </c>
      <c r="H10" s="47"/>
      <c r="I10" s="44"/>
      <c r="J10" s="51"/>
      <c r="L10" s="46"/>
      <c r="M10" s="56"/>
      <c r="N10" s="56"/>
      <c r="O10" s="56"/>
      <c r="P10" s="56"/>
      <c r="Q10" s="56"/>
      <c r="R10" s="57"/>
    </row>
    <row r="11" spans="2:18" ht="25" customHeight="1" x14ac:dyDescent="0.45">
      <c r="B11" s="50" t="s">
        <v>154</v>
      </c>
      <c r="C11" s="98"/>
      <c r="D11" s="98" t="s">
        <v>122</v>
      </c>
      <c r="E11" s="44" t="s">
        <v>123</v>
      </c>
      <c r="F11" s="44" t="s">
        <v>130</v>
      </c>
      <c r="G11" s="47" t="s">
        <v>143</v>
      </c>
      <c r="H11" s="47"/>
      <c r="I11" s="44"/>
      <c r="J11" s="51"/>
      <c r="L11" s="46"/>
      <c r="M11" s="56"/>
      <c r="N11" s="56"/>
      <c r="O11" s="56"/>
      <c r="P11" s="56"/>
      <c r="Q11" s="56"/>
      <c r="R11" s="57"/>
    </row>
    <row r="12" spans="2:18" ht="25" customHeight="1" x14ac:dyDescent="0.45">
      <c r="B12" s="50" t="s">
        <v>155</v>
      </c>
      <c r="C12" s="98"/>
      <c r="D12" s="98"/>
      <c r="E12" s="44" t="s">
        <v>124</v>
      </c>
      <c r="F12" s="44" t="s">
        <v>130</v>
      </c>
      <c r="G12" s="47" t="s">
        <v>144</v>
      </c>
      <c r="H12" s="47"/>
      <c r="I12" s="44"/>
      <c r="J12" s="51"/>
      <c r="L12" s="46"/>
      <c r="M12" s="56"/>
      <c r="N12" s="56"/>
      <c r="O12" s="56"/>
      <c r="P12" s="56"/>
      <c r="Q12" s="56"/>
      <c r="R12" s="57"/>
    </row>
    <row r="13" spans="2:18" ht="25" customHeight="1" x14ac:dyDescent="0.45">
      <c r="B13" s="50" t="s">
        <v>156</v>
      </c>
      <c r="C13" s="98"/>
      <c r="D13" s="98"/>
      <c r="E13" s="44" t="s">
        <v>125</v>
      </c>
      <c r="F13" s="44" t="s">
        <v>130</v>
      </c>
      <c r="G13" s="47" t="s">
        <v>145</v>
      </c>
      <c r="H13" s="47"/>
      <c r="I13" s="44"/>
      <c r="J13" s="51"/>
      <c r="L13" s="46"/>
      <c r="M13" s="56"/>
      <c r="N13" s="56"/>
      <c r="O13" s="56"/>
      <c r="P13" s="56"/>
      <c r="Q13" s="56"/>
      <c r="R13" s="57"/>
    </row>
    <row r="14" spans="2:18" ht="25" customHeight="1" x14ac:dyDescent="0.45">
      <c r="B14" s="50" t="s">
        <v>157</v>
      </c>
      <c r="C14" s="98"/>
      <c r="D14" s="44" t="s">
        <v>126</v>
      </c>
      <c r="E14" s="99" t="s">
        <v>127</v>
      </c>
      <c r="F14" s="44" t="s">
        <v>130</v>
      </c>
      <c r="G14" s="47" t="s">
        <v>146</v>
      </c>
      <c r="H14" s="47"/>
      <c r="I14" s="44"/>
      <c r="J14" s="51"/>
      <c r="L14" s="46"/>
      <c r="M14" s="56"/>
      <c r="N14" s="56"/>
      <c r="O14" s="56"/>
      <c r="P14" s="56"/>
      <c r="Q14" s="56"/>
      <c r="R14" s="57"/>
    </row>
    <row r="15" spans="2:18" ht="25" customHeight="1" x14ac:dyDescent="0.45">
      <c r="B15" s="50" t="s">
        <v>158</v>
      </c>
      <c r="C15" s="98"/>
      <c r="D15" s="44" t="s">
        <v>128</v>
      </c>
      <c r="E15" s="101"/>
      <c r="F15" s="44" t="s">
        <v>130</v>
      </c>
      <c r="G15" s="47" t="s">
        <v>147</v>
      </c>
      <c r="H15" s="47" t="s">
        <v>150</v>
      </c>
      <c r="I15" s="44" t="s">
        <v>142</v>
      </c>
      <c r="J15" s="51"/>
      <c r="L15" s="46"/>
      <c r="M15" s="56"/>
      <c r="N15" s="56"/>
      <c r="O15" s="56"/>
      <c r="P15" s="56"/>
      <c r="Q15" s="56"/>
      <c r="R15" s="57"/>
    </row>
    <row r="16" spans="2:18" ht="25" customHeight="1" thickBot="1" x14ac:dyDescent="0.5">
      <c r="B16" s="58" t="s">
        <v>159</v>
      </c>
      <c r="C16" s="99"/>
      <c r="D16" s="45" t="s">
        <v>129</v>
      </c>
      <c r="E16" s="102"/>
      <c r="F16" s="45" t="s">
        <v>130</v>
      </c>
      <c r="G16" s="59" t="s">
        <v>148</v>
      </c>
      <c r="H16" s="59" t="s">
        <v>149</v>
      </c>
      <c r="I16" s="45" t="s">
        <v>142</v>
      </c>
      <c r="J16" s="60"/>
      <c r="L16" s="46"/>
      <c r="M16" s="56"/>
      <c r="N16" s="56"/>
      <c r="O16" s="56"/>
      <c r="P16" s="56"/>
      <c r="Q16" s="56"/>
      <c r="R16" s="57"/>
    </row>
    <row r="17" spans="2:20" ht="25" customHeight="1" x14ac:dyDescent="0.45">
      <c r="B17" s="19" t="s">
        <v>161</v>
      </c>
      <c r="C17" s="100" t="s">
        <v>162</v>
      </c>
      <c r="D17" s="15" t="s">
        <v>163</v>
      </c>
      <c r="E17" s="48" t="s">
        <v>127</v>
      </c>
      <c r="F17" s="48" t="s">
        <v>130</v>
      </c>
      <c r="G17" s="49" t="s">
        <v>199</v>
      </c>
      <c r="H17" s="49" t="s">
        <v>213</v>
      </c>
      <c r="I17" s="48" t="s">
        <v>142</v>
      </c>
      <c r="J17" s="62"/>
      <c r="L17" s="46"/>
      <c r="M17" s="56"/>
      <c r="N17" s="56"/>
      <c r="O17" s="56"/>
      <c r="P17" s="56"/>
      <c r="Q17" s="56"/>
      <c r="R17" s="57"/>
    </row>
    <row r="18" spans="2:20" ht="25" customHeight="1" x14ac:dyDescent="0.45">
      <c r="B18" s="17" t="s">
        <v>180</v>
      </c>
      <c r="C18" s="98"/>
      <c r="D18" s="88" t="s">
        <v>164</v>
      </c>
      <c r="E18" s="44" t="s">
        <v>165</v>
      </c>
      <c r="F18" s="44" t="s">
        <v>130</v>
      </c>
      <c r="G18" s="47" t="s">
        <v>200</v>
      </c>
      <c r="H18" s="47" t="s">
        <v>212</v>
      </c>
      <c r="I18" s="44" t="s">
        <v>142</v>
      </c>
      <c r="J18" s="51"/>
      <c r="L18" s="46"/>
      <c r="M18" s="56"/>
      <c r="N18" s="56"/>
      <c r="O18" s="56"/>
      <c r="P18" s="56"/>
      <c r="Q18" s="56"/>
      <c r="R18" s="57"/>
    </row>
    <row r="19" spans="2:20" ht="25" customHeight="1" x14ac:dyDescent="0.45">
      <c r="B19" s="17" t="s">
        <v>181</v>
      </c>
      <c r="C19" s="98"/>
      <c r="D19" s="88"/>
      <c r="E19" s="44" t="s">
        <v>166</v>
      </c>
      <c r="F19" s="44" t="s">
        <v>130</v>
      </c>
      <c r="G19" s="47" t="s">
        <v>201</v>
      </c>
      <c r="H19" s="61" t="s">
        <v>214</v>
      </c>
      <c r="I19" s="44" t="s">
        <v>142</v>
      </c>
      <c r="J19" s="51"/>
      <c r="L19" s="46"/>
      <c r="M19" s="56"/>
      <c r="N19" s="56"/>
      <c r="O19" s="56"/>
      <c r="P19" s="56"/>
      <c r="Q19" s="56"/>
      <c r="R19" s="57"/>
    </row>
    <row r="20" spans="2:20" ht="25" customHeight="1" x14ac:dyDescent="0.45">
      <c r="B20" s="17" t="s">
        <v>182</v>
      </c>
      <c r="C20" s="98"/>
      <c r="D20" s="88"/>
      <c r="E20" s="44" t="s">
        <v>166</v>
      </c>
      <c r="F20" s="44" t="s">
        <v>195</v>
      </c>
      <c r="G20" s="47" t="s">
        <v>202</v>
      </c>
      <c r="H20" s="47" t="s">
        <v>215</v>
      </c>
      <c r="I20" s="44" t="s">
        <v>142</v>
      </c>
      <c r="J20" s="51"/>
      <c r="L20" s="46"/>
      <c r="M20" s="56"/>
      <c r="N20" s="56"/>
      <c r="O20" s="56"/>
      <c r="P20" s="56"/>
      <c r="Q20" s="56"/>
      <c r="R20" s="57"/>
    </row>
    <row r="21" spans="2:20" ht="25" customHeight="1" x14ac:dyDescent="0.45">
      <c r="B21" s="17" t="s">
        <v>183</v>
      </c>
      <c r="C21" s="98"/>
      <c r="D21" s="88"/>
      <c r="E21" s="7" t="s">
        <v>167</v>
      </c>
      <c r="F21" s="7" t="s">
        <v>130</v>
      </c>
      <c r="G21" s="8" t="s">
        <v>203</v>
      </c>
      <c r="H21" s="8" t="s">
        <v>216</v>
      </c>
      <c r="I21" s="44" t="s">
        <v>142</v>
      </c>
      <c r="J21" s="63"/>
      <c r="L21" s="31" t="s">
        <v>6</v>
      </c>
      <c r="M21" s="33">
        <f>COUNTIF($B$61:$B$218, "ADMIN*")</f>
        <v>42</v>
      </c>
      <c r="N21" s="33">
        <v>0</v>
      </c>
      <c r="O21" s="33">
        <f>COUNTIF($I$61:$I$93, "오류")</f>
        <v>0</v>
      </c>
      <c r="P21" s="33">
        <f>COUNTIF($I$61:$I$93, "정상")</f>
        <v>0</v>
      </c>
      <c r="Q21" s="34" t="e">
        <f>M21/P21</f>
        <v>#DIV/0!</v>
      </c>
      <c r="R21" s="35" t="e">
        <f>M21/SUM(N21:P21)</f>
        <v>#DIV/0!</v>
      </c>
      <c r="S21" s="23"/>
      <c r="T21" s="23"/>
    </row>
    <row r="22" spans="2:20" ht="25" customHeight="1" thickBot="1" x14ac:dyDescent="0.5">
      <c r="B22" s="17" t="s">
        <v>184</v>
      </c>
      <c r="C22" s="98"/>
      <c r="D22" s="88"/>
      <c r="E22" s="7" t="s">
        <v>168</v>
      </c>
      <c r="F22" s="7" t="s">
        <v>130</v>
      </c>
      <c r="G22" s="8" t="s">
        <v>204</v>
      </c>
      <c r="H22" s="8" t="s">
        <v>217</v>
      </c>
      <c r="I22" s="44" t="s">
        <v>142</v>
      </c>
      <c r="J22" s="63"/>
      <c r="L22" s="32" t="s">
        <v>7</v>
      </c>
      <c r="M22" s="36">
        <f>COUNTIF($B$61:$B$218, "LECTUREATTEND*")</f>
        <v>7</v>
      </c>
      <c r="N22" s="36">
        <v>0</v>
      </c>
      <c r="O22" s="36">
        <f>COUNTIF($I$212:$I$218, "오류")</f>
        <v>0</v>
      </c>
      <c r="P22" s="36">
        <f>COUNTIF($I$212:$I$218, "정상")</f>
        <v>0</v>
      </c>
      <c r="Q22" s="37" t="e">
        <f>M22/P22</f>
        <v>#DIV/0!</v>
      </c>
      <c r="R22" s="38" t="e">
        <f>M22/SUM(N22:P22)</f>
        <v>#DIV/0!</v>
      </c>
      <c r="S22" s="23"/>
      <c r="T22" s="23"/>
    </row>
    <row r="23" spans="2:20" ht="25" customHeight="1" thickBot="1" x14ac:dyDescent="0.5">
      <c r="B23" s="17" t="s">
        <v>185</v>
      </c>
      <c r="C23" s="98"/>
      <c r="D23" s="88" t="s">
        <v>169</v>
      </c>
      <c r="E23" s="7" t="s">
        <v>170</v>
      </c>
      <c r="F23" s="7" t="s">
        <v>130</v>
      </c>
      <c r="G23" s="8" t="s">
        <v>205</v>
      </c>
      <c r="H23" s="8" t="s">
        <v>218</v>
      </c>
      <c r="I23" s="44" t="s">
        <v>142</v>
      </c>
      <c r="J23" s="63"/>
      <c r="L23" s="27" t="s">
        <v>110</v>
      </c>
      <c r="M23" s="39">
        <f>SUM(M21:M22)</f>
        <v>49</v>
      </c>
      <c r="N23" s="39">
        <f t="shared" ref="N23:P23" si="0">SUM(N21:N22)</f>
        <v>0</v>
      </c>
      <c r="O23" s="39">
        <f t="shared" si="0"/>
        <v>0</v>
      </c>
      <c r="P23" s="39">
        <f t="shared" si="0"/>
        <v>0</v>
      </c>
      <c r="Q23" s="40" t="e">
        <f>AVERAGE(Q21:Q22)</f>
        <v>#DIV/0!</v>
      </c>
      <c r="R23" s="41" t="e">
        <f>AVERAGE(R21:R22)</f>
        <v>#DIV/0!</v>
      </c>
      <c r="S23" s="2"/>
      <c r="T23" s="2"/>
    </row>
    <row r="24" spans="2:20" ht="25" customHeight="1" x14ac:dyDescent="0.45">
      <c r="B24" s="17" t="s">
        <v>186</v>
      </c>
      <c r="C24" s="98"/>
      <c r="D24" s="88"/>
      <c r="E24" s="7" t="s">
        <v>171</v>
      </c>
      <c r="F24" s="7" t="s">
        <v>130</v>
      </c>
      <c r="G24" s="8" t="s">
        <v>206</v>
      </c>
      <c r="H24" s="8" t="s">
        <v>219</v>
      </c>
      <c r="I24" s="44" t="s">
        <v>142</v>
      </c>
      <c r="J24" s="63"/>
      <c r="M24" s="1"/>
      <c r="N24" s="1"/>
      <c r="O24" s="1"/>
      <c r="P24" s="1"/>
      <c r="Q24" s="1"/>
      <c r="R24" s="4"/>
      <c r="S24" s="4"/>
      <c r="T24" s="3"/>
    </row>
    <row r="25" spans="2:20" ht="25" customHeight="1" x14ac:dyDescent="0.45">
      <c r="B25" s="17" t="s">
        <v>187</v>
      </c>
      <c r="C25" s="98"/>
      <c r="D25" s="88"/>
      <c r="E25" s="7" t="s">
        <v>172</v>
      </c>
      <c r="F25" s="7" t="s">
        <v>130</v>
      </c>
      <c r="G25" s="8" t="s">
        <v>207</v>
      </c>
      <c r="H25" s="8" t="s">
        <v>220</v>
      </c>
      <c r="I25" s="44" t="s">
        <v>142</v>
      </c>
      <c r="J25" s="63"/>
      <c r="M25" s="1"/>
      <c r="N25" s="1"/>
      <c r="O25" s="1"/>
      <c r="P25" s="1"/>
      <c r="Q25" s="1"/>
      <c r="R25" s="4"/>
      <c r="S25" s="4"/>
      <c r="T25" s="3"/>
    </row>
    <row r="26" spans="2:20" ht="25" customHeight="1" x14ac:dyDescent="0.45">
      <c r="B26" s="17" t="s">
        <v>188</v>
      </c>
      <c r="C26" s="98"/>
      <c r="D26" s="88"/>
      <c r="E26" s="7" t="s">
        <v>173</v>
      </c>
      <c r="F26" s="7" t="s">
        <v>130</v>
      </c>
      <c r="G26" s="8" t="s">
        <v>208</v>
      </c>
      <c r="H26" s="8" t="s">
        <v>221</v>
      </c>
      <c r="I26" s="44" t="s">
        <v>142</v>
      </c>
      <c r="J26" s="63"/>
    </row>
    <row r="27" spans="2:20" ht="25" customHeight="1" x14ac:dyDescent="0.45">
      <c r="B27" s="17" t="s">
        <v>189</v>
      </c>
      <c r="C27" s="98"/>
      <c r="D27" s="7" t="s">
        <v>174</v>
      </c>
      <c r="E27" s="7" t="s">
        <v>127</v>
      </c>
      <c r="F27" s="7" t="s">
        <v>130</v>
      </c>
      <c r="G27" s="8" t="s">
        <v>224</v>
      </c>
      <c r="H27" s="8" t="s">
        <v>225</v>
      </c>
      <c r="I27" s="44" t="s">
        <v>142</v>
      </c>
      <c r="J27" s="63"/>
    </row>
    <row r="28" spans="2:20" ht="25" customHeight="1" x14ac:dyDescent="0.45">
      <c r="B28" s="17" t="s">
        <v>190</v>
      </c>
      <c r="C28" s="98"/>
      <c r="D28" s="7" t="s">
        <v>175</v>
      </c>
      <c r="E28" s="7" t="s">
        <v>127</v>
      </c>
      <c r="F28" s="7" t="s">
        <v>130</v>
      </c>
      <c r="G28" s="8" t="s">
        <v>201</v>
      </c>
      <c r="H28" s="8" t="s">
        <v>226</v>
      </c>
      <c r="I28" s="44" t="s">
        <v>142</v>
      </c>
      <c r="J28" s="63"/>
    </row>
    <row r="29" spans="2:20" ht="25" customHeight="1" x14ac:dyDescent="0.45">
      <c r="B29" s="17" t="s">
        <v>191</v>
      </c>
      <c r="C29" s="98"/>
      <c r="D29" s="7" t="s">
        <v>176</v>
      </c>
      <c r="E29" s="7" t="s">
        <v>127</v>
      </c>
      <c r="F29" s="7" t="s">
        <v>133</v>
      </c>
      <c r="G29" s="8" t="s">
        <v>209</v>
      </c>
      <c r="H29" s="8" t="s">
        <v>222</v>
      </c>
      <c r="I29" s="44" t="s">
        <v>142</v>
      </c>
      <c r="J29" s="63"/>
    </row>
    <row r="30" spans="2:20" ht="25" customHeight="1" x14ac:dyDescent="0.45">
      <c r="B30" s="17" t="s">
        <v>192</v>
      </c>
      <c r="C30" s="98"/>
      <c r="D30" s="7" t="s">
        <v>177</v>
      </c>
      <c r="E30" s="7" t="s">
        <v>127</v>
      </c>
      <c r="F30" s="7" t="s">
        <v>196</v>
      </c>
      <c r="G30" s="8" t="s">
        <v>210</v>
      </c>
      <c r="H30" s="8" t="s">
        <v>227</v>
      </c>
      <c r="I30" s="44" t="s">
        <v>142</v>
      </c>
      <c r="J30" s="63"/>
    </row>
    <row r="31" spans="2:20" ht="25" customHeight="1" x14ac:dyDescent="0.45">
      <c r="B31" s="17" t="s">
        <v>193</v>
      </c>
      <c r="C31" s="98"/>
      <c r="D31" s="7" t="s">
        <v>179</v>
      </c>
      <c r="E31" s="7" t="s">
        <v>127</v>
      </c>
      <c r="F31" s="7" t="s">
        <v>197</v>
      </c>
      <c r="G31" s="8" t="s">
        <v>228</v>
      </c>
      <c r="H31" s="8" t="s">
        <v>229</v>
      </c>
      <c r="I31" s="44" t="s">
        <v>142</v>
      </c>
      <c r="J31" s="63"/>
    </row>
    <row r="32" spans="2:20" ht="25" customHeight="1" thickBot="1" x14ac:dyDescent="0.5">
      <c r="B32" s="18" t="s">
        <v>194</v>
      </c>
      <c r="C32" s="99"/>
      <c r="D32" s="43" t="s">
        <v>178</v>
      </c>
      <c r="E32" s="43" t="s">
        <v>127</v>
      </c>
      <c r="F32" s="43" t="s">
        <v>195</v>
      </c>
      <c r="G32" s="14" t="s">
        <v>211</v>
      </c>
      <c r="H32" s="14" t="s">
        <v>223</v>
      </c>
      <c r="I32" s="45" t="s">
        <v>142</v>
      </c>
      <c r="J32" s="65"/>
    </row>
    <row r="33" spans="2:10" ht="25" customHeight="1" x14ac:dyDescent="0.45">
      <c r="B33" s="19" t="s">
        <v>230</v>
      </c>
      <c r="C33" s="103" t="s">
        <v>231</v>
      </c>
      <c r="D33" s="15" t="s">
        <v>163</v>
      </c>
      <c r="E33" s="15" t="s">
        <v>127</v>
      </c>
      <c r="F33" s="15" t="s">
        <v>130</v>
      </c>
      <c r="G33" s="16" t="s">
        <v>199</v>
      </c>
      <c r="H33" s="16" t="s">
        <v>213</v>
      </c>
      <c r="I33" s="67" t="s">
        <v>142</v>
      </c>
      <c r="J33" s="66"/>
    </row>
    <row r="34" spans="2:10" ht="25" customHeight="1" x14ac:dyDescent="0.45">
      <c r="B34" s="17" t="s">
        <v>232</v>
      </c>
      <c r="C34" s="101"/>
      <c r="D34" s="7" t="s">
        <v>165</v>
      </c>
      <c r="E34" s="7" t="s">
        <v>127</v>
      </c>
      <c r="F34" s="7" t="s">
        <v>130</v>
      </c>
      <c r="G34" s="8" t="s">
        <v>200</v>
      </c>
      <c r="H34" s="8" t="s">
        <v>212</v>
      </c>
      <c r="I34" s="68" t="s">
        <v>142</v>
      </c>
      <c r="J34" s="63"/>
    </row>
    <row r="35" spans="2:10" ht="25" customHeight="1" x14ac:dyDescent="0.45">
      <c r="B35" s="17" t="s">
        <v>233</v>
      </c>
      <c r="C35" s="101"/>
      <c r="D35" s="7" t="s">
        <v>167</v>
      </c>
      <c r="E35" s="7" t="s">
        <v>127</v>
      </c>
      <c r="F35" s="7" t="s">
        <v>130</v>
      </c>
      <c r="G35" s="8" t="s">
        <v>203</v>
      </c>
      <c r="H35" s="8" t="s">
        <v>216</v>
      </c>
      <c r="I35" s="68" t="s">
        <v>142</v>
      </c>
      <c r="J35" s="63"/>
    </row>
    <row r="36" spans="2:10" ht="25" customHeight="1" x14ac:dyDescent="0.45">
      <c r="B36" s="17" t="s">
        <v>234</v>
      </c>
      <c r="C36" s="101"/>
      <c r="D36" s="7" t="s">
        <v>168</v>
      </c>
      <c r="E36" s="7" t="s">
        <v>127</v>
      </c>
      <c r="F36" s="7" t="s">
        <v>130</v>
      </c>
      <c r="G36" s="8" t="s">
        <v>204</v>
      </c>
      <c r="H36" s="8" t="s">
        <v>217</v>
      </c>
      <c r="I36" s="68" t="s">
        <v>142</v>
      </c>
      <c r="J36" s="63"/>
    </row>
    <row r="37" spans="2:10" ht="25" customHeight="1" thickBot="1" x14ac:dyDescent="0.5">
      <c r="B37" s="18" t="s">
        <v>235</v>
      </c>
      <c r="C37" s="101"/>
      <c r="D37" s="43" t="s">
        <v>173</v>
      </c>
      <c r="E37" s="43" t="s">
        <v>127</v>
      </c>
      <c r="F37" s="43" t="s">
        <v>130</v>
      </c>
      <c r="G37" s="14" t="s">
        <v>208</v>
      </c>
      <c r="H37" s="14" t="s">
        <v>221</v>
      </c>
      <c r="I37" s="70" t="s">
        <v>142</v>
      </c>
      <c r="J37" s="65"/>
    </row>
    <row r="38" spans="2:10" ht="25" customHeight="1" x14ac:dyDescent="0.45">
      <c r="B38" s="19" t="s">
        <v>236</v>
      </c>
      <c r="C38" s="100" t="s">
        <v>195</v>
      </c>
      <c r="D38" s="86" t="s">
        <v>174</v>
      </c>
      <c r="E38" s="86" t="s">
        <v>237</v>
      </c>
      <c r="F38" s="15" t="s">
        <v>130</v>
      </c>
      <c r="G38" s="16" t="s">
        <v>238</v>
      </c>
      <c r="H38" s="71" t="s">
        <v>241</v>
      </c>
      <c r="I38" s="72" t="s">
        <v>142</v>
      </c>
      <c r="J38" s="66"/>
    </row>
    <row r="39" spans="2:10" ht="25" customHeight="1" x14ac:dyDescent="0.45">
      <c r="B39" s="17" t="s">
        <v>243</v>
      </c>
      <c r="C39" s="98"/>
      <c r="D39" s="88"/>
      <c r="E39" s="88"/>
      <c r="F39" s="7" t="s">
        <v>130</v>
      </c>
      <c r="G39" s="8" t="s">
        <v>239</v>
      </c>
      <c r="H39" s="9" t="s">
        <v>241</v>
      </c>
      <c r="I39" s="7" t="s">
        <v>142</v>
      </c>
      <c r="J39" s="63"/>
    </row>
    <row r="40" spans="2:10" ht="25" customHeight="1" x14ac:dyDescent="0.45">
      <c r="B40" s="17" t="s">
        <v>244</v>
      </c>
      <c r="C40" s="98"/>
      <c r="D40" s="88"/>
      <c r="E40" s="88"/>
      <c r="F40" s="7" t="s">
        <v>130</v>
      </c>
      <c r="G40" s="8" t="s">
        <v>240</v>
      </c>
      <c r="H40" s="8" t="s">
        <v>242</v>
      </c>
      <c r="I40" s="7" t="s">
        <v>142</v>
      </c>
      <c r="J40" s="63"/>
    </row>
    <row r="41" spans="2:10" ht="25" customHeight="1" x14ac:dyDescent="0.45">
      <c r="B41" s="17" t="s">
        <v>253</v>
      </c>
      <c r="C41" s="98"/>
      <c r="D41" s="88"/>
      <c r="E41" s="88" t="s">
        <v>127</v>
      </c>
      <c r="F41" s="7" t="s">
        <v>130</v>
      </c>
      <c r="G41" s="8" t="s">
        <v>248</v>
      </c>
      <c r="H41" s="8" t="s">
        <v>247</v>
      </c>
      <c r="I41" s="7" t="s">
        <v>142</v>
      </c>
      <c r="J41" s="63"/>
    </row>
    <row r="42" spans="2:10" ht="25" customHeight="1" x14ac:dyDescent="0.45">
      <c r="B42" s="17" t="s">
        <v>254</v>
      </c>
      <c r="C42" s="98"/>
      <c r="D42" s="88"/>
      <c r="E42" s="88"/>
      <c r="F42" s="7" t="s">
        <v>130</v>
      </c>
      <c r="G42" s="8" t="s">
        <v>249</v>
      </c>
      <c r="H42" s="9" t="s">
        <v>250</v>
      </c>
      <c r="I42" s="7" t="s">
        <v>142</v>
      </c>
      <c r="J42" s="63"/>
    </row>
    <row r="43" spans="2:10" ht="25" customHeight="1" x14ac:dyDescent="0.45">
      <c r="B43" s="17" t="s">
        <v>255</v>
      </c>
      <c r="C43" s="98"/>
      <c r="D43" s="88"/>
      <c r="E43" s="88"/>
      <c r="F43" s="7" t="s">
        <v>130</v>
      </c>
      <c r="G43" s="8" t="s">
        <v>245</v>
      </c>
      <c r="H43" s="9" t="s">
        <v>251</v>
      </c>
      <c r="I43" s="7" t="s">
        <v>142</v>
      </c>
      <c r="J43" s="63"/>
    </row>
    <row r="44" spans="2:10" ht="25" customHeight="1" x14ac:dyDescent="0.45">
      <c r="B44" s="17" t="s">
        <v>256</v>
      </c>
      <c r="C44" s="98"/>
      <c r="D44" s="88"/>
      <c r="E44" s="88"/>
      <c r="F44" s="7" t="s">
        <v>130</v>
      </c>
      <c r="G44" s="8" t="s">
        <v>246</v>
      </c>
      <c r="H44" s="8" t="s">
        <v>252</v>
      </c>
      <c r="I44" s="7" t="s">
        <v>142</v>
      </c>
      <c r="J44" s="63"/>
    </row>
    <row r="45" spans="2:10" ht="25" customHeight="1" x14ac:dyDescent="0.45">
      <c r="B45" s="17" t="s">
        <v>263</v>
      </c>
      <c r="C45" s="98"/>
      <c r="D45" s="88" t="s">
        <v>175</v>
      </c>
      <c r="E45" s="88" t="s">
        <v>127</v>
      </c>
      <c r="F45" s="7" t="s">
        <v>130</v>
      </c>
      <c r="G45" s="8" t="s">
        <v>257</v>
      </c>
      <c r="H45" s="9" t="s">
        <v>260</v>
      </c>
      <c r="I45" s="7" t="s">
        <v>142</v>
      </c>
      <c r="J45" s="63"/>
    </row>
    <row r="46" spans="2:10" ht="25" customHeight="1" x14ac:dyDescent="0.45">
      <c r="B46" s="17" t="s">
        <v>264</v>
      </c>
      <c r="C46" s="98"/>
      <c r="D46" s="88"/>
      <c r="E46" s="88"/>
      <c r="F46" s="7" t="s">
        <v>130</v>
      </c>
      <c r="G46" s="8" t="s">
        <v>258</v>
      </c>
      <c r="H46" s="8" t="s">
        <v>261</v>
      </c>
      <c r="I46" s="7" t="s">
        <v>142</v>
      </c>
      <c r="J46" s="63"/>
    </row>
    <row r="47" spans="2:10" ht="25" customHeight="1" x14ac:dyDescent="0.45">
      <c r="B47" s="17" t="s">
        <v>265</v>
      </c>
      <c r="C47" s="98"/>
      <c r="D47" s="88"/>
      <c r="E47" s="88"/>
      <c r="F47" s="7" t="s">
        <v>130</v>
      </c>
      <c r="G47" s="8" t="s">
        <v>259</v>
      </c>
      <c r="H47" s="8" t="s">
        <v>262</v>
      </c>
      <c r="I47" s="7" t="s">
        <v>142</v>
      </c>
      <c r="J47" s="63"/>
    </row>
    <row r="48" spans="2:10" ht="25" customHeight="1" x14ac:dyDescent="0.45">
      <c r="B48" s="17" t="s">
        <v>290</v>
      </c>
      <c r="C48" s="98"/>
      <c r="D48" s="88" t="s">
        <v>176</v>
      </c>
      <c r="E48" s="7" t="s">
        <v>266</v>
      </c>
      <c r="F48" s="7" t="s">
        <v>133</v>
      </c>
      <c r="G48" s="8" t="s">
        <v>268</v>
      </c>
      <c r="H48" s="8"/>
      <c r="I48" s="7"/>
      <c r="J48" s="63"/>
    </row>
    <row r="49" spans="2:10" ht="25" customHeight="1" x14ac:dyDescent="0.45">
      <c r="B49" s="17" t="s">
        <v>291</v>
      </c>
      <c r="C49" s="98"/>
      <c r="D49" s="88"/>
      <c r="E49" s="7" t="s">
        <v>267</v>
      </c>
      <c r="F49" s="7" t="s">
        <v>133</v>
      </c>
      <c r="G49" s="8" t="s">
        <v>269</v>
      </c>
      <c r="H49" s="8"/>
      <c r="I49" s="7"/>
      <c r="J49" s="63"/>
    </row>
    <row r="50" spans="2:10" ht="25" customHeight="1" x14ac:dyDescent="0.45">
      <c r="B50" s="17" t="s">
        <v>292</v>
      </c>
      <c r="C50" s="98"/>
      <c r="D50" s="88"/>
      <c r="E50" s="7" t="s">
        <v>270</v>
      </c>
      <c r="F50" s="7" t="s">
        <v>133</v>
      </c>
      <c r="G50" s="8" t="s">
        <v>271</v>
      </c>
      <c r="H50" s="8"/>
      <c r="I50" s="7"/>
      <c r="J50" s="63"/>
    </row>
    <row r="51" spans="2:10" ht="25" customHeight="1" x14ac:dyDescent="0.45">
      <c r="B51" s="17" t="s">
        <v>293</v>
      </c>
      <c r="C51" s="98"/>
      <c r="D51" s="88"/>
      <c r="E51" s="7" t="s">
        <v>272</v>
      </c>
      <c r="F51" s="7" t="s">
        <v>133</v>
      </c>
      <c r="G51" s="8" t="s">
        <v>273</v>
      </c>
      <c r="H51" s="8"/>
      <c r="I51" s="7"/>
      <c r="J51" s="63"/>
    </row>
    <row r="52" spans="2:10" ht="25" customHeight="1" x14ac:dyDescent="0.45">
      <c r="B52" s="17" t="s">
        <v>294</v>
      </c>
      <c r="C52" s="98"/>
      <c r="D52" s="88"/>
      <c r="E52" s="7" t="s">
        <v>131</v>
      </c>
      <c r="F52" s="7" t="s">
        <v>133</v>
      </c>
      <c r="G52" s="8" t="s">
        <v>274</v>
      </c>
      <c r="H52" s="8"/>
      <c r="I52" s="7"/>
      <c r="J52" s="63"/>
    </row>
    <row r="53" spans="2:10" ht="25" customHeight="1" x14ac:dyDescent="0.45">
      <c r="B53" s="17" t="s">
        <v>295</v>
      </c>
      <c r="C53" s="98"/>
      <c r="D53" s="88" t="s">
        <v>275</v>
      </c>
      <c r="E53" s="88" t="s">
        <v>127</v>
      </c>
      <c r="F53" s="7" t="s">
        <v>133</v>
      </c>
      <c r="G53" s="8" t="s">
        <v>276</v>
      </c>
      <c r="H53" s="8" t="s">
        <v>280</v>
      </c>
      <c r="I53" s="7" t="s">
        <v>142</v>
      </c>
      <c r="J53" s="63"/>
    </row>
    <row r="54" spans="2:10" ht="25" customHeight="1" x14ac:dyDescent="0.45">
      <c r="B54" s="17" t="s">
        <v>296</v>
      </c>
      <c r="C54" s="98"/>
      <c r="D54" s="88"/>
      <c r="E54" s="88"/>
      <c r="F54" s="7" t="s">
        <v>133</v>
      </c>
      <c r="G54" s="8" t="s">
        <v>279</v>
      </c>
      <c r="H54" s="8" t="s">
        <v>281</v>
      </c>
      <c r="I54" s="7" t="s">
        <v>142</v>
      </c>
      <c r="J54" s="63"/>
    </row>
    <row r="55" spans="2:10" ht="25" customHeight="1" x14ac:dyDescent="0.45">
      <c r="B55" s="17" t="s">
        <v>297</v>
      </c>
      <c r="C55" s="98"/>
      <c r="D55" s="88"/>
      <c r="E55" s="88"/>
      <c r="F55" s="7" t="s">
        <v>133</v>
      </c>
      <c r="G55" s="8" t="s">
        <v>277</v>
      </c>
      <c r="H55" s="8" t="s">
        <v>282</v>
      </c>
      <c r="I55" s="7" t="s">
        <v>142</v>
      </c>
      <c r="J55" s="63"/>
    </row>
    <row r="56" spans="2:10" ht="25" customHeight="1" x14ac:dyDescent="0.45">
      <c r="B56" s="17" t="s">
        <v>298</v>
      </c>
      <c r="C56" s="98"/>
      <c r="D56" s="88"/>
      <c r="E56" s="88"/>
      <c r="F56" s="7" t="s">
        <v>133</v>
      </c>
      <c r="G56" s="8" t="s">
        <v>278</v>
      </c>
      <c r="H56" s="8" t="s">
        <v>283</v>
      </c>
      <c r="I56" s="7" t="s">
        <v>142</v>
      </c>
      <c r="J56" s="63"/>
    </row>
    <row r="57" spans="2:10" ht="25" customHeight="1" x14ac:dyDescent="0.45">
      <c r="B57" s="17" t="s">
        <v>299</v>
      </c>
      <c r="C57" s="98"/>
      <c r="D57" s="7" t="s">
        <v>284</v>
      </c>
      <c r="E57" s="7" t="s">
        <v>285</v>
      </c>
      <c r="F57" s="7" t="s">
        <v>133</v>
      </c>
      <c r="G57" s="8"/>
      <c r="H57" s="8"/>
      <c r="I57" s="7"/>
      <c r="J57" s="63"/>
    </row>
    <row r="58" spans="2:10" ht="25" customHeight="1" x14ac:dyDescent="0.45">
      <c r="B58" s="17" t="s">
        <v>300</v>
      </c>
      <c r="C58" s="98"/>
      <c r="D58" s="7"/>
      <c r="E58" s="7" t="s">
        <v>286</v>
      </c>
      <c r="F58" s="7" t="s">
        <v>133</v>
      </c>
      <c r="G58" s="8"/>
      <c r="H58" s="8"/>
      <c r="I58" s="7"/>
      <c r="J58" s="63"/>
    </row>
    <row r="59" spans="2:10" ht="25" customHeight="1" x14ac:dyDescent="0.45">
      <c r="B59" s="17" t="s">
        <v>301</v>
      </c>
      <c r="C59" s="98"/>
      <c r="D59" s="7" t="s">
        <v>287</v>
      </c>
      <c r="E59" s="7" t="s">
        <v>288</v>
      </c>
      <c r="F59" s="7" t="s">
        <v>133</v>
      </c>
      <c r="G59" s="8"/>
      <c r="H59" s="8"/>
      <c r="I59" s="7"/>
      <c r="J59" s="63"/>
    </row>
    <row r="60" spans="2:10" ht="25" customHeight="1" thickBot="1" x14ac:dyDescent="0.5">
      <c r="B60" s="18" t="s">
        <v>302</v>
      </c>
      <c r="C60" s="99"/>
      <c r="D60" s="43"/>
      <c r="E60" s="43" t="s">
        <v>289</v>
      </c>
      <c r="F60" s="43" t="s">
        <v>133</v>
      </c>
      <c r="G60" s="14"/>
      <c r="H60" s="14"/>
      <c r="I60" s="43"/>
      <c r="J60" s="65"/>
    </row>
    <row r="61" spans="2:10" ht="25" customHeight="1" x14ac:dyDescent="0.45">
      <c r="B61" s="19" t="s">
        <v>11</v>
      </c>
      <c r="C61" s="103" t="s">
        <v>317</v>
      </c>
      <c r="D61" s="74" t="s">
        <v>21</v>
      </c>
      <c r="E61" s="74" t="s">
        <v>21</v>
      </c>
      <c r="F61" s="15" t="s">
        <v>119</v>
      </c>
      <c r="G61" s="16" t="s">
        <v>15</v>
      </c>
      <c r="H61" s="71" t="s">
        <v>16</v>
      </c>
      <c r="I61" s="75" t="s">
        <v>118</v>
      </c>
      <c r="J61" s="66"/>
    </row>
    <row r="62" spans="2:10" ht="25" customHeight="1" x14ac:dyDescent="0.45">
      <c r="B62" s="17" t="s">
        <v>17</v>
      </c>
      <c r="C62" s="101"/>
      <c r="D62" s="6" t="s">
        <v>21</v>
      </c>
      <c r="E62" s="6" t="s">
        <v>21</v>
      </c>
      <c r="F62" s="7" t="s">
        <v>13</v>
      </c>
      <c r="G62" s="8" t="s">
        <v>15</v>
      </c>
      <c r="H62" s="9" t="s">
        <v>16</v>
      </c>
      <c r="I62" s="73" t="s">
        <v>118</v>
      </c>
      <c r="J62" s="63"/>
    </row>
    <row r="63" spans="2:10" ht="25" customHeight="1" x14ac:dyDescent="0.45">
      <c r="B63" s="17" t="s">
        <v>18</v>
      </c>
      <c r="C63" s="101"/>
      <c r="D63" s="7" t="s">
        <v>12</v>
      </c>
      <c r="E63" s="7" t="s">
        <v>21</v>
      </c>
      <c r="F63" s="44" t="s">
        <v>6</v>
      </c>
      <c r="G63" s="10" t="s">
        <v>27</v>
      </c>
      <c r="H63" s="11" t="s">
        <v>28</v>
      </c>
      <c r="I63" s="73" t="s">
        <v>118</v>
      </c>
      <c r="J63" s="63"/>
    </row>
    <row r="64" spans="2:10" ht="25" customHeight="1" x14ac:dyDescent="0.45">
      <c r="B64" s="17" t="s">
        <v>19</v>
      </c>
      <c r="C64" s="101"/>
      <c r="D64" s="88" t="s">
        <v>20</v>
      </c>
      <c r="E64" s="7" t="s">
        <v>21</v>
      </c>
      <c r="F64" s="7" t="s">
        <v>6</v>
      </c>
      <c r="G64" s="8" t="s">
        <v>27</v>
      </c>
      <c r="H64" s="8" t="s">
        <v>28</v>
      </c>
      <c r="I64" s="73" t="s">
        <v>118</v>
      </c>
      <c r="J64" s="63"/>
    </row>
    <row r="65" spans="2:10" ht="25" customHeight="1" x14ac:dyDescent="0.45">
      <c r="B65" s="17" t="s">
        <v>22</v>
      </c>
      <c r="C65" s="101"/>
      <c r="D65" s="88"/>
      <c r="E65" s="7" t="s">
        <v>21</v>
      </c>
      <c r="F65" s="7" t="s">
        <v>6</v>
      </c>
      <c r="G65" s="8" t="s">
        <v>304</v>
      </c>
      <c r="H65" s="8" t="s">
        <v>48</v>
      </c>
      <c r="I65" s="73" t="s">
        <v>118</v>
      </c>
      <c r="J65" s="63"/>
    </row>
    <row r="66" spans="2:10" ht="25" customHeight="1" x14ac:dyDescent="0.45">
      <c r="B66" s="17" t="s">
        <v>24</v>
      </c>
      <c r="C66" s="101"/>
      <c r="D66" s="88"/>
      <c r="E66" s="7" t="s">
        <v>21</v>
      </c>
      <c r="F66" s="7" t="s">
        <v>6</v>
      </c>
      <c r="G66" s="8" t="s">
        <v>303</v>
      </c>
      <c r="H66" s="8" t="s">
        <v>49</v>
      </c>
      <c r="I66" s="73" t="s">
        <v>118</v>
      </c>
      <c r="J66" s="63"/>
    </row>
    <row r="67" spans="2:10" ht="25" customHeight="1" x14ac:dyDescent="0.45">
      <c r="B67" s="17" t="s">
        <v>25</v>
      </c>
      <c r="C67" s="101"/>
      <c r="D67" s="88" t="s">
        <v>26</v>
      </c>
      <c r="E67" s="7" t="s">
        <v>21</v>
      </c>
      <c r="F67" s="7" t="s">
        <v>6</v>
      </c>
      <c r="G67" s="8" t="s">
        <v>27</v>
      </c>
      <c r="H67" s="8" t="s">
        <v>28</v>
      </c>
      <c r="I67" s="73" t="s">
        <v>118</v>
      </c>
      <c r="J67" s="63"/>
    </row>
    <row r="68" spans="2:10" ht="25" customHeight="1" x14ac:dyDescent="0.45">
      <c r="B68" s="17" t="s">
        <v>40</v>
      </c>
      <c r="C68" s="101"/>
      <c r="D68" s="88"/>
      <c r="E68" s="7" t="s">
        <v>21</v>
      </c>
      <c r="F68" s="7" t="s">
        <v>6</v>
      </c>
      <c r="G68" s="8" t="s">
        <v>305</v>
      </c>
      <c r="H68" s="8" t="s">
        <v>35</v>
      </c>
      <c r="I68" s="73" t="s">
        <v>118</v>
      </c>
      <c r="J68" s="63"/>
    </row>
    <row r="69" spans="2:10" ht="25" customHeight="1" x14ac:dyDescent="0.45">
      <c r="B69" s="17" t="s">
        <v>41</v>
      </c>
      <c r="C69" s="101"/>
      <c r="D69" s="88" t="s">
        <v>29</v>
      </c>
      <c r="E69" s="88" t="s">
        <v>33</v>
      </c>
      <c r="F69" s="7" t="s">
        <v>6</v>
      </c>
      <c r="G69" s="8" t="s">
        <v>27</v>
      </c>
      <c r="H69" s="8" t="s">
        <v>28</v>
      </c>
      <c r="I69" s="73" t="s">
        <v>118</v>
      </c>
      <c r="J69" s="63"/>
    </row>
    <row r="70" spans="2:10" ht="25" customHeight="1" x14ac:dyDescent="0.45">
      <c r="B70" s="17" t="s">
        <v>42</v>
      </c>
      <c r="C70" s="101"/>
      <c r="D70" s="88"/>
      <c r="E70" s="88"/>
      <c r="F70" s="7" t="s">
        <v>6</v>
      </c>
      <c r="G70" s="8" t="s">
        <v>46</v>
      </c>
      <c r="H70" s="8" t="s">
        <v>34</v>
      </c>
      <c r="I70" s="73" t="s">
        <v>118</v>
      </c>
      <c r="J70" s="63"/>
    </row>
    <row r="71" spans="2:10" ht="25" customHeight="1" x14ac:dyDescent="0.45">
      <c r="B71" s="17" t="s">
        <v>43</v>
      </c>
      <c r="C71" s="101"/>
      <c r="D71" s="88"/>
      <c r="E71" s="88"/>
      <c r="F71" s="7" t="s">
        <v>6</v>
      </c>
      <c r="G71" s="8" t="s">
        <v>47</v>
      </c>
      <c r="H71" s="8" t="s">
        <v>36</v>
      </c>
      <c r="I71" s="73" t="s">
        <v>118</v>
      </c>
      <c r="J71" s="63"/>
    </row>
    <row r="72" spans="2:10" ht="25" customHeight="1" x14ac:dyDescent="0.45">
      <c r="B72" s="17" t="s">
        <v>44</v>
      </c>
      <c r="C72" s="101"/>
      <c r="D72" s="88"/>
      <c r="E72" s="88"/>
      <c r="F72" s="7" t="s">
        <v>6</v>
      </c>
      <c r="G72" s="8" t="s">
        <v>37</v>
      </c>
      <c r="H72" s="8" t="s">
        <v>38</v>
      </c>
      <c r="I72" s="73" t="s">
        <v>118</v>
      </c>
      <c r="J72" s="63"/>
    </row>
    <row r="73" spans="2:10" ht="25" customHeight="1" x14ac:dyDescent="0.45">
      <c r="B73" s="17" t="s">
        <v>45</v>
      </c>
      <c r="C73" s="101"/>
      <c r="D73" s="88"/>
      <c r="E73" s="88" t="s">
        <v>39</v>
      </c>
      <c r="F73" s="7" t="s">
        <v>6</v>
      </c>
      <c r="G73" s="8" t="s">
        <v>27</v>
      </c>
      <c r="H73" s="8" t="s">
        <v>28</v>
      </c>
      <c r="I73" s="73" t="s">
        <v>118</v>
      </c>
      <c r="J73" s="63"/>
    </row>
    <row r="74" spans="2:10" ht="25" customHeight="1" x14ac:dyDescent="0.45">
      <c r="B74" s="17" t="s">
        <v>62</v>
      </c>
      <c r="C74" s="101"/>
      <c r="D74" s="88"/>
      <c r="E74" s="88"/>
      <c r="F74" s="7" t="s">
        <v>6</v>
      </c>
      <c r="G74" s="8" t="s">
        <v>306</v>
      </c>
      <c r="H74" s="8" t="s">
        <v>50</v>
      </c>
      <c r="I74" s="73" t="s">
        <v>118</v>
      </c>
      <c r="J74" s="63"/>
    </row>
    <row r="75" spans="2:10" ht="25" customHeight="1" x14ac:dyDescent="0.45">
      <c r="B75" s="17" t="s">
        <v>63</v>
      </c>
      <c r="C75" s="101"/>
      <c r="D75" s="88"/>
      <c r="E75" s="88"/>
      <c r="F75" s="7" t="s">
        <v>6</v>
      </c>
      <c r="G75" s="8" t="s">
        <v>307</v>
      </c>
      <c r="H75" s="8" t="s">
        <v>51</v>
      </c>
      <c r="I75" s="73" t="s">
        <v>118</v>
      </c>
      <c r="J75" s="63"/>
    </row>
    <row r="76" spans="2:10" ht="25" customHeight="1" x14ac:dyDescent="0.45">
      <c r="B76" s="17" t="s">
        <v>64</v>
      </c>
      <c r="C76" s="101"/>
      <c r="D76" s="88"/>
      <c r="E76" s="88"/>
      <c r="F76" s="7" t="s">
        <v>6</v>
      </c>
      <c r="G76" s="8" t="s">
        <v>308</v>
      </c>
      <c r="H76" s="8" t="s">
        <v>81</v>
      </c>
      <c r="I76" s="73" t="s">
        <v>118</v>
      </c>
      <c r="J76" s="63"/>
    </row>
    <row r="77" spans="2:10" ht="25" customHeight="1" x14ac:dyDescent="0.45">
      <c r="B77" s="17" t="s">
        <v>65</v>
      </c>
      <c r="C77" s="101"/>
      <c r="D77" s="88"/>
      <c r="E77" s="88" t="s">
        <v>53</v>
      </c>
      <c r="F77" s="7" t="s">
        <v>6</v>
      </c>
      <c r="G77" s="8" t="s">
        <v>27</v>
      </c>
      <c r="H77" s="8" t="s">
        <v>28</v>
      </c>
      <c r="I77" s="73" t="s">
        <v>118</v>
      </c>
      <c r="J77" s="63"/>
    </row>
    <row r="78" spans="2:10" ht="25" customHeight="1" x14ac:dyDescent="0.45">
      <c r="B78" s="17" t="s">
        <v>66</v>
      </c>
      <c r="C78" s="101"/>
      <c r="D78" s="88"/>
      <c r="E78" s="88"/>
      <c r="F78" s="7" t="s">
        <v>6</v>
      </c>
      <c r="G78" s="8" t="s">
        <v>306</v>
      </c>
      <c r="H78" s="8" t="s">
        <v>50</v>
      </c>
      <c r="I78" s="73" t="s">
        <v>118</v>
      </c>
      <c r="J78" s="63"/>
    </row>
    <row r="79" spans="2:10" ht="25" customHeight="1" x14ac:dyDescent="0.45">
      <c r="B79" s="17" t="s">
        <v>67</v>
      </c>
      <c r="C79" s="101"/>
      <c r="D79" s="88"/>
      <c r="E79" s="88"/>
      <c r="F79" s="7" t="s">
        <v>6</v>
      </c>
      <c r="G79" s="8" t="s">
        <v>307</v>
      </c>
      <c r="H79" s="8" t="s">
        <v>51</v>
      </c>
      <c r="I79" s="73" t="s">
        <v>118</v>
      </c>
      <c r="J79" s="63"/>
    </row>
    <row r="80" spans="2:10" ht="25" customHeight="1" x14ac:dyDescent="0.45">
      <c r="B80" s="17" t="s">
        <v>68</v>
      </c>
      <c r="C80" s="101"/>
      <c r="D80" s="88"/>
      <c r="E80" s="88"/>
      <c r="F80" s="7" t="s">
        <v>6</v>
      </c>
      <c r="G80" s="8" t="s">
        <v>309</v>
      </c>
      <c r="H80" s="8" t="s">
        <v>82</v>
      </c>
      <c r="I80" s="73" t="s">
        <v>118</v>
      </c>
      <c r="J80" s="63"/>
    </row>
    <row r="81" spans="2:10" ht="25" customHeight="1" x14ac:dyDescent="0.45">
      <c r="B81" s="17" t="s">
        <v>69</v>
      </c>
      <c r="C81" s="101"/>
      <c r="D81" s="88"/>
      <c r="E81" s="88" t="s">
        <v>54</v>
      </c>
      <c r="F81" s="7" t="s">
        <v>6</v>
      </c>
      <c r="G81" s="8" t="s">
        <v>27</v>
      </c>
      <c r="H81" s="8" t="s">
        <v>28</v>
      </c>
      <c r="I81" s="73" t="s">
        <v>118</v>
      </c>
      <c r="J81" s="63"/>
    </row>
    <row r="82" spans="2:10" ht="25" customHeight="1" x14ac:dyDescent="0.45">
      <c r="B82" s="17" t="s">
        <v>70</v>
      </c>
      <c r="C82" s="101"/>
      <c r="D82" s="88"/>
      <c r="E82" s="88"/>
      <c r="F82" s="7" t="s">
        <v>6</v>
      </c>
      <c r="G82" s="8" t="s">
        <v>310</v>
      </c>
      <c r="H82" s="8" t="s">
        <v>56</v>
      </c>
      <c r="I82" s="73" t="s">
        <v>118</v>
      </c>
      <c r="J82" s="63"/>
    </row>
    <row r="83" spans="2:10" ht="25" customHeight="1" x14ac:dyDescent="0.45">
      <c r="B83" s="17" t="s">
        <v>71</v>
      </c>
      <c r="C83" s="101"/>
      <c r="D83" s="88"/>
      <c r="E83" s="88"/>
      <c r="F83" s="7" t="s">
        <v>55</v>
      </c>
      <c r="G83" s="8" t="s">
        <v>311</v>
      </c>
      <c r="H83" s="8" t="s">
        <v>57</v>
      </c>
      <c r="I83" s="73" t="s">
        <v>118</v>
      </c>
      <c r="J83" s="63"/>
    </row>
    <row r="84" spans="2:10" ht="25" customHeight="1" x14ac:dyDescent="0.45">
      <c r="B84" s="17" t="s">
        <v>72</v>
      </c>
      <c r="C84" s="101"/>
      <c r="D84" s="88"/>
      <c r="E84" s="88"/>
      <c r="F84" s="7" t="s">
        <v>6</v>
      </c>
      <c r="G84" s="8" t="s">
        <v>312</v>
      </c>
      <c r="H84" s="8" t="s">
        <v>52</v>
      </c>
      <c r="I84" s="73" t="s">
        <v>118</v>
      </c>
      <c r="J84" s="63"/>
    </row>
    <row r="85" spans="2:10" ht="25" customHeight="1" x14ac:dyDescent="0.45">
      <c r="B85" s="17" t="s">
        <v>73</v>
      </c>
      <c r="C85" s="101"/>
      <c r="D85" s="88"/>
      <c r="E85" s="88" t="s">
        <v>58</v>
      </c>
      <c r="F85" s="7" t="s">
        <v>6</v>
      </c>
      <c r="G85" s="8" t="s">
        <v>27</v>
      </c>
      <c r="H85" s="8" t="s">
        <v>28</v>
      </c>
      <c r="I85" s="73" t="s">
        <v>118</v>
      </c>
      <c r="J85" s="63"/>
    </row>
    <row r="86" spans="2:10" ht="25" customHeight="1" x14ac:dyDescent="0.45">
      <c r="B86" s="17" t="s">
        <v>74</v>
      </c>
      <c r="C86" s="101"/>
      <c r="D86" s="88"/>
      <c r="E86" s="88"/>
      <c r="F86" s="7" t="s">
        <v>6</v>
      </c>
      <c r="G86" s="8" t="s">
        <v>313</v>
      </c>
      <c r="H86" s="8" t="s">
        <v>59</v>
      </c>
      <c r="I86" s="73" t="s">
        <v>118</v>
      </c>
      <c r="J86" s="63"/>
    </row>
    <row r="87" spans="2:10" ht="25" customHeight="1" x14ac:dyDescent="0.45">
      <c r="B87" s="17" t="s">
        <v>75</v>
      </c>
      <c r="C87" s="101"/>
      <c r="D87" s="88"/>
      <c r="E87" s="88"/>
      <c r="F87" s="7" t="s">
        <v>6</v>
      </c>
      <c r="G87" s="8" t="s">
        <v>314</v>
      </c>
      <c r="H87" s="8" t="s">
        <v>60</v>
      </c>
      <c r="I87" s="73" t="s">
        <v>118</v>
      </c>
      <c r="J87" s="63"/>
    </row>
    <row r="88" spans="2:10" ht="25" customHeight="1" x14ac:dyDescent="0.45">
      <c r="B88" s="17" t="s">
        <v>76</v>
      </c>
      <c r="C88" s="101"/>
      <c r="D88" s="88" t="s">
        <v>61</v>
      </c>
      <c r="E88" s="87" t="s">
        <v>77</v>
      </c>
      <c r="F88" s="7" t="s">
        <v>6</v>
      </c>
      <c r="G88" s="8" t="s">
        <v>27</v>
      </c>
      <c r="H88" s="8" t="s">
        <v>28</v>
      </c>
      <c r="I88" s="73" t="s">
        <v>118</v>
      </c>
      <c r="J88" s="63"/>
    </row>
    <row r="89" spans="2:10" ht="25" customHeight="1" x14ac:dyDescent="0.45">
      <c r="B89" s="17" t="s">
        <v>83</v>
      </c>
      <c r="C89" s="101"/>
      <c r="D89" s="88"/>
      <c r="E89" s="92"/>
      <c r="F89" s="7" t="s">
        <v>6</v>
      </c>
      <c r="G89" s="8" t="s">
        <v>315</v>
      </c>
      <c r="H89" s="8" t="s">
        <v>78</v>
      </c>
      <c r="I89" s="73" t="s">
        <v>118</v>
      </c>
      <c r="J89" s="63"/>
    </row>
    <row r="90" spans="2:10" ht="25" customHeight="1" x14ac:dyDescent="0.45">
      <c r="B90" s="17" t="s">
        <v>84</v>
      </c>
      <c r="C90" s="101"/>
      <c r="D90" s="88"/>
      <c r="E90" s="87" t="s">
        <v>79</v>
      </c>
      <c r="F90" s="7" t="s">
        <v>6</v>
      </c>
      <c r="G90" s="8" t="s">
        <v>27</v>
      </c>
      <c r="H90" s="8" t="s">
        <v>28</v>
      </c>
      <c r="I90" s="73" t="s">
        <v>118</v>
      </c>
      <c r="J90" s="63"/>
    </row>
    <row r="91" spans="2:10" ht="25" customHeight="1" x14ac:dyDescent="0.45">
      <c r="B91" s="17" t="s">
        <v>85</v>
      </c>
      <c r="C91" s="101"/>
      <c r="D91" s="88"/>
      <c r="E91" s="92"/>
      <c r="F91" s="7" t="s">
        <v>6</v>
      </c>
      <c r="G91" s="8" t="s">
        <v>316</v>
      </c>
      <c r="H91" s="8" t="s">
        <v>81</v>
      </c>
      <c r="I91" s="73" t="s">
        <v>118</v>
      </c>
      <c r="J91" s="63"/>
    </row>
    <row r="92" spans="2:10" ht="25" customHeight="1" x14ac:dyDescent="0.45">
      <c r="B92" s="17" t="s">
        <v>86</v>
      </c>
      <c r="C92" s="101"/>
      <c r="D92" s="88"/>
      <c r="E92" s="87" t="s">
        <v>80</v>
      </c>
      <c r="F92" s="7" t="s">
        <v>6</v>
      </c>
      <c r="G92" s="8" t="s">
        <v>27</v>
      </c>
      <c r="H92" s="8" t="s">
        <v>28</v>
      </c>
      <c r="I92" s="73" t="s">
        <v>118</v>
      </c>
      <c r="J92" s="63"/>
    </row>
    <row r="93" spans="2:10" ht="25" customHeight="1" x14ac:dyDescent="0.45">
      <c r="B93" s="18" t="s">
        <v>87</v>
      </c>
      <c r="C93" s="101"/>
      <c r="D93" s="87"/>
      <c r="E93" s="94"/>
      <c r="F93" s="43" t="s">
        <v>6</v>
      </c>
      <c r="G93" s="14" t="s">
        <v>309</v>
      </c>
      <c r="H93" s="14" t="s">
        <v>82</v>
      </c>
      <c r="I93" s="76" t="s">
        <v>118</v>
      </c>
      <c r="J93" s="65"/>
    </row>
    <row r="94" spans="2:10" ht="25" customHeight="1" x14ac:dyDescent="0.45">
      <c r="B94" s="18" t="s">
        <v>549</v>
      </c>
      <c r="C94" s="101"/>
      <c r="D94" s="94" t="s">
        <v>537</v>
      </c>
      <c r="E94" s="94" t="s">
        <v>538</v>
      </c>
      <c r="F94" s="77" t="s">
        <v>6</v>
      </c>
      <c r="G94" s="82" t="s">
        <v>27</v>
      </c>
      <c r="H94" s="82" t="s">
        <v>28</v>
      </c>
      <c r="I94" s="83" t="s">
        <v>118</v>
      </c>
      <c r="J94" s="84"/>
    </row>
    <row r="95" spans="2:10" ht="25" customHeight="1" x14ac:dyDescent="0.45">
      <c r="B95" s="18" t="s">
        <v>550</v>
      </c>
      <c r="C95" s="101"/>
      <c r="D95" s="94"/>
      <c r="E95" s="94"/>
      <c r="F95" s="77" t="s">
        <v>6</v>
      </c>
      <c r="G95" s="82" t="s">
        <v>539</v>
      </c>
      <c r="H95" s="82" t="s">
        <v>542</v>
      </c>
      <c r="I95" s="83" t="s">
        <v>118</v>
      </c>
      <c r="J95" s="84"/>
    </row>
    <row r="96" spans="2:10" ht="25" customHeight="1" x14ac:dyDescent="0.45">
      <c r="B96" s="18" t="s">
        <v>551</v>
      </c>
      <c r="C96" s="101"/>
      <c r="D96" s="94"/>
      <c r="E96" s="94"/>
      <c r="F96" s="77" t="s">
        <v>6</v>
      </c>
      <c r="G96" s="82" t="s">
        <v>540</v>
      </c>
      <c r="H96" s="82" t="s">
        <v>541</v>
      </c>
      <c r="I96" s="83" t="s">
        <v>118</v>
      </c>
      <c r="J96" s="84"/>
    </row>
    <row r="97" spans="2:10" ht="25" customHeight="1" x14ac:dyDescent="0.45">
      <c r="B97" s="18" t="s">
        <v>552</v>
      </c>
      <c r="C97" s="101"/>
      <c r="D97" s="94"/>
      <c r="E97" s="94" t="s">
        <v>547</v>
      </c>
      <c r="F97" s="77" t="s">
        <v>6</v>
      </c>
      <c r="G97" s="82" t="s">
        <v>543</v>
      </c>
      <c r="H97" s="82" t="s">
        <v>544</v>
      </c>
      <c r="I97" s="83" t="s">
        <v>118</v>
      </c>
      <c r="J97" s="84"/>
    </row>
    <row r="98" spans="2:10" ht="25" customHeight="1" x14ac:dyDescent="0.45">
      <c r="B98" s="18" t="s">
        <v>553</v>
      </c>
      <c r="C98" s="101"/>
      <c r="D98" s="94"/>
      <c r="E98" s="94"/>
      <c r="F98" s="77" t="s">
        <v>6</v>
      </c>
      <c r="G98" s="82" t="s">
        <v>545</v>
      </c>
      <c r="H98" s="82" t="s">
        <v>546</v>
      </c>
      <c r="I98" s="83" t="s">
        <v>118</v>
      </c>
      <c r="J98" s="84"/>
    </row>
    <row r="99" spans="2:10" ht="25" customHeight="1" x14ac:dyDescent="0.45">
      <c r="B99" s="18" t="s">
        <v>554</v>
      </c>
      <c r="C99" s="101"/>
      <c r="D99" s="94"/>
      <c r="E99" s="94"/>
      <c r="F99" s="77" t="s">
        <v>6</v>
      </c>
      <c r="G99" s="82" t="s">
        <v>558</v>
      </c>
      <c r="H99" s="82" t="s">
        <v>559</v>
      </c>
      <c r="I99" s="83" t="s">
        <v>118</v>
      </c>
      <c r="J99" s="84"/>
    </row>
    <row r="100" spans="2:10" ht="25" customHeight="1" x14ac:dyDescent="0.45">
      <c r="B100" s="18" t="s">
        <v>554</v>
      </c>
      <c r="C100" s="101"/>
      <c r="D100" s="94"/>
      <c r="E100" s="94" t="s">
        <v>548</v>
      </c>
      <c r="F100" s="77" t="s">
        <v>6</v>
      </c>
      <c r="G100" s="82" t="s">
        <v>27</v>
      </c>
      <c r="H100" s="82" t="s">
        <v>28</v>
      </c>
      <c r="I100" s="83" t="s">
        <v>118</v>
      </c>
      <c r="J100" s="84"/>
    </row>
    <row r="101" spans="2:10" ht="25" customHeight="1" x14ac:dyDescent="0.45">
      <c r="B101" s="18" t="s">
        <v>555</v>
      </c>
      <c r="C101" s="101"/>
      <c r="D101" s="94"/>
      <c r="E101" s="94"/>
      <c r="F101" s="77" t="s">
        <v>6</v>
      </c>
      <c r="G101" s="82" t="s">
        <v>508</v>
      </c>
      <c r="H101" s="9" t="s">
        <v>509</v>
      </c>
      <c r="I101" s="83" t="s">
        <v>118</v>
      </c>
      <c r="J101" s="84"/>
    </row>
    <row r="102" spans="2:10" ht="25" customHeight="1" thickBot="1" x14ac:dyDescent="0.5">
      <c r="B102" s="18" t="s">
        <v>556</v>
      </c>
      <c r="C102" s="102"/>
      <c r="D102" s="107"/>
      <c r="E102" s="107"/>
      <c r="F102" s="77" t="s">
        <v>6</v>
      </c>
      <c r="G102" s="82" t="s">
        <v>349</v>
      </c>
      <c r="H102" s="82" t="s">
        <v>335</v>
      </c>
      <c r="I102" s="83" t="s">
        <v>118</v>
      </c>
      <c r="J102" s="84"/>
    </row>
    <row r="103" spans="2:10" ht="25" customHeight="1" x14ac:dyDescent="0.45">
      <c r="B103" s="19" t="s">
        <v>318</v>
      </c>
      <c r="C103" s="86" t="s">
        <v>165</v>
      </c>
      <c r="D103" s="86" t="s">
        <v>319</v>
      </c>
      <c r="E103" s="15" t="s">
        <v>320</v>
      </c>
      <c r="F103" s="15" t="s">
        <v>130</v>
      </c>
      <c r="G103" s="16" t="s">
        <v>321</v>
      </c>
      <c r="H103" s="16" t="s">
        <v>325</v>
      </c>
      <c r="I103" s="15" t="s">
        <v>118</v>
      </c>
      <c r="J103" s="66"/>
    </row>
    <row r="104" spans="2:10" ht="25" customHeight="1" x14ac:dyDescent="0.45">
      <c r="B104" s="17" t="s">
        <v>356</v>
      </c>
      <c r="C104" s="88"/>
      <c r="D104" s="88"/>
      <c r="E104" s="7" t="s">
        <v>322</v>
      </c>
      <c r="F104" s="7" t="s">
        <v>130</v>
      </c>
      <c r="G104" s="8" t="s">
        <v>323</v>
      </c>
      <c r="H104" s="8" t="s">
        <v>326</v>
      </c>
      <c r="I104" s="7" t="s">
        <v>118</v>
      </c>
      <c r="J104" s="63"/>
    </row>
    <row r="105" spans="2:10" ht="25" customHeight="1" x14ac:dyDescent="0.45">
      <c r="B105" s="17" t="s">
        <v>357</v>
      </c>
      <c r="C105" s="88"/>
      <c r="D105" s="88"/>
      <c r="E105" s="7" t="s">
        <v>21</v>
      </c>
      <c r="F105" s="7" t="s">
        <v>13</v>
      </c>
      <c r="G105" s="8" t="s">
        <v>304</v>
      </c>
      <c r="H105" s="8" t="s">
        <v>324</v>
      </c>
      <c r="I105" s="7" t="s">
        <v>118</v>
      </c>
      <c r="J105" s="63"/>
    </row>
    <row r="106" spans="2:10" ht="25" customHeight="1" x14ac:dyDescent="0.45">
      <c r="B106" s="17" t="s">
        <v>358</v>
      </c>
      <c r="C106" s="88"/>
      <c r="D106" s="88" t="s">
        <v>327</v>
      </c>
      <c r="E106" s="88" t="s">
        <v>21</v>
      </c>
      <c r="F106" s="7" t="s">
        <v>13</v>
      </c>
      <c r="G106" s="8" t="s">
        <v>27</v>
      </c>
      <c r="H106" s="8" t="s">
        <v>28</v>
      </c>
      <c r="I106" s="7" t="s">
        <v>118</v>
      </c>
      <c r="J106" s="63"/>
    </row>
    <row r="107" spans="2:10" ht="25" customHeight="1" x14ac:dyDescent="0.45">
      <c r="B107" s="17" t="s">
        <v>359</v>
      </c>
      <c r="C107" s="88"/>
      <c r="D107" s="88"/>
      <c r="E107" s="88"/>
      <c r="F107" s="7" t="s">
        <v>13</v>
      </c>
      <c r="G107" s="8" t="s">
        <v>328</v>
      </c>
      <c r="H107" s="8" t="s">
        <v>329</v>
      </c>
      <c r="I107" s="7" t="s">
        <v>118</v>
      </c>
      <c r="J107" s="63"/>
    </row>
    <row r="108" spans="2:10" ht="25" customHeight="1" x14ac:dyDescent="0.45">
      <c r="B108" s="17" t="s">
        <v>360</v>
      </c>
      <c r="C108" s="88"/>
      <c r="D108" s="88"/>
      <c r="E108" s="88"/>
      <c r="F108" s="7" t="s">
        <v>195</v>
      </c>
      <c r="G108" s="8" t="s">
        <v>328</v>
      </c>
      <c r="H108" s="8" t="s">
        <v>330</v>
      </c>
      <c r="I108" s="7" t="s">
        <v>118</v>
      </c>
      <c r="J108" s="63"/>
    </row>
    <row r="109" spans="2:10" ht="25" customHeight="1" x14ac:dyDescent="0.45">
      <c r="B109" s="17" t="s">
        <v>361</v>
      </c>
      <c r="C109" s="88"/>
      <c r="D109" s="88"/>
      <c r="E109" s="88"/>
      <c r="F109" s="7" t="s">
        <v>195</v>
      </c>
      <c r="G109" s="8" t="s">
        <v>375</v>
      </c>
      <c r="H109" s="8" t="s">
        <v>376</v>
      </c>
      <c r="I109" s="7" t="s">
        <v>118</v>
      </c>
      <c r="J109" s="63"/>
    </row>
    <row r="110" spans="2:10" ht="25" customHeight="1" x14ac:dyDescent="0.45">
      <c r="B110" s="17" t="s">
        <v>362</v>
      </c>
      <c r="C110" s="88"/>
      <c r="D110" s="88"/>
      <c r="E110" s="88"/>
      <c r="F110" s="7" t="s">
        <v>195</v>
      </c>
      <c r="G110" s="8" t="s">
        <v>342</v>
      </c>
      <c r="H110" s="8" t="s">
        <v>343</v>
      </c>
      <c r="I110" s="7" t="s">
        <v>118</v>
      </c>
      <c r="J110" s="63"/>
    </row>
    <row r="111" spans="2:10" ht="25" customHeight="1" x14ac:dyDescent="0.45">
      <c r="B111" s="17" t="s">
        <v>363</v>
      </c>
      <c r="C111" s="88"/>
      <c r="D111" s="88"/>
      <c r="E111" s="88"/>
      <c r="F111" s="7" t="s">
        <v>195</v>
      </c>
      <c r="G111" s="8" t="s">
        <v>345</v>
      </c>
      <c r="H111" s="8" t="s">
        <v>346</v>
      </c>
      <c r="I111" s="7" t="s">
        <v>118</v>
      </c>
      <c r="J111" s="63"/>
    </row>
    <row r="112" spans="2:10" ht="25" customHeight="1" x14ac:dyDescent="0.45">
      <c r="B112" s="17" t="s">
        <v>364</v>
      </c>
      <c r="C112" s="88"/>
      <c r="D112" s="88"/>
      <c r="E112" s="88"/>
      <c r="F112" s="7" t="s">
        <v>336</v>
      </c>
      <c r="G112" s="8" t="s">
        <v>344</v>
      </c>
      <c r="H112" s="8" t="s">
        <v>381</v>
      </c>
      <c r="I112" s="7" t="s">
        <v>118</v>
      </c>
      <c r="J112" s="63"/>
    </row>
    <row r="113" spans="2:10" ht="25" customHeight="1" x14ac:dyDescent="0.45">
      <c r="B113" s="17" t="s">
        <v>365</v>
      </c>
      <c r="C113" s="88"/>
      <c r="D113" s="88"/>
      <c r="E113" s="88" t="s">
        <v>331</v>
      </c>
      <c r="F113" s="7" t="s">
        <v>195</v>
      </c>
      <c r="G113" s="8" t="s">
        <v>332</v>
      </c>
      <c r="H113" s="8" t="s">
        <v>333</v>
      </c>
      <c r="I113" s="7" t="s">
        <v>118</v>
      </c>
      <c r="J113" s="63"/>
    </row>
    <row r="114" spans="2:10" ht="25" customHeight="1" x14ac:dyDescent="0.45">
      <c r="B114" s="17" t="s">
        <v>366</v>
      </c>
      <c r="C114" s="88"/>
      <c r="D114" s="88"/>
      <c r="E114" s="88"/>
      <c r="F114" s="7" t="s">
        <v>195</v>
      </c>
      <c r="G114" s="8" t="s">
        <v>334</v>
      </c>
      <c r="H114" s="8" t="s">
        <v>335</v>
      </c>
      <c r="I114" s="7" t="s">
        <v>118</v>
      </c>
      <c r="J114" s="63"/>
    </row>
    <row r="115" spans="2:10" ht="25" customHeight="1" x14ac:dyDescent="0.45">
      <c r="B115" s="17" t="s">
        <v>367</v>
      </c>
      <c r="C115" s="88"/>
      <c r="D115" s="88"/>
      <c r="E115" s="88"/>
      <c r="F115" s="7" t="s">
        <v>336</v>
      </c>
      <c r="G115" s="8" t="s">
        <v>337</v>
      </c>
      <c r="H115" s="8" t="s">
        <v>338</v>
      </c>
      <c r="I115" s="7" t="s">
        <v>118</v>
      </c>
      <c r="J115" s="63"/>
    </row>
    <row r="116" spans="2:10" ht="25" customHeight="1" x14ac:dyDescent="0.45">
      <c r="B116" s="17" t="s">
        <v>368</v>
      </c>
      <c r="C116" s="88"/>
      <c r="D116" s="88"/>
      <c r="E116" s="88"/>
      <c r="F116" s="7" t="s">
        <v>339</v>
      </c>
      <c r="G116" s="8" t="s">
        <v>340</v>
      </c>
      <c r="H116" s="8" t="s">
        <v>341</v>
      </c>
      <c r="I116" s="7" t="s">
        <v>118</v>
      </c>
      <c r="J116" s="63"/>
    </row>
    <row r="117" spans="2:10" ht="25" customHeight="1" x14ac:dyDescent="0.45">
      <c r="B117" s="17" t="s">
        <v>369</v>
      </c>
      <c r="C117" s="88"/>
      <c r="D117" s="88" t="s">
        <v>347</v>
      </c>
      <c r="E117" s="88" t="s">
        <v>21</v>
      </c>
      <c r="F117" s="7" t="s">
        <v>195</v>
      </c>
      <c r="G117" s="8" t="s">
        <v>348</v>
      </c>
      <c r="H117" s="8" t="s">
        <v>350</v>
      </c>
      <c r="I117" s="7" t="s">
        <v>118</v>
      </c>
      <c r="J117" s="63"/>
    </row>
    <row r="118" spans="2:10" ht="25" customHeight="1" x14ac:dyDescent="0.45">
      <c r="B118" s="17" t="s">
        <v>370</v>
      </c>
      <c r="C118" s="88"/>
      <c r="D118" s="88"/>
      <c r="E118" s="88"/>
      <c r="F118" s="7" t="s">
        <v>195</v>
      </c>
      <c r="G118" s="8" t="s">
        <v>345</v>
      </c>
      <c r="H118" s="8" t="s">
        <v>351</v>
      </c>
      <c r="I118" s="7" t="s">
        <v>118</v>
      </c>
      <c r="J118" s="63"/>
    </row>
    <row r="119" spans="2:10" ht="25" customHeight="1" x14ac:dyDescent="0.45">
      <c r="B119" s="17" t="s">
        <v>371</v>
      </c>
      <c r="C119" s="88"/>
      <c r="D119" s="88"/>
      <c r="E119" s="88"/>
      <c r="F119" s="7" t="s">
        <v>195</v>
      </c>
      <c r="G119" s="8" t="s">
        <v>349</v>
      </c>
      <c r="H119" s="8" t="s">
        <v>335</v>
      </c>
      <c r="I119" s="7" t="s">
        <v>118</v>
      </c>
      <c r="J119" s="63"/>
    </row>
    <row r="120" spans="2:10" ht="25" customHeight="1" x14ac:dyDescent="0.45">
      <c r="B120" s="17" t="s">
        <v>372</v>
      </c>
      <c r="C120" s="88"/>
      <c r="D120" s="88" t="s">
        <v>352</v>
      </c>
      <c r="E120" s="88" t="s">
        <v>21</v>
      </c>
      <c r="F120" s="7" t="s">
        <v>336</v>
      </c>
      <c r="G120" s="8" t="s">
        <v>27</v>
      </c>
      <c r="H120" s="8" t="s">
        <v>28</v>
      </c>
      <c r="I120" s="7" t="s">
        <v>118</v>
      </c>
      <c r="J120" s="63"/>
    </row>
    <row r="121" spans="2:10" ht="25" customHeight="1" x14ac:dyDescent="0.45">
      <c r="B121" s="17" t="s">
        <v>373</v>
      </c>
      <c r="C121" s="88"/>
      <c r="D121" s="88"/>
      <c r="E121" s="88"/>
      <c r="F121" s="7" t="s">
        <v>336</v>
      </c>
      <c r="G121" s="8" t="s">
        <v>345</v>
      </c>
      <c r="H121" s="8" t="s">
        <v>354</v>
      </c>
      <c r="I121" s="7" t="s">
        <v>118</v>
      </c>
      <c r="J121" s="63"/>
    </row>
    <row r="122" spans="2:10" ht="25" customHeight="1" x14ac:dyDescent="0.45">
      <c r="B122" s="17" t="s">
        <v>374</v>
      </c>
      <c r="C122" s="88"/>
      <c r="D122" s="88"/>
      <c r="E122" s="88"/>
      <c r="F122" s="7" t="s">
        <v>336</v>
      </c>
      <c r="G122" s="8" t="s">
        <v>349</v>
      </c>
      <c r="H122" s="8" t="s">
        <v>335</v>
      </c>
      <c r="I122" s="7" t="s">
        <v>118</v>
      </c>
      <c r="J122" s="63"/>
    </row>
    <row r="123" spans="2:10" ht="25" customHeight="1" thickBot="1" x14ac:dyDescent="0.5">
      <c r="B123" s="18" t="s">
        <v>377</v>
      </c>
      <c r="C123" s="87"/>
      <c r="D123" s="43" t="s">
        <v>353</v>
      </c>
      <c r="E123" s="43" t="s">
        <v>21</v>
      </c>
      <c r="F123" s="43" t="s">
        <v>336</v>
      </c>
      <c r="G123" s="14" t="s">
        <v>386</v>
      </c>
      <c r="H123" s="14" t="s">
        <v>355</v>
      </c>
      <c r="I123" s="43" t="s">
        <v>118</v>
      </c>
      <c r="J123" s="65"/>
    </row>
    <row r="124" spans="2:10" ht="25" customHeight="1" x14ac:dyDescent="0.45">
      <c r="B124" s="19" t="s">
        <v>388</v>
      </c>
      <c r="C124" s="86" t="s">
        <v>170</v>
      </c>
      <c r="D124" s="93" t="s">
        <v>319</v>
      </c>
      <c r="E124" s="86" t="s">
        <v>21</v>
      </c>
      <c r="F124" s="15" t="s">
        <v>195</v>
      </c>
      <c r="G124" s="16" t="s">
        <v>27</v>
      </c>
      <c r="H124" s="16" t="s">
        <v>28</v>
      </c>
      <c r="I124" s="15" t="s">
        <v>118</v>
      </c>
      <c r="J124" s="66"/>
    </row>
    <row r="125" spans="2:10" ht="25" customHeight="1" x14ac:dyDescent="0.45">
      <c r="B125" s="17" t="s">
        <v>389</v>
      </c>
      <c r="C125" s="88"/>
      <c r="D125" s="94"/>
      <c r="E125" s="88"/>
      <c r="F125" s="7" t="s">
        <v>195</v>
      </c>
      <c r="G125" s="8" t="s">
        <v>304</v>
      </c>
      <c r="H125" s="8"/>
      <c r="I125" s="7"/>
      <c r="J125" s="63"/>
    </row>
    <row r="126" spans="2:10" ht="25" customHeight="1" x14ac:dyDescent="0.45">
      <c r="B126" s="17" t="s">
        <v>390</v>
      </c>
      <c r="C126" s="88"/>
      <c r="D126" s="94"/>
      <c r="E126" s="88"/>
      <c r="F126" s="7" t="s">
        <v>6</v>
      </c>
      <c r="G126" s="8" t="s">
        <v>378</v>
      </c>
      <c r="H126" s="8" t="s">
        <v>379</v>
      </c>
      <c r="I126" s="7" t="s">
        <v>118</v>
      </c>
      <c r="J126" s="63"/>
    </row>
    <row r="127" spans="2:10" ht="25" customHeight="1" x14ac:dyDescent="0.45">
      <c r="B127" s="17" t="s">
        <v>391</v>
      </c>
      <c r="C127" s="88"/>
      <c r="D127" s="92"/>
      <c r="E127" s="7" t="s">
        <v>322</v>
      </c>
      <c r="F127" s="7" t="s">
        <v>195</v>
      </c>
      <c r="G127" s="8" t="s">
        <v>323</v>
      </c>
      <c r="H127" s="8" t="s">
        <v>326</v>
      </c>
      <c r="I127" s="7" t="s">
        <v>118</v>
      </c>
      <c r="J127" s="63"/>
    </row>
    <row r="128" spans="2:10" ht="25" customHeight="1" x14ac:dyDescent="0.45">
      <c r="B128" s="17" t="s">
        <v>392</v>
      </c>
      <c r="C128" s="88"/>
      <c r="D128" s="88" t="s">
        <v>327</v>
      </c>
      <c r="E128" s="88" t="s">
        <v>21</v>
      </c>
      <c r="F128" s="7" t="s">
        <v>195</v>
      </c>
      <c r="G128" s="8" t="s">
        <v>27</v>
      </c>
      <c r="H128" s="8" t="s">
        <v>28</v>
      </c>
      <c r="I128" s="7" t="s">
        <v>118</v>
      </c>
      <c r="J128" s="63"/>
    </row>
    <row r="129" spans="2:10" ht="25" customHeight="1" x14ac:dyDescent="0.45">
      <c r="B129" s="17" t="s">
        <v>393</v>
      </c>
      <c r="C129" s="88"/>
      <c r="D129" s="88"/>
      <c r="E129" s="88"/>
      <c r="F129" s="7" t="s">
        <v>195</v>
      </c>
      <c r="G129" s="8" t="s">
        <v>342</v>
      </c>
      <c r="H129" s="8" t="s">
        <v>343</v>
      </c>
      <c r="I129" s="7" t="s">
        <v>118</v>
      </c>
      <c r="J129" s="63"/>
    </row>
    <row r="130" spans="2:10" ht="25" customHeight="1" x14ac:dyDescent="0.45">
      <c r="B130" s="17" t="s">
        <v>394</v>
      </c>
      <c r="C130" s="88"/>
      <c r="D130" s="88"/>
      <c r="E130" s="88"/>
      <c r="F130" s="7" t="s">
        <v>195</v>
      </c>
      <c r="G130" s="8" t="s">
        <v>345</v>
      </c>
      <c r="H130" s="8" t="s">
        <v>346</v>
      </c>
      <c r="I130" s="7" t="s">
        <v>118</v>
      </c>
      <c r="J130" s="63"/>
    </row>
    <row r="131" spans="2:10" ht="25" customHeight="1" x14ac:dyDescent="0.45">
      <c r="B131" s="17" t="s">
        <v>395</v>
      </c>
      <c r="C131" s="88"/>
      <c r="D131" s="88"/>
      <c r="E131" s="88"/>
      <c r="F131" s="7" t="s">
        <v>6</v>
      </c>
      <c r="G131" s="8" t="s">
        <v>380</v>
      </c>
      <c r="H131" s="8" t="s">
        <v>382</v>
      </c>
      <c r="I131" s="7" t="s">
        <v>118</v>
      </c>
      <c r="J131" s="63"/>
    </row>
    <row r="132" spans="2:10" ht="25" customHeight="1" x14ac:dyDescent="0.45">
      <c r="B132" s="17" t="s">
        <v>396</v>
      </c>
      <c r="C132" s="88"/>
      <c r="D132" s="88" t="s">
        <v>347</v>
      </c>
      <c r="E132" s="88" t="s">
        <v>21</v>
      </c>
      <c r="F132" s="7" t="s">
        <v>6</v>
      </c>
      <c r="G132" s="8" t="s">
        <v>345</v>
      </c>
      <c r="H132" s="8" t="s">
        <v>383</v>
      </c>
      <c r="I132" s="7" t="s">
        <v>118</v>
      </c>
      <c r="J132" s="63"/>
    </row>
    <row r="133" spans="2:10" ht="25" customHeight="1" x14ac:dyDescent="0.45">
      <c r="B133" s="17" t="s">
        <v>397</v>
      </c>
      <c r="C133" s="88"/>
      <c r="D133" s="88"/>
      <c r="E133" s="88"/>
      <c r="F133" s="7" t="s">
        <v>6</v>
      </c>
      <c r="G133" s="8" t="s">
        <v>349</v>
      </c>
      <c r="H133" s="8" t="s">
        <v>335</v>
      </c>
      <c r="I133" s="7" t="s">
        <v>118</v>
      </c>
      <c r="J133" s="63"/>
    </row>
    <row r="134" spans="2:10" ht="25" customHeight="1" x14ac:dyDescent="0.45">
      <c r="B134" s="17" t="s">
        <v>398</v>
      </c>
      <c r="C134" s="88"/>
      <c r="D134" s="87" t="s">
        <v>352</v>
      </c>
      <c r="E134" s="87" t="s">
        <v>21</v>
      </c>
      <c r="F134" s="7" t="s">
        <v>6</v>
      </c>
      <c r="G134" s="8" t="s">
        <v>27</v>
      </c>
      <c r="H134" s="8" t="s">
        <v>28</v>
      </c>
      <c r="I134" s="7" t="s">
        <v>118</v>
      </c>
      <c r="J134" s="63"/>
    </row>
    <row r="135" spans="2:10" ht="25" customHeight="1" x14ac:dyDescent="0.45">
      <c r="B135" s="17" t="s">
        <v>399</v>
      </c>
      <c r="C135" s="88"/>
      <c r="D135" s="92"/>
      <c r="E135" s="92"/>
      <c r="F135" s="7" t="s">
        <v>6</v>
      </c>
      <c r="G135" s="8" t="s">
        <v>384</v>
      </c>
      <c r="H135" s="8" t="s">
        <v>385</v>
      </c>
      <c r="I135" s="7" t="s">
        <v>118</v>
      </c>
      <c r="J135" s="63"/>
    </row>
    <row r="136" spans="2:10" ht="25" customHeight="1" thickBot="1" x14ac:dyDescent="0.5">
      <c r="B136" s="17" t="s">
        <v>566</v>
      </c>
      <c r="C136" s="87"/>
      <c r="D136" s="43" t="s">
        <v>353</v>
      </c>
      <c r="E136" s="43" t="s">
        <v>21</v>
      </c>
      <c r="F136" s="43" t="s">
        <v>6</v>
      </c>
      <c r="G136" s="14" t="s">
        <v>386</v>
      </c>
      <c r="H136" s="14" t="s">
        <v>387</v>
      </c>
      <c r="I136" s="43" t="s">
        <v>118</v>
      </c>
      <c r="J136" s="65"/>
    </row>
    <row r="137" spans="2:10" ht="25" customHeight="1" x14ac:dyDescent="0.45">
      <c r="B137" s="19" t="s">
        <v>404</v>
      </c>
      <c r="C137" s="86" t="s">
        <v>171</v>
      </c>
      <c r="D137" s="86" t="s">
        <v>319</v>
      </c>
      <c r="E137" s="86" t="s">
        <v>21</v>
      </c>
      <c r="F137" s="86" t="s">
        <v>195</v>
      </c>
      <c r="G137" s="16" t="s">
        <v>27</v>
      </c>
      <c r="H137" s="16" t="s">
        <v>28</v>
      </c>
      <c r="I137" s="15" t="s">
        <v>118</v>
      </c>
      <c r="J137" s="66"/>
    </row>
    <row r="138" spans="2:10" ht="25" customHeight="1" x14ac:dyDescent="0.45">
      <c r="B138" s="17" t="s">
        <v>408</v>
      </c>
      <c r="C138" s="88"/>
      <c r="D138" s="88"/>
      <c r="E138" s="88"/>
      <c r="F138" s="88"/>
      <c r="G138" s="8" t="s">
        <v>304</v>
      </c>
      <c r="H138" s="8"/>
      <c r="I138" s="7"/>
      <c r="J138" s="63"/>
    </row>
    <row r="139" spans="2:10" ht="25" customHeight="1" x14ac:dyDescent="0.45">
      <c r="B139" s="17" t="s">
        <v>409</v>
      </c>
      <c r="C139" s="88"/>
      <c r="D139" s="88"/>
      <c r="E139" s="88"/>
      <c r="F139" s="88"/>
      <c r="G139" s="8" t="s">
        <v>378</v>
      </c>
      <c r="H139" s="8" t="s">
        <v>400</v>
      </c>
      <c r="I139" s="7" t="s">
        <v>118</v>
      </c>
      <c r="J139" s="63"/>
    </row>
    <row r="140" spans="2:10" ht="25" customHeight="1" x14ac:dyDescent="0.45">
      <c r="B140" s="17" t="s">
        <v>410</v>
      </c>
      <c r="C140" s="88"/>
      <c r="D140" s="88"/>
      <c r="E140" s="7" t="s">
        <v>322</v>
      </c>
      <c r="F140" s="88"/>
      <c r="G140" s="8" t="s">
        <v>323</v>
      </c>
      <c r="H140" s="8" t="s">
        <v>326</v>
      </c>
      <c r="I140" s="7" t="s">
        <v>118</v>
      </c>
      <c r="J140" s="63"/>
    </row>
    <row r="141" spans="2:10" ht="25" customHeight="1" x14ac:dyDescent="0.45">
      <c r="B141" s="17" t="s">
        <v>411</v>
      </c>
      <c r="C141" s="88"/>
      <c r="D141" s="88"/>
      <c r="E141" s="7" t="s">
        <v>21</v>
      </c>
      <c r="F141" s="7" t="s">
        <v>6</v>
      </c>
      <c r="G141" s="8" t="s">
        <v>378</v>
      </c>
      <c r="H141" s="8" t="s">
        <v>401</v>
      </c>
      <c r="I141" s="7" t="s">
        <v>118</v>
      </c>
      <c r="J141" s="63"/>
    </row>
    <row r="142" spans="2:10" ht="25" customHeight="1" x14ac:dyDescent="0.45">
      <c r="B142" s="17" t="s">
        <v>412</v>
      </c>
      <c r="C142" s="88"/>
      <c r="D142" s="88" t="s">
        <v>327</v>
      </c>
      <c r="E142" s="88" t="s">
        <v>21</v>
      </c>
      <c r="F142" s="7" t="s">
        <v>195</v>
      </c>
      <c r="G142" s="8" t="s">
        <v>27</v>
      </c>
      <c r="H142" s="8" t="s">
        <v>28</v>
      </c>
      <c r="I142" s="7" t="s">
        <v>118</v>
      </c>
      <c r="J142" s="63"/>
    </row>
    <row r="143" spans="2:10" ht="25" customHeight="1" x14ac:dyDescent="0.45">
      <c r="B143" s="17" t="s">
        <v>413</v>
      </c>
      <c r="C143" s="88"/>
      <c r="D143" s="88"/>
      <c r="E143" s="88"/>
      <c r="F143" s="7" t="s">
        <v>195</v>
      </c>
      <c r="G143" s="8" t="s">
        <v>342</v>
      </c>
      <c r="H143" s="8" t="s">
        <v>343</v>
      </c>
      <c r="I143" s="7" t="s">
        <v>118</v>
      </c>
      <c r="J143" s="63"/>
    </row>
    <row r="144" spans="2:10" ht="25" customHeight="1" x14ac:dyDescent="0.45">
      <c r="B144" s="17" t="s">
        <v>414</v>
      </c>
      <c r="C144" s="88"/>
      <c r="D144" s="88"/>
      <c r="E144" s="88"/>
      <c r="F144" s="7" t="s">
        <v>195</v>
      </c>
      <c r="G144" s="8" t="s">
        <v>345</v>
      </c>
      <c r="H144" s="8" t="s">
        <v>402</v>
      </c>
      <c r="I144" s="7" t="s">
        <v>118</v>
      </c>
      <c r="J144" s="63"/>
    </row>
    <row r="145" spans="2:10" ht="25" customHeight="1" x14ac:dyDescent="0.45">
      <c r="B145" s="17" t="s">
        <v>415</v>
      </c>
      <c r="C145" s="88"/>
      <c r="D145" s="88"/>
      <c r="E145" s="88"/>
      <c r="F145" s="7" t="s">
        <v>336</v>
      </c>
      <c r="G145" s="8" t="s">
        <v>405</v>
      </c>
      <c r="H145" s="8" t="s">
        <v>381</v>
      </c>
      <c r="I145" s="7" t="s">
        <v>118</v>
      </c>
      <c r="J145" s="63"/>
    </row>
    <row r="146" spans="2:10" ht="25" customHeight="1" x14ac:dyDescent="0.45">
      <c r="B146" s="17" t="s">
        <v>416</v>
      </c>
      <c r="C146" s="88"/>
      <c r="D146" s="88"/>
      <c r="E146" s="88"/>
      <c r="F146" s="7" t="s">
        <v>6</v>
      </c>
      <c r="G146" s="8" t="s">
        <v>403</v>
      </c>
      <c r="H146" s="8" t="s">
        <v>406</v>
      </c>
      <c r="I146" s="7" t="s">
        <v>118</v>
      </c>
      <c r="J146" s="63"/>
    </row>
    <row r="147" spans="2:10" ht="25" customHeight="1" x14ac:dyDescent="0.45">
      <c r="B147" s="17" t="s">
        <v>417</v>
      </c>
      <c r="C147" s="88"/>
      <c r="D147" s="88" t="s">
        <v>433</v>
      </c>
      <c r="E147" s="88" t="s">
        <v>21</v>
      </c>
      <c r="F147" s="7" t="s">
        <v>195</v>
      </c>
      <c r="G147" s="8" t="s">
        <v>345</v>
      </c>
      <c r="H147" s="8" t="s">
        <v>402</v>
      </c>
      <c r="I147" s="7" t="s">
        <v>118</v>
      </c>
      <c r="J147" s="63"/>
    </row>
    <row r="148" spans="2:10" ht="25" customHeight="1" x14ac:dyDescent="0.45">
      <c r="B148" s="17" t="s">
        <v>418</v>
      </c>
      <c r="C148" s="88"/>
      <c r="D148" s="88"/>
      <c r="E148" s="88"/>
      <c r="F148" s="7" t="s">
        <v>195</v>
      </c>
      <c r="G148" s="8" t="s">
        <v>349</v>
      </c>
      <c r="H148" s="8" t="s">
        <v>335</v>
      </c>
      <c r="I148" s="7" t="s">
        <v>118</v>
      </c>
      <c r="J148" s="63"/>
    </row>
    <row r="149" spans="2:10" ht="25" customHeight="1" x14ac:dyDescent="0.45">
      <c r="B149" s="17" t="s">
        <v>419</v>
      </c>
      <c r="C149" s="88"/>
      <c r="D149" s="87" t="s">
        <v>434</v>
      </c>
      <c r="E149" s="87" t="s">
        <v>21</v>
      </c>
      <c r="F149" s="7" t="s">
        <v>6</v>
      </c>
      <c r="G149" s="8" t="s">
        <v>345</v>
      </c>
      <c r="H149" s="8" t="s">
        <v>402</v>
      </c>
      <c r="I149" s="7" t="s">
        <v>118</v>
      </c>
      <c r="J149" s="63"/>
    </row>
    <row r="150" spans="2:10" ht="25" customHeight="1" x14ac:dyDescent="0.45">
      <c r="B150" s="17" t="s">
        <v>420</v>
      </c>
      <c r="C150" s="88"/>
      <c r="D150" s="92"/>
      <c r="E150" s="92"/>
      <c r="F150" s="7" t="s">
        <v>6</v>
      </c>
      <c r="G150" s="8" t="s">
        <v>349</v>
      </c>
      <c r="H150" s="8" t="s">
        <v>335</v>
      </c>
      <c r="I150" s="7" t="s">
        <v>118</v>
      </c>
      <c r="J150" s="63"/>
    </row>
    <row r="151" spans="2:10" ht="25" customHeight="1" x14ac:dyDescent="0.45">
      <c r="B151" s="17" t="s">
        <v>421</v>
      </c>
      <c r="C151" s="88"/>
      <c r="D151" s="88" t="s">
        <v>352</v>
      </c>
      <c r="E151" s="88" t="s">
        <v>21</v>
      </c>
      <c r="F151" s="7" t="s">
        <v>336</v>
      </c>
      <c r="G151" s="8" t="s">
        <v>27</v>
      </c>
      <c r="H151" s="8" t="s">
        <v>28</v>
      </c>
      <c r="I151" s="7" t="s">
        <v>118</v>
      </c>
      <c r="J151" s="63"/>
    </row>
    <row r="152" spans="2:10" ht="25" customHeight="1" x14ac:dyDescent="0.45">
      <c r="B152" s="17" t="s">
        <v>422</v>
      </c>
      <c r="C152" s="88"/>
      <c r="D152" s="88"/>
      <c r="E152" s="88"/>
      <c r="F152" s="7" t="s">
        <v>336</v>
      </c>
      <c r="G152" s="8" t="s">
        <v>345</v>
      </c>
      <c r="H152" s="8" t="s">
        <v>402</v>
      </c>
      <c r="I152" s="7" t="s">
        <v>118</v>
      </c>
      <c r="J152" s="63"/>
    </row>
    <row r="153" spans="2:10" ht="25" customHeight="1" x14ac:dyDescent="0.45">
      <c r="B153" s="17" t="s">
        <v>425</v>
      </c>
      <c r="C153" s="88"/>
      <c r="D153" s="88"/>
      <c r="E153" s="88"/>
      <c r="F153" s="7" t="s">
        <v>336</v>
      </c>
      <c r="G153" s="8" t="s">
        <v>349</v>
      </c>
      <c r="H153" s="8" t="s">
        <v>335</v>
      </c>
      <c r="I153" s="7" t="s">
        <v>118</v>
      </c>
      <c r="J153" s="63"/>
    </row>
    <row r="154" spans="2:10" ht="25" customHeight="1" x14ac:dyDescent="0.45">
      <c r="B154" s="17" t="s">
        <v>435</v>
      </c>
      <c r="C154" s="88"/>
      <c r="D154" s="88" t="s">
        <v>353</v>
      </c>
      <c r="E154" s="88" t="s">
        <v>21</v>
      </c>
      <c r="F154" s="7" t="s">
        <v>336</v>
      </c>
      <c r="G154" s="8" t="s">
        <v>386</v>
      </c>
      <c r="H154" s="8" t="s">
        <v>407</v>
      </c>
      <c r="I154" s="7" t="s">
        <v>118</v>
      </c>
      <c r="J154" s="63"/>
    </row>
    <row r="155" spans="2:10" ht="25" customHeight="1" thickBot="1" x14ac:dyDescent="0.5">
      <c r="B155" s="17" t="s">
        <v>436</v>
      </c>
      <c r="C155" s="87"/>
      <c r="D155" s="87"/>
      <c r="E155" s="87"/>
      <c r="F155" s="43" t="s">
        <v>336</v>
      </c>
      <c r="G155" s="14" t="s">
        <v>423</v>
      </c>
      <c r="H155" s="14" t="s">
        <v>424</v>
      </c>
      <c r="I155" s="43" t="s">
        <v>118</v>
      </c>
      <c r="J155" s="65"/>
    </row>
    <row r="156" spans="2:10" ht="25" customHeight="1" x14ac:dyDescent="0.45">
      <c r="B156" s="19" t="s">
        <v>429</v>
      </c>
      <c r="C156" s="86" t="s">
        <v>172</v>
      </c>
      <c r="D156" s="86" t="s">
        <v>319</v>
      </c>
      <c r="E156" s="86" t="s">
        <v>21</v>
      </c>
      <c r="F156" s="15" t="s">
        <v>13</v>
      </c>
      <c r="G156" s="16" t="s">
        <v>27</v>
      </c>
      <c r="H156" s="16" t="s">
        <v>28</v>
      </c>
      <c r="I156" s="15" t="s">
        <v>118</v>
      </c>
      <c r="J156" s="66"/>
    </row>
    <row r="157" spans="2:10" ht="25" customHeight="1" x14ac:dyDescent="0.45">
      <c r="B157" s="17" t="s">
        <v>430</v>
      </c>
      <c r="C157" s="88"/>
      <c r="D157" s="88"/>
      <c r="E157" s="88"/>
      <c r="F157" s="7" t="s">
        <v>13</v>
      </c>
      <c r="G157" s="8" t="s">
        <v>426</v>
      </c>
      <c r="H157" s="8" t="s">
        <v>427</v>
      </c>
      <c r="I157" s="7" t="s">
        <v>118</v>
      </c>
      <c r="J157" s="63"/>
    </row>
    <row r="158" spans="2:10" ht="25" customHeight="1" thickBot="1" x14ac:dyDescent="0.5">
      <c r="B158" s="18" t="s">
        <v>431</v>
      </c>
      <c r="C158" s="87"/>
      <c r="D158" s="87"/>
      <c r="E158" s="43" t="s">
        <v>322</v>
      </c>
      <c r="F158" s="43" t="s">
        <v>13</v>
      </c>
      <c r="G158" s="14" t="s">
        <v>428</v>
      </c>
      <c r="H158" s="14" t="s">
        <v>326</v>
      </c>
      <c r="I158" s="43" t="s">
        <v>118</v>
      </c>
      <c r="J158" s="65"/>
    </row>
    <row r="159" spans="2:10" ht="25" customHeight="1" x14ac:dyDescent="0.45">
      <c r="B159" s="19" t="s">
        <v>432</v>
      </c>
      <c r="C159" s="86" t="s">
        <v>173</v>
      </c>
      <c r="D159" s="86" t="s">
        <v>319</v>
      </c>
      <c r="E159" s="86" t="s">
        <v>21</v>
      </c>
      <c r="F159" s="15" t="s">
        <v>13</v>
      </c>
      <c r="G159" s="16" t="s">
        <v>27</v>
      </c>
      <c r="H159" s="16" t="s">
        <v>28</v>
      </c>
      <c r="I159" s="15" t="s">
        <v>118</v>
      </c>
      <c r="J159" s="66"/>
    </row>
    <row r="160" spans="2:10" ht="25" customHeight="1" x14ac:dyDescent="0.45">
      <c r="B160" s="17" t="s">
        <v>454</v>
      </c>
      <c r="C160" s="88"/>
      <c r="D160" s="88"/>
      <c r="E160" s="88"/>
      <c r="F160" s="7" t="s">
        <v>13</v>
      </c>
      <c r="G160" s="8" t="s">
        <v>304</v>
      </c>
      <c r="H160" s="8"/>
      <c r="I160" s="7"/>
      <c r="J160" s="63"/>
    </row>
    <row r="161" spans="2:10" ht="25" customHeight="1" x14ac:dyDescent="0.45">
      <c r="B161" s="17" t="s">
        <v>455</v>
      </c>
      <c r="C161" s="88"/>
      <c r="D161" s="88"/>
      <c r="E161" s="88"/>
      <c r="F161" s="7" t="s">
        <v>6</v>
      </c>
      <c r="G161" s="8" t="s">
        <v>378</v>
      </c>
      <c r="H161" s="8" t="s">
        <v>437</v>
      </c>
      <c r="I161" s="7" t="s">
        <v>118</v>
      </c>
      <c r="J161" s="63"/>
    </row>
    <row r="162" spans="2:10" ht="25" customHeight="1" x14ac:dyDescent="0.45">
      <c r="B162" s="17" t="s">
        <v>456</v>
      </c>
      <c r="C162" s="88"/>
      <c r="D162" s="88"/>
      <c r="E162" s="7" t="s">
        <v>322</v>
      </c>
      <c r="F162" s="7" t="s">
        <v>13</v>
      </c>
      <c r="G162" s="8" t="s">
        <v>428</v>
      </c>
      <c r="H162" s="8" t="s">
        <v>326</v>
      </c>
      <c r="I162" s="7" t="s">
        <v>118</v>
      </c>
      <c r="J162" s="63"/>
    </row>
    <row r="163" spans="2:10" ht="25" customHeight="1" x14ac:dyDescent="0.45">
      <c r="B163" s="17" t="s">
        <v>457</v>
      </c>
      <c r="C163" s="88"/>
      <c r="D163" s="88" t="s">
        <v>327</v>
      </c>
      <c r="E163" s="88" t="s">
        <v>21</v>
      </c>
      <c r="F163" s="7" t="s">
        <v>195</v>
      </c>
      <c r="G163" s="8" t="s">
        <v>27</v>
      </c>
      <c r="H163" s="8" t="s">
        <v>28</v>
      </c>
      <c r="I163" s="7"/>
      <c r="J163" s="63"/>
    </row>
    <row r="164" spans="2:10" ht="25" customHeight="1" x14ac:dyDescent="0.45">
      <c r="B164" s="17" t="s">
        <v>458</v>
      </c>
      <c r="C164" s="88"/>
      <c r="D164" s="88"/>
      <c r="E164" s="88"/>
      <c r="F164" s="7" t="s">
        <v>195</v>
      </c>
      <c r="G164" s="8" t="s">
        <v>342</v>
      </c>
      <c r="H164" s="8"/>
      <c r="I164" s="7"/>
      <c r="J164" s="63"/>
    </row>
    <row r="165" spans="2:10" ht="25" customHeight="1" x14ac:dyDescent="0.45">
      <c r="B165" s="17" t="s">
        <v>459</v>
      </c>
      <c r="C165" s="88"/>
      <c r="D165" s="88"/>
      <c r="E165" s="88"/>
      <c r="F165" s="7" t="s">
        <v>195</v>
      </c>
      <c r="G165" s="8" t="s">
        <v>345</v>
      </c>
      <c r="H165" s="8" t="s">
        <v>441</v>
      </c>
      <c r="I165" s="7" t="s">
        <v>118</v>
      </c>
      <c r="J165" s="63"/>
    </row>
    <row r="166" spans="2:10" ht="25" customHeight="1" x14ac:dyDescent="0.45">
      <c r="B166" s="17" t="s">
        <v>460</v>
      </c>
      <c r="C166" s="88"/>
      <c r="D166" s="88"/>
      <c r="E166" s="88"/>
      <c r="F166" s="7" t="s">
        <v>195</v>
      </c>
      <c r="G166" s="8" t="s">
        <v>439</v>
      </c>
      <c r="H166" s="8" t="s">
        <v>442</v>
      </c>
      <c r="I166" s="7" t="s">
        <v>118</v>
      </c>
      <c r="J166" s="63"/>
    </row>
    <row r="167" spans="2:10" ht="25" customHeight="1" x14ac:dyDescent="0.45">
      <c r="B167" s="17" t="s">
        <v>461</v>
      </c>
      <c r="C167" s="88"/>
      <c r="D167" s="88"/>
      <c r="E167" s="88"/>
      <c r="F167" s="7" t="s">
        <v>6</v>
      </c>
      <c r="G167" s="8" t="s">
        <v>438</v>
      </c>
      <c r="H167" s="8" t="s">
        <v>443</v>
      </c>
      <c r="I167" s="7" t="s">
        <v>118</v>
      </c>
      <c r="J167" s="63"/>
    </row>
    <row r="168" spans="2:10" ht="25" customHeight="1" x14ac:dyDescent="0.45">
      <c r="B168" s="17" t="s">
        <v>462</v>
      </c>
      <c r="C168" s="88"/>
      <c r="D168" s="88" t="s">
        <v>347</v>
      </c>
      <c r="E168" s="88" t="s">
        <v>21</v>
      </c>
      <c r="F168" s="7" t="s">
        <v>6</v>
      </c>
      <c r="G168" s="8" t="s">
        <v>444</v>
      </c>
      <c r="H168" s="8" t="s">
        <v>445</v>
      </c>
      <c r="I168" s="7" t="s">
        <v>118</v>
      </c>
      <c r="J168" s="63"/>
    </row>
    <row r="169" spans="2:10" ht="25" customHeight="1" x14ac:dyDescent="0.45">
      <c r="B169" s="17" t="s">
        <v>463</v>
      </c>
      <c r="C169" s="88"/>
      <c r="D169" s="88"/>
      <c r="E169" s="88"/>
      <c r="F169" s="7" t="s">
        <v>6</v>
      </c>
      <c r="G169" s="8" t="s">
        <v>345</v>
      </c>
      <c r="H169" s="8" t="s">
        <v>441</v>
      </c>
      <c r="I169" s="7" t="s">
        <v>118</v>
      </c>
      <c r="J169" s="63"/>
    </row>
    <row r="170" spans="2:10" ht="25" customHeight="1" x14ac:dyDescent="0.45">
      <c r="B170" s="17" t="s">
        <v>464</v>
      </c>
      <c r="C170" s="88"/>
      <c r="D170" s="88"/>
      <c r="E170" s="88"/>
      <c r="F170" s="7" t="s">
        <v>6</v>
      </c>
      <c r="G170" s="8" t="s">
        <v>349</v>
      </c>
      <c r="H170" s="8" t="s">
        <v>335</v>
      </c>
      <c r="I170" s="7" t="s">
        <v>118</v>
      </c>
      <c r="J170" s="63"/>
    </row>
    <row r="171" spans="2:10" ht="25" customHeight="1" x14ac:dyDescent="0.45">
      <c r="B171" s="17" t="s">
        <v>465</v>
      </c>
      <c r="C171" s="88"/>
      <c r="D171" s="88" t="s">
        <v>352</v>
      </c>
      <c r="E171" s="88" t="s">
        <v>21</v>
      </c>
      <c r="F171" s="7" t="s">
        <v>6</v>
      </c>
      <c r="G171" s="8" t="s">
        <v>27</v>
      </c>
      <c r="H171" s="8" t="s">
        <v>28</v>
      </c>
      <c r="I171" s="7" t="s">
        <v>118</v>
      </c>
      <c r="J171" s="63"/>
    </row>
    <row r="172" spans="2:10" ht="25" customHeight="1" x14ac:dyDescent="0.45">
      <c r="B172" s="17" t="s">
        <v>466</v>
      </c>
      <c r="C172" s="88"/>
      <c r="D172" s="88"/>
      <c r="E172" s="88"/>
      <c r="F172" s="7" t="s">
        <v>6</v>
      </c>
      <c r="G172" s="8" t="s">
        <v>446</v>
      </c>
      <c r="H172" s="8" t="s">
        <v>448</v>
      </c>
      <c r="I172" s="7" t="s">
        <v>118</v>
      </c>
      <c r="J172" s="63"/>
    </row>
    <row r="173" spans="2:10" ht="25" customHeight="1" x14ac:dyDescent="0.45">
      <c r="B173" s="17" t="s">
        <v>467</v>
      </c>
      <c r="C173" s="88"/>
      <c r="D173" s="88"/>
      <c r="E173" s="88"/>
      <c r="F173" s="7" t="s">
        <v>6</v>
      </c>
      <c r="G173" s="8" t="s">
        <v>447</v>
      </c>
      <c r="H173" s="8" t="s">
        <v>449</v>
      </c>
      <c r="I173" s="7" t="s">
        <v>118</v>
      </c>
      <c r="J173" s="63"/>
    </row>
    <row r="174" spans="2:10" ht="25" customHeight="1" x14ac:dyDescent="0.45">
      <c r="B174" s="17" t="s">
        <v>468</v>
      </c>
      <c r="C174" s="88"/>
      <c r="D174" s="88" t="s">
        <v>353</v>
      </c>
      <c r="E174" s="88" t="s">
        <v>21</v>
      </c>
      <c r="F174" s="7" t="s">
        <v>6</v>
      </c>
      <c r="G174" s="8" t="s">
        <v>450</v>
      </c>
      <c r="H174" s="8" t="s">
        <v>452</v>
      </c>
      <c r="I174" s="7" t="s">
        <v>118</v>
      </c>
      <c r="J174" s="63"/>
    </row>
    <row r="175" spans="2:10" ht="25" customHeight="1" thickBot="1" x14ac:dyDescent="0.5">
      <c r="B175" s="18" t="s">
        <v>469</v>
      </c>
      <c r="C175" s="87"/>
      <c r="D175" s="87"/>
      <c r="E175" s="87"/>
      <c r="F175" s="43" t="s">
        <v>6</v>
      </c>
      <c r="G175" s="14" t="s">
        <v>451</v>
      </c>
      <c r="H175" s="14" t="s">
        <v>453</v>
      </c>
      <c r="I175" s="43" t="s">
        <v>118</v>
      </c>
      <c r="J175" s="65"/>
    </row>
    <row r="176" spans="2:10" ht="25" customHeight="1" x14ac:dyDescent="0.45">
      <c r="B176" s="19" t="s">
        <v>470</v>
      </c>
      <c r="C176" s="86" t="s">
        <v>166</v>
      </c>
      <c r="D176" s="86" t="s">
        <v>21</v>
      </c>
      <c r="E176" s="86" t="s">
        <v>21</v>
      </c>
      <c r="F176" s="15" t="s">
        <v>13</v>
      </c>
      <c r="G176" s="16" t="s">
        <v>15</v>
      </c>
      <c r="H176" s="71" t="s">
        <v>471</v>
      </c>
      <c r="I176" s="15" t="s">
        <v>118</v>
      </c>
      <c r="J176" s="66"/>
    </row>
    <row r="177" spans="2:10" ht="25" customHeight="1" x14ac:dyDescent="0.45">
      <c r="B177" s="17" t="s">
        <v>478</v>
      </c>
      <c r="C177" s="88"/>
      <c r="D177" s="88"/>
      <c r="E177" s="88"/>
      <c r="F177" s="7" t="s">
        <v>195</v>
      </c>
      <c r="G177" s="8" t="s">
        <v>472</v>
      </c>
      <c r="H177" s="8" t="s">
        <v>476</v>
      </c>
      <c r="I177" s="7" t="s">
        <v>118</v>
      </c>
      <c r="J177" s="63"/>
    </row>
    <row r="178" spans="2:10" ht="25" customHeight="1" x14ac:dyDescent="0.45">
      <c r="B178" s="17" t="s">
        <v>479</v>
      </c>
      <c r="C178" s="88"/>
      <c r="D178" s="88"/>
      <c r="E178" s="88"/>
      <c r="F178" s="7" t="s">
        <v>195</v>
      </c>
      <c r="G178" s="8" t="s">
        <v>473</v>
      </c>
      <c r="H178" s="8" t="s">
        <v>475</v>
      </c>
      <c r="I178" s="7" t="s">
        <v>118</v>
      </c>
      <c r="J178" s="63"/>
    </row>
    <row r="179" spans="2:10" ht="25" customHeight="1" x14ac:dyDescent="0.45">
      <c r="B179" s="17" t="s">
        <v>480</v>
      </c>
      <c r="C179" s="88"/>
      <c r="D179" s="88"/>
      <c r="E179" s="88"/>
      <c r="F179" s="7" t="s">
        <v>195</v>
      </c>
      <c r="G179" s="8" t="s">
        <v>474</v>
      </c>
      <c r="H179" s="8" t="s">
        <v>477</v>
      </c>
      <c r="I179" s="7" t="s">
        <v>118</v>
      </c>
      <c r="J179" s="63"/>
    </row>
    <row r="180" spans="2:10" ht="25" customHeight="1" thickBot="1" x14ac:dyDescent="0.5">
      <c r="B180" s="18" t="s">
        <v>483</v>
      </c>
      <c r="C180" s="87"/>
      <c r="D180" s="87"/>
      <c r="E180" s="87"/>
      <c r="F180" s="43" t="s">
        <v>195</v>
      </c>
      <c r="G180" s="14" t="s">
        <v>481</v>
      </c>
      <c r="H180" s="14" t="s">
        <v>482</v>
      </c>
      <c r="I180" s="43" t="s">
        <v>118</v>
      </c>
      <c r="J180" s="65"/>
    </row>
    <row r="181" spans="2:10" ht="25" customHeight="1" x14ac:dyDescent="0.45">
      <c r="B181" s="19" t="s">
        <v>486</v>
      </c>
      <c r="C181" s="86" t="s">
        <v>167</v>
      </c>
      <c r="D181" s="86" t="s">
        <v>21</v>
      </c>
      <c r="E181" s="86" t="s">
        <v>21</v>
      </c>
      <c r="F181" s="15" t="s">
        <v>13</v>
      </c>
      <c r="G181" s="16" t="s">
        <v>27</v>
      </c>
      <c r="H181" s="16" t="s">
        <v>28</v>
      </c>
      <c r="I181" s="15" t="s">
        <v>118</v>
      </c>
      <c r="J181" s="66"/>
    </row>
    <row r="182" spans="2:10" ht="25" customHeight="1" thickBot="1" x14ac:dyDescent="0.5">
      <c r="B182" s="18" t="s">
        <v>487</v>
      </c>
      <c r="C182" s="87"/>
      <c r="D182" s="87"/>
      <c r="E182" s="87"/>
      <c r="F182" s="43" t="s">
        <v>13</v>
      </c>
      <c r="G182" s="14" t="s">
        <v>484</v>
      </c>
      <c r="H182" s="14" t="s">
        <v>485</v>
      </c>
      <c r="I182" s="43" t="s">
        <v>118</v>
      </c>
      <c r="J182" s="64"/>
    </row>
    <row r="183" spans="2:10" ht="25" customHeight="1" x14ac:dyDescent="0.45">
      <c r="B183" s="19" t="s">
        <v>512</v>
      </c>
      <c r="C183" s="86" t="s">
        <v>168</v>
      </c>
      <c r="D183" s="86" t="s">
        <v>319</v>
      </c>
      <c r="E183" s="86" t="s">
        <v>21</v>
      </c>
      <c r="F183" s="15" t="s">
        <v>13</v>
      </c>
      <c r="G183" s="16" t="s">
        <v>27</v>
      </c>
      <c r="H183" s="16" t="s">
        <v>28</v>
      </c>
      <c r="I183" s="79" t="s">
        <v>118</v>
      </c>
    </row>
    <row r="184" spans="2:10" ht="25" customHeight="1" x14ac:dyDescent="0.45">
      <c r="B184" s="17" t="s">
        <v>513</v>
      </c>
      <c r="C184" s="88"/>
      <c r="D184" s="88"/>
      <c r="E184" s="88"/>
      <c r="F184" s="7" t="s">
        <v>13</v>
      </c>
      <c r="G184" s="8" t="s">
        <v>304</v>
      </c>
      <c r="H184" s="8"/>
      <c r="I184" s="80"/>
    </row>
    <row r="185" spans="2:10" ht="25" customHeight="1" x14ac:dyDescent="0.45">
      <c r="B185" s="17" t="s">
        <v>514</v>
      </c>
      <c r="C185" s="88"/>
      <c r="D185" s="88"/>
      <c r="E185" s="88"/>
      <c r="F185" s="7" t="s">
        <v>13</v>
      </c>
      <c r="G185" s="8" t="s">
        <v>428</v>
      </c>
      <c r="H185" s="8" t="s">
        <v>326</v>
      </c>
      <c r="I185" s="80"/>
    </row>
    <row r="186" spans="2:10" ht="25" customHeight="1" x14ac:dyDescent="0.45">
      <c r="B186" s="17" t="s">
        <v>515</v>
      </c>
      <c r="C186" s="88"/>
      <c r="D186" s="88"/>
      <c r="E186" s="88"/>
      <c r="F186" s="7" t="s">
        <v>6</v>
      </c>
      <c r="G186" s="8" t="s">
        <v>378</v>
      </c>
      <c r="H186" s="8" t="s">
        <v>488</v>
      </c>
      <c r="I186" s="80" t="s">
        <v>118</v>
      </c>
    </row>
    <row r="187" spans="2:10" ht="25" customHeight="1" x14ac:dyDescent="0.45">
      <c r="B187" s="17" t="s">
        <v>516</v>
      </c>
      <c r="C187" s="88"/>
      <c r="D187" s="88" t="s">
        <v>327</v>
      </c>
      <c r="E187" s="88" t="s">
        <v>21</v>
      </c>
      <c r="F187" s="7" t="s">
        <v>13</v>
      </c>
      <c r="G187" s="8" t="s">
        <v>27</v>
      </c>
      <c r="H187" s="8" t="s">
        <v>28</v>
      </c>
      <c r="I187" s="80" t="s">
        <v>118</v>
      </c>
    </row>
    <row r="188" spans="2:10" ht="25" customHeight="1" x14ac:dyDescent="0.45">
      <c r="B188" s="17" t="s">
        <v>517</v>
      </c>
      <c r="C188" s="88"/>
      <c r="D188" s="88"/>
      <c r="E188" s="88"/>
      <c r="F188" s="7" t="s">
        <v>13</v>
      </c>
      <c r="G188" s="8" t="s">
        <v>342</v>
      </c>
      <c r="H188" s="8" t="s">
        <v>343</v>
      </c>
      <c r="I188" s="80" t="s">
        <v>118</v>
      </c>
    </row>
    <row r="189" spans="2:10" ht="25" customHeight="1" x14ac:dyDescent="0.45">
      <c r="B189" s="17" t="s">
        <v>518</v>
      </c>
      <c r="C189" s="88"/>
      <c r="D189" s="88"/>
      <c r="E189" s="88"/>
      <c r="F189" s="7" t="s">
        <v>13</v>
      </c>
      <c r="G189" s="8" t="s">
        <v>345</v>
      </c>
      <c r="H189" s="8" t="s">
        <v>492</v>
      </c>
      <c r="I189" s="80" t="s">
        <v>118</v>
      </c>
    </row>
    <row r="190" spans="2:10" ht="34" x14ac:dyDescent="0.45">
      <c r="B190" s="17" t="s">
        <v>519</v>
      </c>
      <c r="C190" s="88"/>
      <c r="D190" s="88"/>
      <c r="E190" s="88"/>
      <c r="F190" s="7" t="s">
        <v>13</v>
      </c>
      <c r="G190" s="8" t="s">
        <v>491</v>
      </c>
      <c r="H190" s="78" t="s">
        <v>493</v>
      </c>
      <c r="I190" s="80" t="s">
        <v>118</v>
      </c>
    </row>
    <row r="191" spans="2:10" ht="25" customHeight="1" x14ac:dyDescent="0.45">
      <c r="B191" s="17" t="s">
        <v>520</v>
      </c>
      <c r="C191" s="88"/>
      <c r="D191" s="88"/>
      <c r="E191" s="88"/>
      <c r="F191" s="7" t="s">
        <v>195</v>
      </c>
      <c r="G191" s="8" t="s">
        <v>490</v>
      </c>
      <c r="H191" s="8" t="s">
        <v>494</v>
      </c>
      <c r="I191" s="80" t="s">
        <v>118</v>
      </c>
    </row>
    <row r="192" spans="2:10" ht="25" customHeight="1" x14ac:dyDescent="0.45">
      <c r="B192" s="17" t="s">
        <v>521</v>
      </c>
      <c r="C192" s="88"/>
      <c r="D192" s="88"/>
      <c r="E192" s="88"/>
      <c r="F192" s="7" t="s">
        <v>195</v>
      </c>
      <c r="G192" s="8" t="s">
        <v>500</v>
      </c>
      <c r="H192" s="8" t="s">
        <v>501</v>
      </c>
      <c r="I192" s="80" t="s">
        <v>118</v>
      </c>
    </row>
    <row r="193" spans="2:9" ht="25" customHeight="1" x14ac:dyDescent="0.45">
      <c r="B193" s="17" t="s">
        <v>522</v>
      </c>
      <c r="C193" s="88"/>
      <c r="D193" s="88"/>
      <c r="E193" s="88"/>
      <c r="F193" s="7" t="s">
        <v>6</v>
      </c>
      <c r="G193" s="8" t="s">
        <v>489</v>
      </c>
      <c r="H193" s="8" t="s">
        <v>506</v>
      </c>
      <c r="I193" s="80" t="s">
        <v>118</v>
      </c>
    </row>
    <row r="194" spans="2:9" ht="25" customHeight="1" x14ac:dyDescent="0.45">
      <c r="B194" s="17" t="s">
        <v>523</v>
      </c>
      <c r="C194" s="88"/>
      <c r="D194" s="88"/>
      <c r="E194" s="88"/>
      <c r="F194" s="7" t="s">
        <v>195</v>
      </c>
      <c r="G194" s="8" t="s">
        <v>498</v>
      </c>
      <c r="H194" s="8" t="s">
        <v>499</v>
      </c>
      <c r="I194" s="80" t="s">
        <v>118</v>
      </c>
    </row>
    <row r="195" spans="2:9" ht="25" customHeight="1" x14ac:dyDescent="0.45">
      <c r="B195" s="17" t="s">
        <v>524</v>
      </c>
      <c r="C195" s="88"/>
      <c r="D195" s="7" t="s">
        <v>495</v>
      </c>
      <c r="E195" s="7" t="s">
        <v>21</v>
      </c>
      <c r="F195" s="7" t="s">
        <v>195</v>
      </c>
      <c r="G195" s="8" t="s">
        <v>496</v>
      </c>
      <c r="H195" s="8" t="s">
        <v>497</v>
      </c>
      <c r="I195" s="80" t="s">
        <v>118</v>
      </c>
    </row>
    <row r="196" spans="2:9" ht="25" customHeight="1" x14ac:dyDescent="0.45">
      <c r="B196" s="17" t="s">
        <v>525</v>
      </c>
      <c r="C196" s="88"/>
      <c r="D196" s="88" t="s">
        <v>347</v>
      </c>
      <c r="E196" s="88" t="s">
        <v>21</v>
      </c>
      <c r="F196" s="7" t="s">
        <v>6</v>
      </c>
      <c r="G196" s="8" t="s">
        <v>502</v>
      </c>
      <c r="H196" s="8" t="s">
        <v>504</v>
      </c>
      <c r="I196" s="80" t="s">
        <v>118</v>
      </c>
    </row>
    <row r="197" spans="2:9" ht="25" customHeight="1" x14ac:dyDescent="0.45">
      <c r="B197" s="17" t="s">
        <v>526</v>
      </c>
      <c r="C197" s="88"/>
      <c r="D197" s="88"/>
      <c r="E197" s="88"/>
      <c r="F197" s="7" t="s">
        <v>6</v>
      </c>
      <c r="G197" s="8" t="s">
        <v>503</v>
      </c>
      <c r="H197" s="8" t="s">
        <v>505</v>
      </c>
      <c r="I197" s="80" t="s">
        <v>118</v>
      </c>
    </row>
    <row r="198" spans="2:9" ht="25" customHeight="1" x14ac:dyDescent="0.45">
      <c r="B198" s="17" t="s">
        <v>527</v>
      </c>
      <c r="C198" s="88"/>
      <c r="D198" s="88"/>
      <c r="E198" s="88"/>
      <c r="F198" s="7" t="s">
        <v>6</v>
      </c>
      <c r="G198" s="8" t="s">
        <v>345</v>
      </c>
      <c r="H198" s="8" t="s">
        <v>507</v>
      </c>
      <c r="I198" s="80" t="s">
        <v>118</v>
      </c>
    </row>
    <row r="199" spans="2:9" ht="25" customHeight="1" x14ac:dyDescent="0.45">
      <c r="B199" s="17" t="s">
        <v>528</v>
      </c>
      <c r="C199" s="88"/>
      <c r="D199" s="88"/>
      <c r="E199" s="88"/>
      <c r="F199" s="7" t="s">
        <v>6</v>
      </c>
      <c r="G199" s="8" t="s">
        <v>508</v>
      </c>
      <c r="H199" s="9" t="s">
        <v>509</v>
      </c>
      <c r="I199" s="80" t="s">
        <v>118</v>
      </c>
    </row>
    <row r="200" spans="2:9" ht="25" customHeight="1" x14ac:dyDescent="0.45">
      <c r="B200" s="17" t="s">
        <v>529</v>
      </c>
      <c r="C200" s="88"/>
      <c r="D200" s="88"/>
      <c r="E200" s="88"/>
      <c r="F200" s="7" t="s">
        <v>6</v>
      </c>
      <c r="G200" s="8" t="s">
        <v>349</v>
      </c>
      <c r="H200" s="8" t="s">
        <v>335</v>
      </c>
      <c r="I200" s="80" t="s">
        <v>118</v>
      </c>
    </row>
    <row r="201" spans="2:9" ht="25" customHeight="1" x14ac:dyDescent="0.45">
      <c r="B201" s="17" t="s">
        <v>530</v>
      </c>
      <c r="C201" s="88"/>
      <c r="D201" s="88" t="s">
        <v>352</v>
      </c>
      <c r="E201" s="88" t="s">
        <v>21</v>
      </c>
      <c r="F201" s="7" t="s">
        <v>6</v>
      </c>
      <c r="G201" s="8" t="s">
        <v>27</v>
      </c>
      <c r="H201" s="8" t="s">
        <v>28</v>
      </c>
      <c r="I201" s="80" t="s">
        <v>118</v>
      </c>
    </row>
    <row r="202" spans="2:9" ht="25" customHeight="1" x14ac:dyDescent="0.45">
      <c r="B202" s="17" t="s">
        <v>531</v>
      </c>
      <c r="C202" s="88"/>
      <c r="D202" s="88"/>
      <c r="E202" s="88"/>
      <c r="F202" s="7" t="s">
        <v>6</v>
      </c>
      <c r="G202" s="8" t="s">
        <v>502</v>
      </c>
      <c r="H202" s="8" t="s">
        <v>504</v>
      </c>
      <c r="I202" s="80" t="s">
        <v>118</v>
      </c>
    </row>
    <row r="203" spans="2:9" ht="25" customHeight="1" x14ac:dyDescent="0.45">
      <c r="B203" s="17" t="s">
        <v>532</v>
      </c>
      <c r="C203" s="88"/>
      <c r="D203" s="88"/>
      <c r="E203" s="88"/>
      <c r="F203" s="7" t="s">
        <v>6</v>
      </c>
      <c r="G203" s="8" t="s">
        <v>503</v>
      </c>
      <c r="H203" s="8" t="s">
        <v>505</v>
      </c>
      <c r="I203" s="80" t="s">
        <v>118</v>
      </c>
    </row>
    <row r="204" spans="2:9" ht="25" customHeight="1" x14ac:dyDescent="0.45">
      <c r="B204" s="17" t="s">
        <v>533</v>
      </c>
      <c r="C204" s="88"/>
      <c r="D204" s="88"/>
      <c r="E204" s="88"/>
      <c r="F204" s="7" t="s">
        <v>6</v>
      </c>
      <c r="G204" s="8" t="s">
        <v>345</v>
      </c>
      <c r="H204" s="8" t="s">
        <v>507</v>
      </c>
      <c r="I204" s="80" t="s">
        <v>118</v>
      </c>
    </row>
    <row r="205" spans="2:9" ht="25" customHeight="1" x14ac:dyDescent="0.45">
      <c r="B205" s="17" t="s">
        <v>534</v>
      </c>
      <c r="C205" s="88"/>
      <c r="D205" s="88"/>
      <c r="E205" s="88"/>
      <c r="F205" s="7" t="s">
        <v>6</v>
      </c>
      <c r="G205" s="8" t="s">
        <v>508</v>
      </c>
      <c r="H205" s="9" t="s">
        <v>510</v>
      </c>
      <c r="I205" s="80" t="s">
        <v>118</v>
      </c>
    </row>
    <row r="206" spans="2:9" ht="25" customHeight="1" x14ac:dyDescent="0.45">
      <c r="B206" s="17" t="s">
        <v>535</v>
      </c>
      <c r="C206" s="88"/>
      <c r="D206" s="88"/>
      <c r="E206" s="88"/>
      <c r="F206" s="7" t="s">
        <v>6</v>
      </c>
      <c r="G206" s="8" t="s">
        <v>349</v>
      </c>
      <c r="H206" s="8" t="s">
        <v>335</v>
      </c>
      <c r="I206" s="80" t="s">
        <v>118</v>
      </c>
    </row>
    <row r="207" spans="2:9" ht="25" customHeight="1" x14ac:dyDescent="0.45">
      <c r="B207" s="17" t="s">
        <v>536</v>
      </c>
      <c r="C207" s="88"/>
      <c r="D207" s="7" t="s">
        <v>353</v>
      </c>
      <c r="E207" s="7" t="s">
        <v>21</v>
      </c>
      <c r="F207" s="7" t="s">
        <v>6</v>
      </c>
      <c r="G207" s="8" t="s">
        <v>386</v>
      </c>
      <c r="H207" s="8" t="s">
        <v>511</v>
      </c>
      <c r="I207" s="80" t="s">
        <v>118</v>
      </c>
    </row>
    <row r="208" spans="2:9" ht="25" customHeight="1" x14ac:dyDescent="0.45">
      <c r="B208" s="17" t="s">
        <v>562</v>
      </c>
      <c r="C208" s="88"/>
      <c r="D208" s="88" t="s">
        <v>557</v>
      </c>
      <c r="E208" s="7" t="s">
        <v>319</v>
      </c>
      <c r="F208" s="7" t="s">
        <v>13</v>
      </c>
      <c r="G208" s="8" t="s">
        <v>27</v>
      </c>
      <c r="H208" s="8" t="s">
        <v>28</v>
      </c>
      <c r="I208" s="80" t="s">
        <v>118</v>
      </c>
    </row>
    <row r="209" spans="2:9" ht="25" customHeight="1" x14ac:dyDescent="0.45">
      <c r="B209" s="17" t="s">
        <v>563</v>
      </c>
      <c r="C209" s="88"/>
      <c r="D209" s="88"/>
      <c r="E209" s="7" t="s">
        <v>322</v>
      </c>
      <c r="F209" s="7" t="s">
        <v>13</v>
      </c>
      <c r="G209" s="8" t="s">
        <v>428</v>
      </c>
      <c r="H209" s="8" t="s">
        <v>326</v>
      </c>
      <c r="I209" s="80" t="s">
        <v>118</v>
      </c>
    </row>
    <row r="210" spans="2:9" ht="25" customHeight="1" x14ac:dyDescent="0.45">
      <c r="B210" s="17" t="s">
        <v>564</v>
      </c>
      <c r="C210" s="88"/>
      <c r="D210" s="88"/>
      <c r="E210" s="88" t="s">
        <v>327</v>
      </c>
      <c r="F210" s="7" t="s">
        <v>195</v>
      </c>
      <c r="G210" s="8" t="s">
        <v>345</v>
      </c>
      <c r="H210" s="8" t="s">
        <v>560</v>
      </c>
      <c r="I210" s="80" t="s">
        <v>118</v>
      </c>
    </row>
    <row r="211" spans="2:9" ht="25" customHeight="1" thickBot="1" x14ac:dyDescent="0.5">
      <c r="B211" s="20" t="s">
        <v>565</v>
      </c>
      <c r="C211" s="106"/>
      <c r="D211" s="106"/>
      <c r="E211" s="106"/>
      <c r="F211" s="12" t="s">
        <v>6</v>
      </c>
      <c r="G211" s="13" t="s">
        <v>386</v>
      </c>
      <c r="H211" s="13" t="s">
        <v>561</v>
      </c>
      <c r="I211" s="81" t="s">
        <v>118</v>
      </c>
    </row>
    <row r="212" spans="2:9" ht="25" customHeight="1" thickBot="1" x14ac:dyDescent="0.5">
      <c r="B212" s="19" t="s">
        <v>88</v>
      </c>
      <c r="C212" s="93" t="s">
        <v>89</v>
      </c>
      <c r="D212" s="93" t="s">
        <v>90</v>
      </c>
      <c r="E212" s="93" t="s">
        <v>21</v>
      </c>
      <c r="F212" s="15" t="s">
        <v>91</v>
      </c>
      <c r="G212" s="16" t="s">
        <v>27</v>
      </c>
      <c r="H212" s="16" t="s">
        <v>28</v>
      </c>
      <c r="I212" s="69" t="s">
        <v>118</v>
      </c>
    </row>
    <row r="213" spans="2:9" ht="25" customHeight="1" thickBot="1" x14ac:dyDescent="0.5">
      <c r="B213" s="17" t="s">
        <v>104</v>
      </c>
      <c r="C213" s="94"/>
      <c r="D213" s="94"/>
      <c r="E213" s="94"/>
      <c r="F213" s="7" t="s">
        <v>91</v>
      </c>
      <c r="G213" s="8" t="s">
        <v>92</v>
      </c>
      <c r="H213" s="8" t="s">
        <v>99</v>
      </c>
      <c r="I213" s="69" t="s">
        <v>118</v>
      </c>
    </row>
    <row r="214" spans="2:9" ht="25" customHeight="1" thickBot="1" x14ac:dyDescent="0.5">
      <c r="B214" s="17" t="s">
        <v>105</v>
      </c>
      <c r="C214" s="94"/>
      <c r="D214" s="94"/>
      <c r="E214" s="94"/>
      <c r="F214" s="7" t="s">
        <v>91</v>
      </c>
      <c r="G214" s="8" t="s">
        <v>93</v>
      </c>
      <c r="H214" s="8" t="s">
        <v>100</v>
      </c>
      <c r="I214" s="69" t="s">
        <v>118</v>
      </c>
    </row>
    <row r="215" spans="2:9" ht="25" customHeight="1" thickBot="1" x14ac:dyDescent="0.5">
      <c r="B215" s="17" t="s">
        <v>106</v>
      </c>
      <c r="C215" s="94"/>
      <c r="D215" s="94"/>
      <c r="E215" s="94"/>
      <c r="F215" s="7" t="s">
        <v>91</v>
      </c>
      <c r="G215" s="8" t="s">
        <v>94</v>
      </c>
      <c r="H215" s="8" t="s">
        <v>102</v>
      </c>
      <c r="I215" s="69" t="s">
        <v>118</v>
      </c>
    </row>
    <row r="216" spans="2:9" ht="25" customHeight="1" thickBot="1" x14ac:dyDescent="0.5">
      <c r="B216" s="17" t="s">
        <v>107</v>
      </c>
      <c r="C216" s="94"/>
      <c r="D216" s="92"/>
      <c r="E216" s="92"/>
      <c r="F216" s="7" t="s">
        <v>91</v>
      </c>
      <c r="G216" s="8" t="s">
        <v>95</v>
      </c>
      <c r="H216" s="8" t="s">
        <v>101</v>
      </c>
      <c r="I216" s="69" t="s">
        <v>118</v>
      </c>
    </row>
    <row r="217" spans="2:9" ht="25" customHeight="1" thickBot="1" x14ac:dyDescent="0.5">
      <c r="B217" s="17" t="s">
        <v>108</v>
      </c>
      <c r="C217" s="94"/>
      <c r="D217" s="87" t="s">
        <v>97</v>
      </c>
      <c r="E217" s="87" t="s">
        <v>21</v>
      </c>
      <c r="F217" s="7" t="s">
        <v>96</v>
      </c>
      <c r="G217" s="8" t="s">
        <v>27</v>
      </c>
      <c r="H217" s="8" t="s">
        <v>28</v>
      </c>
      <c r="I217" s="69" t="s">
        <v>118</v>
      </c>
    </row>
    <row r="218" spans="2:9" ht="25" customHeight="1" thickBot="1" x14ac:dyDescent="0.5">
      <c r="B218" s="20" t="s">
        <v>109</v>
      </c>
      <c r="C218" s="107"/>
      <c r="D218" s="107"/>
      <c r="E218" s="107"/>
      <c r="F218" s="12" t="s">
        <v>96</v>
      </c>
      <c r="G218" s="13" t="s">
        <v>98</v>
      </c>
      <c r="H218" s="13" t="s">
        <v>103</v>
      </c>
      <c r="I218" s="69" t="s">
        <v>118</v>
      </c>
    </row>
    <row r="219" spans="2:9" ht="25" customHeight="1" x14ac:dyDescent="0.45">
      <c r="B219" s="1" t="s">
        <v>575</v>
      </c>
      <c r="C219" s="1" t="s">
        <v>163</v>
      </c>
      <c r="D219" s="108" t="s">
        <v>319</v>
      </c>
      <c r="E219" s="108" t="s">
        <v>21</v>
      </c>
      <c r="F219" s="1" t="s">
        <v>13</v>
      </c>
      <c r="G219" s="5" t="s">
        <v>567</v>
      </c>
      <c r="H219" s="5" t="s">
        <v>568</v>
      </c>
      <c r="I219" s="1" t="s">
        <v>118</v>
      </c>
    </row>
    <row r="220" spans="2:9" ht="25" customHeight="1" x14ac:dyDescent="0.45">
      <c r="D220" s="109"/>
      <c r="E220" s="109"/>
      <c r="F220" s="1" t="s">
        <v>13</v>
      </c>
      <c r="G220" s="5" t="s">
        <v>569</v>
      </c>
      <c r="H220" s="5" t="s">
        <v>570</v>
      </c>
      <c r="I220" s="1" t="s">
        <v>118</v>
      </c>
    </row>
    <row r="221" spans="2:9" ht="25" customHeight="1" x14ac:dyDescent="0.45">
      <c r="D221" s="109"/>
      <c r="E221" s="109"/>
      <c r="F221" s="1" t="s">
        <v>13</v>
      </c>
      <c r="G221" s="5" t="s">
        <v>571</v>
      </c>
      <c r="H221" s="5" t="s">
        <v>326</v>
      </c>
      <c r="I221" s="1" t="s">
        <v>118</v>
      </c>
    </row>
    <row r="222" spans="2:9" ht="25" customHeight="1" x14ac:dyDescent="0.45">
      <c r="D222" s="109"/>
      <c r="E222" s="109"/>
      <c r="F222" s="1" t="s">
        <v>13</v>
      </c>
      <c r="G222" s="5" t="s">
        <v>572</v>
      </c>
      <c r="H222" s="5" t="s">
        <v>576</v>
      </c>
      <c r="I222" s="1" t="s">
        <v>118</v>
      </c>
    </row>
    <row r="223" spans="2:9" ht="25" customHeight="1" x14ac:dyDescent="0.45">
      <c r="D223" s="109"/>
      <c r="E223" s="109"/>
      <c r="F223" s="1" t="s">
        <v>13</v>
      </c>
      <c r="G223" s="5" t="s">
        <v>573</v>
      </c>
      <c r="H223" s="5" t="s">
        <v>577</v>
      </c>
      <c r="I223" s="1" t="s">
        <v>118</v>
      </c>
    </row>
    <row r="224" spans="2:9" ht="25" customHeight="1" x14ac:dyDescent="0.45">
      <c r="D224" s="109"/>
      <c r="E224" s="109"/>
      <c r="F224" s="1" t="s">
        <v>13</v>
      </c>
      <c r="G224" s="5" t="s">
        <v>578</v>
      </c>
      <c r="H224" s="5" t="s">
        <v>579</v>
      </c>
      <c r="I224" s="1" t="s">
        <v>118</v>
      </c>
    </row>
    <row r="225" spans="4:9" ht="25" customHeight="1" x14ac:dyDescent="0.45">
      <c r="D225" s="109"/>
      <c r="E225" s="109"/>
      <c r="F225" s="1" t="s">
        <v>195</v>
      </c>
      <c r="G225" s="5" t="s">
        <v>574</v>
      </c>
      <c r="H225" s="5" t="s">
        <v>580</v>
      </c>
      <c r="I225" s="1" t="s">
        <v>118</v>
      </c>
    </row>
    <row r="226" spans="4:9" ht="25" customHeight="1" x14ac:dyDescent="0.45">
      <c r="D226" s="109" t="s">
        <v>327</v>
      </c>
      <c r="E226" s="1" t="s">
        <v>21</v>
      </c>
      <c r="F226" s="1" t="s">
        <v>13</v>
      </c>
      <c r="G226" s="5" t="s">
        <v>27</v>
      </c>
      <c r="H226" s="5" t="s">
        <v>28</v>
      </c>
      <c r="I226" s="1" t="s">
        <v>118</v>
      </c>
    </row>
    <row r="227" spans="4:9" ht="25" customHeight="1" x14ac:dyDescent="0.45">
      <c r="D227" s="109"/>
      <c r="E227" s="109" t="s">
        <v>592</v>
      </c>
      <c r="F227" s="1" t="s">
        <v>13</v>
      </c>
      <c r="G227" s="5" t="s">
        <v>595</v>
      </c>
      <c r="H227" s="85" t="s">
        <v>594</v>
      </c>
      <c r="I227" s="1" t="s">
        <v>118</v>
      </c>
    </row>
    <row r="228" spans="4:9" ht="25" customHeight="1" x14ac:dyDescent="0.45">
      <c r="D228" s="109"/>
      <c r="E228" s="109"/>
      <c r="F228" s="1" t="s">
        <v>13</v>
      </c>
      <c r="G228" s="85" t="s">
        <v>596</v>
      </c>
      <c r="H228" s="85" t="s">
        <v>597</v>
      </c>
      <c r="I228" s="1" t="s">
        <v>118</v>
      </c>
    </row>
    <row r="229" spans="4:9" ht="25" customHeight="1" x14ac:dyDescent="0.45">
      <c r="D229" s="109"/>
      <c r="E229" s="1" t="s">
        <v>593</v>
      </c>
      <c r="F229" s="1" t="s">
        <v>13</v>
      </c>
      <c r="G229" s="85" t="s">
        <v>591</v>
      </c>
      <c r="H229" s="5" t="s">
        <v>598</v>
      </c>
      <c r="I229" s="1" t="s">
        <v>118</v>
      </c>
    </row>
    <row r="230" spans="4:9" ht="25" customHeight="1" x14ac:dyDescent="0.45">
      <c r="D230" s="109"/>
      <c r="E230" s="109" t="s">
        <v>21</v>
      </c>
      <c r="F230" s="1" t="s">
        <v>13</v>
      </c>
      <c r="G230" s="5" t="s">
        <v>578</v>
      </c>
      <c r="H230" s="5" t="s">
        <v>599</v>
      </c>
      <c r="I230" s="1" t="s">
        <v>118</v>
      </c>
    </row>
    <row r="231" spans="4:9" ht="25" customHeight="1" x14ac:dyDescent="0.45">
      <c r="D231" s="109"/>
      <c r="E231" s="109"/>
      <c r="F231" s="1" t="s">
        <v>195</v>
      </c>
      <c r="G231" s="5" t="s">
        <v>574</v>
      </c>
      <c r="H231" s="5" t="s">
        <v>580</v>
      </c>
      <c r="I231" s="1" t="s">
        <v>118</v>
      </c>
    </row>
    <row r="232" spans="4:9" ht="25" customHeight="1" x14ac:dyDescent="0.45">
      <c r="D232" s="109"/>
      <c r="E232" s="109"/>
      <c r="F232" s="1" t="s">
        <v>13</v>
      </c>
      <c r="G232" s="5" t="s">
        <v>601</v>
      </c>
      <c r="H232" s="5" t="s">
        <v>602</v>
      </c>
      <c r="I232" s="1" t="s">
        <v>118</v>
      </c>
    </row>
    <row r="233" spans="4:9" ht="25" customHeight="1" x14ac:dyDescent="0.45">
      <c r="D233" s="109"/>
      <c r="E233" s="109"/>
      <c r="F233" s="1" t="s">
        <v>13</v>
      </c>
      <c r="G233" s="5" t="s">
        <v>600</v>
      </c>
      <c r="H233" s="5" t="s">
        <v>603</v>
      </c>
      <c r="I233" s="1" t="s">
        <v>118</v>
      </c>
    </row>
    <row r="234" spans="4:9" ht="25" customHeight="1" x14ac:dyDescent="0.45">
      <c r="D234" s="109"/>
      <c r="E234" s="1" t="s">
        <v>604</v>
      </c>
      <c r="F234" s="1" t="s">
        <v>13</v>
      </c>
      <c r="G234" s="5" t="s">
        <v>608</v>
      </c>
      <c r="H234" s="5" t="s">
        <v>611</v>
      </c>
      <c r="I234" s="1" t="s">
        <v>118</v>
      </c>
    </row>
    <row r="235" spans="4:9" ht="25" customHeight="1" x14ac:dyDescent="0.45">
      <c r="D235" s="109"/>
      <c r="E235" s="109" t="s">
        <v>605</v>
      </c>
      <c r="F235" s="1" t="s">
        <v>13</v>
      </c>
      <c r="G235" s="5" t="s">
        <v>609</v>
      </c>
      <c r="H235" s="5" t="s">
        <v>610</v>
      </c>
      <c r="I235" s="1" t="s">
        <v>118</v>
      </c>
    </row>
    <row r="236" spans="4:9" ht="25" customHeight="1" x14ac:dyDescent="0.45">
      <c r="D236" s="109"/>
      <c r="E236" s="109"/>
      <c r="F236" s="1" t="s">
        <v>13</v>
      </c>
      <c r="G236" s="5" t="s">
        <v>612</v>
      </c>
      <c r="H236" s="85" t="s">
        <v>613</v>
      </c>
      <c r="I236" s="1" t="s">
        <v>118</v>
      </c>
    </row>
    <row r="237" spans="4:9" ht="25" customHeight="1" x14ac:dyDescent="0.45">
      <c r="D237" s="109"/>
      <c r="E237" s="109" t="s">
        <v>606</v>
      </c>
      <c r="F237" s="1" t="s">
        <v>13</v>
      </c>
      <c r="G237" s="5" t="s">
        <v>27</v>
      </c>
    </row>
    <row r="238" spans="4:9" ht="25" customHeight="1" x14ac:dyDescent="0.45">
      <c r="D238" s="109"/>
      <c r="E238" s="109"/>
      <c r="F238" s="1" t="s">
        <v>13</v>
      </c>
      <c r="G238" s="5" t="s">
        <v>378</v>
      </c>
      <c r="H238" s="5" t="s">
        <v>616</v>
      </c>
      <c r="I238" s="1" t="s">
        <v>118</v>
      </c>
    </row>
    <row r="239" spans="4:9" ht="25" customHeight="1" x14ac:dyDescent="0.45">
      <c r="D239" s="109"/>
      <c r="E239" s="109"/>
      <c r="F239" s="1" t="s">
        <v>614</v>
      </c>
      <c r="G239" s="5" t="s">
        <v>615</v>
      </c>
      <c r="H239" s="5" t="s">
        <v>619</v>
      </c>
      <c r="I239" s="1" t="s">
        <v>118</v>
      </c>
    </row>
    <row r="240" spans="4:9" ht="25" customHeight="1" x14ac:dyDescent="0.45">
      <c r="D240" s="109"/>
      <c r="E240" s="109"/>
      <c r="F240" s="1" t="s">
        <v>614</v>
      </c>
      <c r="G240" s="5" t="s">
        <v>617</v>
      </c>
      <c r="H240" s="5" t="s">
        <v>618</v>
      </c>
      <c r="I240" s="1" t="s">
        <v>118</v>
      </c>
    </row>
    <row r="241" spans="4:9" ht="25" customHeight="1" x14ac:dyDescent="0.45">
      <c r="D241" s="109"/>
      <c r="E241" s="109"/>
      <c r="F241" s="1" t="s">
        <v>614</v>
      </c>
      <c r="G241" s="5" t="s">
        <v>620</v>
      </c>
      <c r="H241" s="5" t="s">
        <v>621</v>
      </c>
      <c r="I241" s="1" t="s">
        <v>118</v>
      </c>
    </row>
    <row r="242" spans="4:9" ht="25" customHeight="1" x14ac:dyDescent="0.45">
      <c r="D242" s="109"/>
      <c r="E242" s="109"/>
      <c r="F242" s="1" t="s">
        <v>614</v>
      </c>
      <c r="G242" s="5" t="s">
        <v>622</v>
      </c>
      <c r="H242" s="5" t="s">
        <v>623</v>
      </c>
      <c r="I242" s="1" t="s">
        <v>118</v>
      </c>
    </row>
    <row r="243" spans="4:9" ht="25" customHeight="1" x14ac:dyDescent="0.45">
      <c r="D243" s="109"/>
      <c r="E243" s="109"/>
      <c r="F243" s="1" t="s">
        <v>195</v>
      </c>
      <c r="G243" s="5" t="s">
        <v>624</v>
      </c>
      <c r="H243" s="5" t="s">
        <v>627</v>
      </c>
    </row>
    <row r="244" spans="4:9" ht="25" customHeight="1" x14ac:dyDescent="0.45">
      <c r="D244" s="109"/>
      <c r="E244" s="109"/>
      <c r="F244" s="1" t="s">
        <v>614</v>
      </c>
      <c r="G244" s="5" t="s">
        <v>626</v>
      </c>
      <c r="H244" s="5" t="s">
        <v>628</v>
      </c>
    </row>
    <row r="245" spans="4:9" ht="25" customHeight="1" x14ac:dyDescent="0.45">
      <c r="D245" s="109"/>
      <c r="F245" s="1" t="s">
        <v>614</v>
      </c>
      <c r="G245" s="5" t="s">
        <v>625</v>
      </c>
      <c r="H245" s="5" t="s">
        <v>629</v>
      </c>
    </row>
    <row r="246" spans="4:9" ht="25" customHeight="1" x14ac:dyDescent="0.45">
      <c r="D246" s="109"/>
    </row>
    <row r="247" spans="4:9" ht="25" customHeight="1" x14ac:dyDescent="0.45">
      <c r="D247" s="109"/>
    </row>
    <row r="248" spans="4:9" ht="25" customHeight="1" x14ac:dyDescent="0.45">
      <c r="D248" s="109"/>
      <c r="E248" s="1" t="s">
        <v>607</v>
      </c>
    </row>
    <row r="249" spans="4:9" ht="25" customHeight="1" x14ac:dyDescent="0.45">
      <c r="D249" s="109" t="s">
        <v>588</v>
      </c>
      <c r="E249" s="109" t="s">
        <v>21</v>
      </c>
      <c r="F249" s="1" t="s">
        <v>195</v>
      </c>
      <c r="G249" s="5" t="s">
        <v>27</v>
      </c>
      <c r="H249" s="5" t="s">
        <v>28</v>
      </c>
      <c r="I249" s="1" t="s">
        <v>118</v>
      </c>
    </row>
    <row r="250" spans="4:9" ht="25" customHeight="1" x14ac:dyDescent="0.45">
      <c r="D250" s="109"/>
      <c r="E250" s="109"/>
      <c r="F250" s="1" t="s">
        <v>581</v>
      </c>
      <c r="G250" s="5" t="s">
        <v>582</v>
      </c>
      <c r="H250" s="5" t="s">
        <v>583</v>
      </c>
      <c r="I250" s="1" t="s">
        <v>118</v>
      </c>
    </row>
    <row r="251" spans="4:9" ht="25" customHeight="1" x14ac:dyDescent="0.45">
      <c r="D251" s="109"/>
      <c r="E251" s="109"/>
      <c r="F251" s="1" t="s">
        <v>195</v>
      </c>
      <c r="G251" s="5" t="s">
        <v>584</v>
      </c>
      <c r="H251" s="5" t="s">
        <v>585</v>
      </c>
      <c r="I251" s="1" t="s">
        <v>118</v>
      </c>
    </row>
    <row r="252" spans="4:9" ht="25" customHeight="1" x14ac:dyDescent="0.45">
      <c r="D252" s="109"/>
      <c r="E252" s="109"/>
      <c r="F252" s="1" t="s">
        <v>195</v>
      </c>
      <c r="G252" s="5" t="s">
        <v>586</v>
      </c>
      <c r="H252" s="5" t="s">
        <v>587</v>
      </c>
      <c r="I252" s="1" t="s">
        <v>118</v>
      </c>
    </row>
    <row r="253" spans="4:9" ht="25" customHeight="1" x14ac:dyDescent="0.45">
      <c r="D253" s="109"/>
      <c r="E253" s="109"/>
      <c r="F253" s="1" t="s">
        <v>195</v>
      </c>
      <c r="G253" s="5" t="s">
        <v>589</v>
      </c>
      <c r="H253" s="5" t="s">
        <v>590</v>
      </c>
      <c r="I253" s="1" t="s">
        <v>118</v>
      </c>
    </row>
    <row r="254" spans="4:9" ht="25" customHeight="1" x14ac:dyDescent="0.45"/>
    <row r="255" spans="4:9" ht="25" customHeight="1" x14ac:dyDescent="0.45"/>
    <row r="256" spans="4:9" ht="25" customHeight="1" x14ac:dyDescent="0.45"/>
    <row r="257" ht="25" customHeight="1" x14ac:dyDescent="0.45"/>
    <row r="258" ht="25" customHeight="1" x14ac:dyDescent="0.45"/>
    <row r="259" ht="25" customHeight="1" x14ac:dyDescent="0.45"/>
    <row r="260" ht="25" customHeight="1" x14ac:dyDescent="0.45"/>
    <row r="261" ht="25" customHeight="1" x14ac:dyDescent="0.45"/>
    <row r="262" ht="25" customHeight="1" x14ac:dyDescent="0.45"/>
    <row r="263" ht="25" customHeight="1" x14ac:dyDescent="0.45"/>
    <row r="264" ht="25" customHeight="1" x14ac:dyDescent="0.45"/>
    <row r="265" ht="25" customHeight="1" x14ac:dyDescent="0.45"/>
    <row r="266" ht="25" customHeight="1" x14ac:dyDescent="0.45"/>
    <row r="267" ht="25" customHeight="1" x14ac:dyDescent="0.45"/>
    <row r="268" ht="25" customHeight="1" x14ac:dyDescent="0.45"/>
    <row r="269" ht="25" customHeight="1" x14ac:dyDescent="0.45"/>
    <row r="270" ht="25" customHeight="1" x14ac:dyDescent="0.45"/>
    <row r="271" ht="25" customHeight="1" x14ac:dyDescent="0.45"/>
    <row r="272" ht="25" customHeight="1" x14ac:dyDescent="0.45"/>
    <row r="273" ht="25" customHeight="1" x14ac:dyDescent="0.45"/>
    <row r="274" ht="25" customHeight="1" x14ac:dyDescent="0.45"/>
    <row r="275" ht="25" customHeight="1" x14ac:dyDescent="0.45"/>
    <row r="276" ht="25" customHeight="1" x14ac:dyDescent="0.45"/>
    <row r="277" ht="25" customHeight="1" x14ac:dyDescent="0.45"/>
    <row r="278" ht="25" customHeight="1" x14ac:dyDescent="0.45"/>
    <row r="279" ht="25" customHeight="1" x14ac:dyDescent="0.45"/>
    <row r="280" ht="25" customHeight="1" x14ac:dyDescent="0.45"/>
    <row r="281" ht="25" customHeight="1" x14ac:dyDescent="0.45"/>
    <row r="282" ht="25" customHeight="1" x14ac:dyDescent="0.45"/>
    <row r="283" ht="25" customHeight="1" x14ac:dyDescent="0.45"/>
    <row r="284" ht="25" customHeight="1" x14ac:dyDescent="0.45"/>
    <row r="285" ht="25" customHeight="1" x14ac:dyDescent="0.45"/>
    <row r="286" ht="25" customHeight="1" x14ac:dyDescent="0.45"/>
    <row r="287" ht="25" customHeight="1" x14ac:dyDescent="0.45"/>
    <row r="288" ht="25" customHeight="1" x14ac:dyDescent="0.45"/>
    <row r="289" ht="25" customHeight="1" x14ac:dyDescent="0.45"/>
    <row r="290" ht="25" customHeight="1" x14ac:dyDescent="0.45"/>
    <row r="291" ht="25" customHeight="1" x14ac:dyDescent="0.45"/>
    <row r="292" ht="25" customHeight="1" x14ac:dyDescent="0.45"/>
    <row r="293" ht="25" customHeight="1" x14ac:dyDescent="0.45"/>
    <row r="294" ht="25" customHeight="1" x14ac:dyDescent="0.45"/>
    <row r="295" ht="25" customHeight="1" x14ac:dyDescent="0.45"/>
    <row r="296" ht="25" customHeight="1" x14ac:dyDescent="0.45"/>
    <row r="297" ht="25" customHeight="1" x14ac:dyDescent="0.45"/>
    <row r="298" ht="25" customHeight="1" x14ac:dyDescent="0.45"/>
    <row r="299" ht="25" customHeight="1" x14ac:dyDescent="0.45"/>
    <row r="300" ht="25" customHeight="1" x14ac:dyDescent="0.45"/>
    <row r="301" ht="25" customHeight="1" x14ac:dyDescent="0.45"/>
    <row r="302" ht="25" customHeight="1" x14ac:dyDescent="0.45"/>
    <row r="303" ht="25" customHeight="1" x14ac:dyDescent="0.45"/>
    <row r="304" ht="25" customHeight="1" x14ac:dyDescent="0.45"/>
    <row r="305" ht="25" customHeight="1" x14ac:dyDescent="0.45"/>
    <row r="306" ht="25" customHeight="1" x14ac:dyDescent="0.45"/>
    <row r="307" ht="25" customHeight="1" x14ac:dyDescent="0.45"/>
    <row r="308" ht="25" customHeight="1" x14ac:dyDescent="0.45"/>
    <row r="309" ht="25" customHeight="1" x14ac:dyDescent="0.45"/>
    <row r="310" ht="25" customHeight="1" x14ac:dyDescent="0.45"/>
    <row r="311" ht="25" customHeight="1" x14ac:dyDescent="0.45"/>
    <row r="312" ht="25" customHeight="1" x14ac:dyDescent="0.45"/>
    <row r="313" ht="25" customHeight="1" x14ac:dyDescent="0.45"/>
    <row r="314" ht="25" customHeight="1" x14ac:dyDescent="0.45"/>
    <row r="315" ht="25" customHeight="1" x14ac:dyDescent="0.45"/>
    <row r="316" ht="25" customHeight="1" x14ac:dyDescent="0.45"/>
    <row r="317" ht="25" customHeight="1" x14ac:dyDescent="0.45"/>
  </sheetData>
  <mergeCells count="116">
    <mergeCell ref="D249:D253"/>
    <mergeCell ref="E249:E253"/>
    <mergeCell ref="E227:E228"/>
    <mergeCell ref="E230:E233"/>
    <mergeCell ref="E235:E236"/>
    <mergeCell ref="D226:D248"/>
    <mergeCell ref="E237:E244"/>
    <mergeCell ref="D196:D200"/>
    <mergeCell ref="E196:E200"/>
    <mergeCell ref="D120:D122"/>
    <mergeCell ref="E120:E122"/>
    <mergeCell ref="D183:D186"/>
    <mergeCell ref="E212:E216"/>
    <mergeCell ref="E217:E218"/>
    <mergeCell ref="E219:E225"/>
    <mergeCell ref="D219:D225"/>
    <mergeCell ref="E210:E211"/>
    <mergeCell ref="D208:D211"/>
    <mergeCell ref="E81:E84"/>
    <mergeCell ref="E77:E80"/>
    <mergeCell ref="E73:E76"/>
    <mergeCell ref="E181:E182"/>
    <mergeCell ref="D181:D182"/>
    <mergeCell ref="C183:C211"/>
    <mergeCell ref="C212:C218"/>
    <mergeCell ref="D212:D216"/>
    <mergeCell ref="D217:D218"/>
    <mergeCell ref="E88:E89"/>
    <mergeCell ref="E90:E91"/>
    <mergeCell ref="E92:E93"/>
    <mergeCell ref="C61:C102"/>
    <mergeCell ref="E97:E99"/>
    <mergeCell ref="D201:D206"/>
    <mergeCell ref="E201:E206"/>
    <mergeCell ref="D94:D102"/>
    <mergeCell ref="E94:E96"/>
    <mergeCell ref="E100:E102"/>
    <mergeCell ref="E183:E186"/>
    <mergeCell ref="E187:E194"/>
    <mergeCell ref="D187:D194"/>
    <mergeCell ref="E6:E7"/>
    <mergeCell ref="E8:E10"/>
    <mergeCell ref="D103:D105"/>
    <mergeCell ref="E128:E131"/>
    <mergeCell ref="E132:E133"/>
    <mergeCell ref="D132:D133"/>
    <mergeCell ref="E113:E116"/>
    <mergeCell ref="D106:D116"/>
    <mergeCell ref="E117:E119"/>
    <mergeCell ref="E106:E112"/>
    <mergeCell ref="D117:D119"/>
    <mergeCell ref="D88:D93"/>
    <mergeCell ref="E69:E72"/>
    <mergeCell ref="D3:E3"/>
    <mergeCell ref="C103:C123"/>
    <mergeCell ref="C6:C16"/>
    <mergeCell ref="D18:D22"/>
    <mergeCell ref="D23:D26"/>
    <mergeCell ref="C17:C32"/>
    <mergeCell ref="E38:E40"/>
    <mergeCell ref="E14:E16"/>
    <mergeCell ref="C33:C37"/>
    <mergeCell ref="E53:E56"/>
    <mergeCell ref="D53:D56"/>
    <mergeCell ref="D48:D52"/>
    <mergeCell ref="C38:C60"/>
    <mergeCell ref="D45:D47"/>
    <mergeCell ref="E45:E47"/>
    <mergeCell ref="E41:E44"/>
    <mergeCell ref="D38:D44"/>
    <mergeCell ref="D64:D66"/>
    <mergeCell ref="D67:D68"/>
    <mergeCell ref="D69:D87"/>
    <mergeCell ref="E85:E87"/>
    <mergeCell ref="D11:D13"/>
    <mergeCell ref="D6:D7"/>
    <mergeCell ref="D8:D10"/>
    <mergeCell ref="H3:J3"/>
    <mergeCell ref="D154:D155"/>
    <mergeCell ref="E154:E155"/>
    <mergeCell ref="C137:C155"/>
    <mergeCell ref="E156:E157"/>
    <mergeCell ref="D156:D158"/>
    <mergeCell ref="C156:C158"/>
    <mergeCell ref="D149:D150"/>
    <mergeCell ref="E149:E150"/>
    <mergeCell ref="D137:D141"/>
    <mergeCell ref="D147:D148"/>
    <mergeCell ref="E147:E148"/>
    <mergeCell ref="E137:E139"/>
    <mergeCell ref="D142:D146"/>
    <mergeCell ref="E142:E146"/>
    <mergeCell ref="D151:D153"/>
    <mergeCell ref="E151:E153"/>
    <mergeCell ref="C124:C136"/>
    <mergeCell ref="D124:D127"/>
    <mergeCell ref="F137:F140"/>
    <mergeCell ref="D134:D135"/>
    <mergeCell ref="E134:E135"/>
    <mergeCell ref="E124:E126"/>
    <mergeCell ref="D128:D131"/>
    <mergeCell ref="C181:C182"/>
    <mergeCell ref="E176:E180"/>
    <mergeCell ref="D176:D180"/>
    <mergeCell ref="C176:C180"/>
    <mergeCell ref="E171:E173"/>
    <mergeCell ref="D171:D173"/>
    <mergeCell ref="D174:D175"/>
    <mergeCell ref="E174:E175"/>
    <mergeCell ref="C159:C175"/>
    <mergeCell ref="E159:E161"/>
    <mergeCell ref="D159:D162"/>
    <mergeCell ref="E163:E167"/>
    <mergeCell ref="D163:D167"/>
    <mergeCell ref="E168:E170"/>
    <mergeCell ref="D168:D17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신예은[컴퓨터정보과]</dc:creator>
  <cp:lastModifiedBy>신예은[컴퓨터정보과]</cp:lastModifiedBy>
  <dcterms:created xsi:type="dcterms:W3CDTF">2023-10-22T10:09:29Z</dcterms:created>
  <dcterms:modified xsi:type="dcterms:W3CDTF">2023-10-25T00:50:29Z</dcterms:modified>
</cp:coreProperties>
</file>