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I8" i="1"/>
  <c r="I9" i="1"/>
  <c r="I10" i="1"/>
  <c r="I11" i="1"/>
  <c r="I12" i="1"/>
  <c r="I14" i="1" s="1"/>
  <c r="K5" i="1" s="1"/>
  <c r="I13" i="1"/>
  <c r="J13" i="1" s="1"/>
  <c r="G8" i="1"/>
  <c r="G9" i="1"/>
  <c r="G10" i="1"/>
  <c r="G11" i="1"/>
  <c r="G12" i="1"/>
  <c r="G13" i="1"/>
  <c r="J12" i="1" l="1"/>
  <c r="J14" i="1" s="1"/>
  <c r="L5" i="1" s="1"/>
  <c r="I5" i="1"/>
  <c r="J6" i="1"/>
  <c r="J7" i="1"/>
  <c r="I7" i="1"/>
  <c r="G7" i="1"/>
  <c r="G6" i="1"/>
  <c r="I6" i="1" s="1"/>
  <c r="G5" i="1"/>
  <c r="J5" i="1" l="1"/>
</calcChain>
</file>

<file path=xl/sharedStrings.xml><?xml version="1.0" encoding="utf-8"?>
<sst xmlns="http://schemas.openxmlformats.org/spreadsheetml/2006/main" count="18" uniqueCount="18">
  <si>
    <t>Nazwa</t>
  </si>
  <si>
    <t>Cena netto</t>
  </si>
  <si>
    <t>Cena jednoskowa</t>
  </si>
  <si>
    <t>Karta Graficzna Gigabyte</t>
  </si>
  <si>
    <t>Ilość</t>
  </si>
  <si>
    <t>Brutto</t>
  </si>
  <si>
    <t>Procesor Intel Core I3</t>
  </si>
  <si>
    <t>Pamieć RAM DDR 4</t>
  </si>
  <si>
    <t>Cena z rabatem</t>
  </si>
  <si>
    <t>Lp</t>
  </si>
  <si>
    <t>Wartość</t>
  </si>
  <si>
    <t>Z rabatem</t>
  </si>
  <si>
    <t>ASUS DRW-24D5MT</t>
  </si>
  <si>
    <t>Monitor BenQ</t>
  </si>
  <si>
    <t>Obudowa Sharkoon</t>
  </si>
  <si>
    <t>Silentium VERo L2  600W</t>
  </si>
  <si>
    <t>Tishia P300</t>
  </si>
  <si>
    <t>Logitech M705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</si>
</sst>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4"/>
  <sheetViews>
    <sheetView tabSelected="1" topLeftCell="B1" workbookViewId="0">
      <selection activeCell="D14" sqref="D14"/>
    </sheetView>
  </sheetViews>
  <sheetFormatPr defaultRowHeight="15" x14ac:dyDescent="0.25"/>
  <cols>
    <col min="5" max="5" width="23.28515625" customWidth="1"/>
    <col min="6" max="6" width="11.85546875" customWidth="1"/>
    <col min="7" max="7" width="21.85546875" customWidth="1"/>
    <col min="8" max="8" width="11.7109375" customWidth="1"/>
    <col min="9" max="9" width="11.28515625" bestFit="1" customWidth="1"/>
    <col min="10" max="10" width="15" customWidth="1"/>
    <col min="11" max="12" width="11.28515625" bestFit="1" customWidth="1"/>
  </cols>
  <sheetData>
    <row r="4" spans="4:12" x14ac:dyDescent="0.25">
      <c r="D4" t="s">
        <v>9</v>
      </c>
      <c r="E4" t="s">
        <v>0</v>
      </c>
      <c r="F4" t="s">
        <v>1</v>
      </c>
      <c r="G4" t="s">
        <v>2</v>
      </c>
      <c r="H4" t="s">
        <v>4</v>
      </c>
      <c r="I4" t="s">
        <v>5</v>
      </c>
      <c r="J4" t="s">
        <v>8</v>
      </c>
      <c r="K4" t="s">
        <v>10</v>
      </c>
      <c r="L4" t="s">
        <v>11</v>
      </c>
    </row>
    <row r="5" spans="4:12" x14ac:dyDescent="0.25">
      <c r="D5">
        <v>1</v>
      </c>
      <c r="E5" t="s">
        <v>3</v>
      </c>
      <c r="F5" s="1">
        <v>529</v>
      </c>
      <c r="G5" s="1">
        <f>F5*1.23</f>
        <v>650.66999999999996</v>
      </c>
      <c r="H5">
        <v>2</v>
      </c>
      <c r="I5" s="1">
        <f>G5*H5</f>
        <v>1301.3399999999999</v>
      </c>
      <c r="J5" s="2">
        <f>I5*0.95</f>
        <v>1236.2729999999999</v>
      </c>
      <c r="K5" s="2">
        <f>I14</f>
        <v>7468.5599999999995</v>
      </c>
      <c r="L5" s="2">
        <f>+J14</f>
        <v>7095.1320000000005</v>
      </c>
    </row>
    <row r="6" spans="4:12" x14ac:dyDescent="0.25">
      <c r="D6">
        <v>2</v>
      </c>
      <c r="E6" t="s">
        <v>6</v>
      </c>
      <c r="F6" s="1">
        <v>465</v>
      </c>
      <c r="G6" s="1">
        <f>F6*1.23</f>
        <v>571.95000000000005</v>
      </c>
      <c r="H6">
        <v>3</v>
      </c>
      <c r="I6" s="1">
        <f>G6*H6</f>
        <v>1715.8500000000001</v>
      </c>
      <c r="J6" s="2">
        <f>I6*0.95</f>
        <v>1630.0575000000001</v>
      </c>
    </row>
    <row r="7" spans="4:12" x14ac:dyDescent="0.25">
      <c r="D7">
        <v>3</v>
      </c>
      <c r="E7" t="s">
        <v>7</v>
      </c>
      <c r="F7" s="1">
        <v>339</v>
      </c>
      <c r="G7" s="1">
        <f t="shared" ref="G7:G13" si="0">F7*1.23</f>
        <v>416.96999999999997</v>
      </c>
      <c r="H7">
        <v>4</v>
      </c>
      <c r="I7" s="1">
        <f t="shared" ref="I7:I13" si="1">G7*H7</f>
        <v>1667.8799999999999</v>
      </c>
      <c r="J7" s="2">
        <f>I7*0.95</f>
        <v>1584.4859999999999</v>
      </c>
    </row>
    <row r="8" spans="4:12" x14ac:dyDescent="0.25">
      <c r="D8">
        <v>4</v>
      </c>
      <c r="E8" t="s">
        <v>12</v>
      </c>
      <c r="F8" s="1">
        <v>56</v>
      </c>
      <c r="G8" s="1">
        <f t="shared" si="0"/>
        <v>68.88</v>
      </c>
      <c r="H8">
        <v>2</v>
      </c>
      <c r="I8" s="1">
        <f t="shared" si="1"/>
        <v>137.76</v>
      </c>
      <c r="J8" s="2">
        <f t="shared" ref="J8:J14" si="2">I8*0.95</f>
        <v>130.87199999999999</v>
      </c>
    </row>
    <row r="9" spans="4:12" x14ac:dyDescent="0.25">
      <c r="D9">
        <v>5</v>
      </c>
      <c r="E9" t="s">
        <v>13</v>
      </c>
      <c r="F9" s="1">
        <v>589</v>
      </c>
      <c r="G9" s="1">
        <f t="shared" si="0"/>
        <v>724.47</v>
      </c>
      <c r="H9">
        <v>1</v>
      </c>
      <c r="I9" s="1">
        <f t="shared" si="1"/>
        <v>724.47</v>
      </c>
      <c r="J9" s="2">
        <f t="shared" si="2"/>
        <v>688.24649999999997</v>
      </c>
    </row>
    <row r="10" spans="4:12" x14ac:dyDescent="0.25">
      <c r="D10">
        <v>6</v>
      </c>
      <c r="E10" t="s">
        <v>14</v>
      </c>
      <c r="F10" s="1">
        <v>299</v>
      </c>
      <c r="G10" s="1">
        <f t="shared" si="0"/>
        <v>367.77</v>
      </c>
      <c r="H10">
        <v>2</v>
      </c>
      <c r="I10" s="1">
        <f t="shared" si="1"/>
        <v>735.54</v>
      </c>
      <c r="J10" s="2">
        <f t="shared" si="2"/>
        <v>698.76299999999992</v>
      </c>
    </row>
    <row r="11" spans="4:12" x14ac:dyDescent="0.25">
      <c r="D11">
        <v>7</v>
      </c>
      <c r="E11" t="s">
        <v>15</v>
      </c>
      <c r="F11" s="1">
        <v>219</v>
      </c>
      <c r="G11" s="1">
        <f t="shared" si="0"/>
        <v>269.37</v>
      </c>
      <c r="H11">
        <v>3</v>
      </c>
      <c r="I11" s="1">
        <f t="shared" si="1"/>
        <v>808.11</v>
      </c>
      <c r="J11" s="2">
        <f t="shared" si="2"/>
        <v>767.70449999999994</v>
      </c>
    </row>
    <row r="12" spans="4:12" x14ac:dyDescent="0.25">
      <c r="D12">
        <v>8</v>
      </c>
      <c r="E12" t="s">
        <v>16</v>
      </c>
      <c r="F12" s="1">
        <v>89</v>
      </c>
      <c r="G12" s="1">
        <f t="shared" si="0"/>
        <v>109.47</v>
      </c>
      <c r="H12">
        <v>2</v>
      </c>
      <c r="I12" s="1">
        <f t="shared" si="1"/>
        <v>218.94</v>
      </c>
      <c r="J12" s="2">
        <f t="shared" si="2"/>
        <v>207.99299999999999</v>
      </c>
    </row>
    <row r="13" spans="4:12" x14ac:dyDescent="0.25">
      <c r="D13">
        <v>9</v>
      </c>
      <c r="E13" t="s">
        <v>17</v>
      </c>
      <c r="F13" s="1">
        <v>129</v>
      </c>
      <c r="G13" s="1">
        <f t="shared" si="0"/>
        <v>158.66999999999999</v>
      </c>
      <c r="H13">
        <v>1</v>
      </c>
      <c r="I13" s="1">
        <f t="shared" si="1"/>
        <v>158.66999999999999</v>
      </c>
      <c r="J13" s="2">
        <f t="shared" si="2"/>
        <v>150.73649999999998</v>
      </c>
    </row>
    <row r="14" spans="4:12" x14ac:dyDescent="0.25">
      <c r="I14" s="2">
        <f>SUM(I5:I13)</f>
        <v>7468.5599999999995</v>
      </c>
      <c r="J14" s="2">
        <f>SUM(J5:J13)</f>
        <v>7095.1320000000005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2021-12-06T13:29:39Z</dcterms:created>
  <dcterms:modified xsi:type="dcterms:W3CDTF">2021-12-13T13:47:37Z</dcterms:modified>
</cp:coreProperties>
</file>