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edv/Desktop/Учеба/4 семестр/Исследование операций/Лабораторные работы/ЛР3/"/>
    </mc:Choice>
  </mc:AlternateContent>
  <xr:revisionPtr revIDLastSave="0" documentId="13_ncr:1_{94A78F5B-620D-2145-BAC8-19ABB47C6B80}" xr6:coauthVersionLast="47" xr6:coauthVersionMax="47" xr10:uidLastSave="{00000000-0000-0000-0000-000000000000}"/>
  <bookViews>
    <workbookView xWindow="0" yWindow="500" windowWidth="28800" windowHeight="16080" activeTab="1" xr2:uid="{7A96F44A-CF84-204C-A28D-87130FE3C0D8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" i="2" l="1"/>
  <c r="J41" i="2"/>
  <c r="J42" i="2"/>
  <c r="I42" i="2"/>
  <c r="H42" i="2"/>
  <c r="I40" i="2"/>
  <c r="J40" i="2"/>
  <c r="G10" i="2"/>
  <c r="H10" i="2"/>
  <c r="J9" i="3"/>
  <c r="J14" i="3" s="1"/>
  <c r="I9" i="3"/>
  <c r="I14" i="3" s="1"/>
  <c r="H9" i="3"/>
  <c r="H14" i="3" s="1"/>
  <c r="G9" i="3"/>
  <c r="G14" i="3" s="1"/>
  <c r="F9" i="3"/>
  <c r="F14" i="3" s="1"/>
  <c r="E9" i="3"/>
  <c r="E14" i="3" s="1"/>
  <c r="D9" i="3"/>
  <c r="D14" i="3" s="1"/>
  <c r="B9" i="3"/>
  <c r="B14" i="3" s="1"/>
  <c r="H4" i="3"/>
  <c r="G4" i="3"/>
  <c r="F4" i="3"/>
  <c r="E4" i="3"/>
  <c r="D4" i="3"/>
  <c r="C4" i="3"/>
  <c r="C9" i="3" s="1"/>
  <c r="C14" i="3" s="1"/>
  <c r="B4" i="3"/>
  <c r="B25" i="2"/>
  <c r="B26" i="2" s="1"/>
  <c r="C25" i="2"/>
  <c r="C26" i="2" s="1"/>
  <c r="E25" i="2"/>
  <c r="E26" i="2" s="1"/>
  <c r="F25" i="2"/>
  <c r="G25" i="2"/>
  <c r="G26" i="2" s="1"/>
  <c r="H25" i="2"/>
  <c r="H26" i="2" s="1"/>
  <c r="I25" i="2"/>
  <c r="I26" i="2" s="1"/>
  <c r="I31" i="2" s="1"/>
  <c r="J25" i="2"/>
  <c r="D25" i="2"/>
  <c r="L20" i="2"/>
  <c r="L21" i="2"/>
  <c r="J10" i="2"/>
  <c r="J22" i="2" s="1"/>
  <c r="I10" i="2"/>
  <c r="F10" i="2"/>
  <c r="E10" i="2"/>
  <c r="D10" i="2"/>
  <c r="C10" i="2"/>
  <c r="B10" i="2"/>
  <c r="B25" i="1"/>
  <c r="B27" i="1" s="1"/>
  <c r="C25" i="1"/>
  <c r="D25" i="1"/>
  <c r="E25" i="1"/>
  <c r="E26" i="1" s="1"/>
  <c r="F25" i="1"/>
  <c r="F26" i="1" s="1"/>
  <c r="G25" i="1"/>
  <c r="G27" i="1" s="1"/>
  <c r="H25" i="1"/>
  <c r="H27" i="1" s="1"/>
  <c r="J21" i="1"/>
  <c r="J20" i="1"/>
  <c r="B8" i="1"/>
  <c r="H9" i="1"/>
  <c r="B7" i="1"/>
  <c r="C7" i="1"/>
  <c r="C8" i="1" s="1"/>
  <c r="E7" i="1"/>
  <c r="E8" i="1" s="1"/>
  <c r="E13" i="1" s="1"/>
  <c r="E12" i="1" s="1"/>
  <c r="F7" i="1"/>
  <c r="G7" i="1"/>
  <c r="H7" i="1"/>
  <c r="I7" i="1"/>
  <c r="J7" i="1"/>
  <c r="D7" i="1"/>
  <c r="D8" i="1" s="1"/>
  <c r="L3" i="1"/>
  <c r="L2" i="1"/>
  <c r="C4" i="1"/>
  <c r="C9" i="1" s="1"/>
  <c r="D4" i="1"/>
  <c r="I9" i="1" s="1"/>
  <c r="E4" i="1"/>
  <c r="F4" i="1"/>
  <c r="F9" i="1" s="1"/>
  <c r="G4" i="1"/>
  <c r="G9" i="1" s="1"/>
  <c r="H4" i="1"/>
  <c r="B4" i="1"/>
  <c r="B9" i="1" s="1"/>
  <c r="G31" i="2" l="1"/>
  <c r="C31" i="2"/>
  <c r="B31" i="2"/>
  <c r="E31" i="2"/>
  <c r="C30" i="2"/>
  <c r="D26" i="2"/>
  <c r="D31" i="2" s="1"/>
  <c r="D30" i="2" s="1"/>
  <c r="H31" i="2"/>
  <c r="H30" i="2" s="1"/>
  <c r="H35" i="2" s="1"/>
  <c r="I30" i="2"/>
  <c r="F26" i="2"/>
  <c r="F31" i="2" s="1"/>
  <c r="G30" i="2"/>
  <c r="I15" i="2"/>
  <c r="F22" i="2"/>
  <c r="F15" i="2"/>
  <c r="G22" i="2"/>
  <c r="G15" i="2"/>
  <c r="H22" i="2"/>
  <c r="H15" i="2"/>
  <c r="B22" i="2"/>
  <c r="B15" i="2"/>
  <c r="C15" i="2"/>
  <c r="C22" i="2"/>
  <c r="D15" i="2"/>
  <c r="D22" i="2"/>
  <c r="D27" i="2" s="1"/>
  <c r="E15" i="2"/>
  <c r="E22" i="2"/>
  <c r="J26" i="2"/>
  <c r="J31" i="2" s="1"/>
  <c r="J30" i="2" s="1"/>
  <c r="J15" i="2"/>
  <c r="I22" i="2"/>
  <c r="F31" i="1"/>
  <c r="F30" i="1" s="1"/>
  <c r="H14" i="1"/>
  <c r="I12" i="1"/>
  <c r="C13" i="1"/>
  <c r="C12" i="1" s="1"/>
  <c r="D13" i="1"/>
  <c r="D12" i="1" s="1"/>
  <c r="B13" i="1"/>
  <c r="B12" i="1" s="1"/>
  <c r="H12" i="1"/>
  <c r="F27" i="1"/>
  <c r="F32" i="1" s="1"/>
  <c r="D26" i="1"/>
  <c r="D31" i="1" s="1"/>
  <c r="D30" i="1" s="1"/>
  <c r="I8" i="1"/>
  <c r="I13" i="1" s="1"/>
  <c r="H8" i="1"/>
  <c r="H13" i="1" s="1"/>
  <c r="E27" i="1"/>
  <c r="C26" i="1"/>
  <c r="C31" i="1" s="1"/>
  <c r="C30" i="1" s="1"/>
  <c r="D27" i="1"/>
  <c r="B26" i="1"/>
  <c r="B31" i="1" s="1"/>
  <c r="B30" i="1" s="1"/>
  <c r="C27" i="1"/>
  <c r="H30" i="1"/>
  <c r="J8" i="1"/>
  <c r="J13" i="1" s="1"/>
  <c r="J12" i="1" s="1"/>
  <c r="G8" i="1"/>
  <c r="G13" i="1" s="1"/>
  <c r="G14" i="1" s="1"/>
  <c r="F8" i="1"/>
  <c r="F13" i="1" s="1"/>
  <c r="F12" i="1" s="1"/>
  <c r="D9" i="1"/>
  <c r="G30" i="1"/>
  <c r="H26" i="1"/>
  <c r="H31" i="1" s="1"/>
  <c r="G26" i="1"/>
  <c r="G31" i="1" s="1"/>
  <c r="E9" i="1"/>
  <c r="E14" i="1" s="1"/>
  <c r="J9" i="1"/>
  <c r="J14" i="1" s="1"/>
  <c r="C35" i="2" l="1"/>
  <c r="J35" i="2"/>
  <c r="G35" i="2"/>
  <c r="L31" i="2"/>
  <c r="I35" i="2"/>
  <c r="I36" i="2" s="1"/>
  <c r="C36" i="2"/>
  <c r="B30" i="2"/>
  <c r="B35" i="2" s="1"/>
  <c r="G36" i="2"/>
  <c r="D35" i="2"/>
  <c r="H36" i="2"/>
  <c r="D36" i="2"/>
  <c r="J36" i="2"/>
  <c r="B27" i="2"/>
  <c r="E30" i="2"/>
  <c r="E35" i="2" s="1"/>
  <c r="F30" i="2"/>
  <c r="F35" i="2" s="1"/>
  <c r="E27" i="2"/>
  <c r="E32" i="2" s="1"/>
  <c r="I27" i="2"/>
  <c r="H27" i="2"/>
  <c r="C27" i="2"/>
  <c r="G27" i="2"/>
  <c r="J27" i="2"/>
  <c r="F27" i="2"/>
  <c r="D32" i="1"/>
  <c r="G12" i="1"/>
  <c r="C32" i="1"/>
  <c r="I14" i="1"/>
  <c r="B14" i="1"/>
  <c r="D14" i="1"/>
  <c r="B32" i="1"/>
  <c r="G32" i="1"/>
  <c r="H32" i="1"/>
  <c r="F14" i="1"/>
  <c r="E31" i="1"/>
  <c r="E30" i="1" s="1"/>
  <c r="C14" i="1"/>
  <c r="C32" i="2" l="1"/>
  <c r="H32" i="2"/>
  <c r="H37" i="2" s="1"/>
  <c r="I32" i="2"/>
  <c r="D32" i="2"/>
  <c r="I37" i="2"/>
  <c r="E37" i="2"/>
  <c r="L30" i="2"/>
  <c r="D37" i="2"/>
  <c r="B36" i="2"/>
  <c r="J32" i="2"/>
  <c r="J37" i="2" s="1"/>
  <c r="G32" i="2"/>
  <c r="G37" i="2" s="1"/>
  <c r="E36" i="2"/>
  <c r="F36" i="2"/>
  <c r="F41" i="2" s="1"/>
  <c r="F40" i="2" s="1"/>
  <c r="F32" i="2"/>
  <c r="F37" i="2" s="1"/>
  <c r="F42" i="2" s="1"/>
  <c r="B32" i="2"/>
  <c r="B37" i="2" s="1"/>
  <c r="E32" i="1"/>
  <c r="C37" i="2" l="1"/>
  <c r="C41" i="2"/>
  <c r="C40" i="2" s="1"/>
  <c r="D41" i="2"/>
  <c r="D40" i="2" s="1"/>
  <c r="B41" i="2"/>
  <c r="B40" i="2" s="1"/>
  <c r="H41" i="2"/>
  <c r="H40" i="2" s="1"/>
  <c r="G41" i="2"/>
  <c r="G40" i="2" s="1"/>
  <c r="E41" i="2"/>
  <c r="E40" i="2" s="1"/>
  <c r="C42" i="2"/>
  <c r="G42" i="2" l="1"/>
  <c r="B42" i="2"/>
  <c r="D42" i="2"/>
  <c r="E42" i="2"/>
</calcChain>
</file>

<file path=xl/sharedStrings.xml><?xml version="1.0" encoding="utf-8"?>
<sst xmlns="http://schemas.openxmlformats.org/spreadsheetml/2006/main" count="203" uniqueCount="19">
  <si>
    <t>x1</t>
  </si>
  <si>
    <t>x2</t>
  </si>
  <si>
    <t>x3</t>
  </si>
  <si>
    <t>x4</t>
  </si>
  <si>
    <t>x5</t>
  </si>
  <si>
    <t>x6</t>
  </si>
  <si>
    <t>b</t>
  </si>
  <si>
    <t>y1</t>
  </si>
  <si>
    <t>y2</t>
  </si>
  <si>
    <t>Z</t>
  </si>
  <si>
    <t>F</t>
  </si>
  <si>
    <t>b / x</t>
  </si>
  <si>
    <t>&lt;--y1</t>
  </si>
  <si>
    <t>&lt;--y2</t>
  </si>
  <si>
    <t>Решение исходной задачи</t>
  </si>
  <si>
    <t>&lt;--x2</t>
  </si>
  <si>
    <t>&lt;--x3</t>
  </si>
  <si>
    <t>Приведение к M-задаче</t>
  </si>
  <si>
    <t>Решение М-задачи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</si>
</sst>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12"/>
      <color rgb="FF006100"/>
      <name val="Calibri"/>
      <family val="2"/>
      <charset val="204"/>
      <scheme val="minor"/>
    </font>
    <font>
      <sz val="12"/>
      <color rgb="FF9C000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2" fillId="3" borderId="0" xfId="2"/>
    <xf numFmtId="0" fontId="1" fillId="2" borderId="1" xfId="1" applyBorder="1"/>
    <xf numFmtId="0" fontId="0" fillId="0" borderId="0" xfId="0" applyAlignment="1">
      <alignment horizontal="center"/>
    </xf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EFFBE-36FE-2C43-956D-26F20310B367}">
  <dimension ref="A1:L32"/>
  <sheetViews>
    <sheetView workbookViewId="0">
      <selection activeCell="A19" sqref="A19:J32"/>
    </sheetView>
  </sheetViews>
  <sheetFormatPr baseColWidth="10" defaultRowHeight="16" x14ac:dyDescent="0.2"/>
  <cols>
    <col min="2" max="3" width="12.1640625" bestFit="1" customWidth="1"/>
    <col min="4" max="5" width="11" bestFit="1" customWidth="1"/>
    <col min="6" max="6" width="12.83203125" bestFit="1" customWidth="1"/>
    <col min="7" max="8" width="12.1640625" bestFit="1" customWidth="1"/>
    <col min="9" max="10" width="11" bestFit="1" customWidth="1"/>
  </cols>
  <sheetData>
    <row r="1" spans="1:12" ht="17" thickBot="1" x14ac:dyDescent="0.25">
      <c r="B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7</v>
      </c>
      <c r="J1" t="s">
        <v>8</v>
      </c>
      <c r="L1" t="s">
        <v>11</v>
      </c>
    </row>
    <row r="2" spans="1:12" ht="17" thickBot="1" x14ac:dyDescent="0.25">
      <c r="A2" t="s">
        <v>12</v>
      </c>
      <c r="B2">
        <v>14</v>
      </c>
      <c r="C2">
        <v>1</v>
      </c>
      <c r="D2" s="3">
        <v>5</v>
      </c>
      <c r="E2">
        <v>-3</v>
      </c>
      <c r="F2">
        <v>-4</v>
      </c>
      <c r="G2">
        <v>2</v>
      </c>
      <c r="H2">
        <v>1</v>
      </c>
      <c r="I2">
        <v>1</v>
      </c>
      <c r="J2">
        <v>0</v>
      </c>
      <c r="L2">
        <f>B2/D2</f>
        <v>2.8</v>
      </c>
    </row>
    <row r="3" spans="1:12" x14ac:dyDescent="0.2">
      <c r="A3" t="s">
        <v>8</v>
      </c>
      <c r="B3">
        <v>32</v>
      </c>
      <c r="C3">
        <v>2</v>
      </c>
      <c r="D3" s="1">
        <v>9</v>
      </c>
      <c r="E3">
        <v>-5</v>
      </c>
      <c r="F3">
        <v>-7</v>
      </c>
      <c r="G3">
        <v>4</v>
      </c>
      <c r="H3">
        <v>2</v>
      </c>
      <c r="I3">
        <v>0</v>
      </c>
      <c r="J3">
        <v>1</v>
      </c>
      <c r="L3">
        <f>B3/D3</f>
        <v>3.5555555555555554</v>
      </c>
    </row>
    <row r="4" spans="1:12" x14ac:dyDescent="0.2">
      <c r="A4" t="s">
        <v>10</v>
      </c>
      <c r="B4">
        <f>-SUM(B2:B3)</f>
        <v>-46</v>
      </c>
      <c r="C4">
        <f t="shared" ref="C4:H4" si="0">-SUM(C2:C3)</f>
        <v>-3</v>
      </c>
      <c r="D4" s="2">
        <f t="shared" si="0"/>
        <v>-14</v>
      </c>
      <c r="E4">
        <f t="shared" si="0"/>
        <v>8</v>
      </c>
      <c r="F4">
        <f t="shared" si="0"/>
        <v>11</v>
      </c>
      <c r="G4">
        <f t="shared" si="0"/>
        <v>-6</v>
      </c>
      <c r="H4">
        <f t="shared" si="0"/>
        <v>-3</v>
      </c>
      <c r="I4">
        <v>0</v>
      </c>
      <c r="J4">
        <v>0</v>
      </c>
    </row>
    <row r="6" spans="1:12" x14ac:dyDescent="0.2">
      <c r="B6" t="s">
        <v>6</v>
      </c>
      <c r="C6" t="s">
        <v>0</v>
      </c>
      <c r="D6" t="s">
        <v>1</v>
      </c>
      <c r="E6" t="s">
        <v>2</v>
      </c>
      <c r="F6" t="s">
        <v>3</v>
      </c>
      <c r="G6" t="s">
        <v>4</v>
      </c>
      <c r="H6" t="s">
        <v>5</v>
      </c>
      <c r="I6" t="s">
        <v>7</v>
      </c>
      <c r="J6" t="s">
        <v>8</v>
      </c>
    </row>
    <row r="7" spans="1:12" ht="17" thickBot="1" x14ac:dyDescent="0.25">
      <c r="A7" t="s">
        <v>1</v>
      </c>
      <c r="B7">
        <f t="shared" ref="B7:C7" si="1">B2/$D$2</f>
        <v>2.8</v>
      </c>
      <c r="C7">
        <f t="shared" si="1"/>
        <v>0.2</v>
      </c>
      <c r="D7">
        <f>D2/$D$2</f>
        <v>1</v>
      </c>
      <c r="E7">
        <f t="shared" ref="E7:J7" si="2">E2/$D$2</f>
        <v>-0.6</v>
      </c>
      <c r="F7">
        <f t="shared" si="2"/>
        <v>-0.8</v>
      </c>
      <c r="G7">
        <f t="shared" si="2"/>
        <v>0.4</v>
      </c>
      <c r="H7">
        <f t="shared" si="2"/>
        <v>0.2</v>
      </c>
      <c r="I7">
        <f t="shared" si="2"/>
        <v>0.2</v>
      </c>
      <c r="J7">
        <f t="shared" si="2"/>
        <v>0</v>
      </c>
    </row>
    <row r="8" spans="1:12" ht="17" thickBot="1" x14ac:dyDescent="0.25">
      <c r="A8" t="s">
        <v>13</v>
      </c>
      <c r="B8">
        <f t="shared" ref="B8:C8" si="3">B3 - $D3 * B$7</f>
        <v>6.8000000000000007</v>
      </c>
      <c r="C8">
        <f t="shared" si="3"/>
        <v>0.19999999999999996</v>
      </c>
      <c r="D8">
        <f>D3 - $D3 * D$7</f>
        <v>0</v>
      </c>
      <c r="E8" s="3">
        <f t="shared" ref="E8:J9" si="4">E3 - $D3 * E$7</f>
        <v>0.39999999999999947</v>
      </c>
      <c r="F8">
        <f t="shared" si="4"/>
        <v>0.20000000000000018</v>
      </c>
      <c r="G8">
        <f t="shared" si="4"/>
        <v>0.39999999999999991</v>
      </c>
      <c r="H8">
        <f t="shared" si="4"/>
        <v>0.19999999999999996</v>
      </c>
      <c r="I8">
        <f t="shared" si="4"/>
        <v>-1.8</v>
      </c>
      <c r="J8">
        <f t="shared" si="4"/>
        <v>1</v>
      </c>
    </row>
    <row r="9" spans="1:12" x14ac:dyDescent="0.2">
      <c r="A9" t="s">
        <v>10</v>
      </c>
      <c r="B9">
        <f t="shared" ref="B9:C9" si="5">B4 - $D4 * B$7</f>
        <v>-6.8000000000000043</v>
      </c>
      <c r="C9">
        <f t="shared" si="5"/>
        <v>-0.19999999999999973</v>
      </c>
      <c r="D9">
        <f>D4 - $D4 * D$7</f>
        <v>0</v>
      </c>
      <c r="E9" s="2">
        <f t="shared" si="4"/>
        <v>-0.40000000000000036</v>
      </c>
      <c r="F9">
        <f t="shared" si="4"/>
        <v>-0.20000000000000107</v>
      </c>
      <c r="G9">
        <f t="shared" si="4"/>
        <v>-0.39999999999999947</v>
      </c>
      <c r="H9">
        <f t="shared" si="4"/>
        <v>-0.19999999999999973</v>
      </c>
      <c r="I9">
        <f t="shared" si="4"/>
        <v>2.8000000000000003</v>
      </c>
      <c r="J9">
        <f t="shared" si="4"/>
        <v>0</v>
      </c>
    </row>
    <row r="11" spans="1:12" x14ac:dyDescent="0.2">
      <c r="B11" t="s">
        <v>6</v>
      </c>
      <c r="C11" t="s">
        <v>0</v>
      </c>
      <c r="D11" t="s">
        <v>1</v>
      </c>
      <c r="E11" t="s">
        <v>2</v>
      </c>
      <c r="F11" t="s">
        <v>3</v>
      </c>
      <c r="G11" t="s">
        <v>4</v>
      </c>
      <c r="H11" t="s">
        <v>5</v>
      </c>
      <c r="I11" t="s">
        <v>7</v>
      </c>
      <c r="J11" t="s">
        <v>8</v>
      </c>
    </row>
    <row r="12" spans="1:12" x14ac:dyDescent="0.2">
      <c r="A12" t="s">
        <v>1</v>
      </c>
      <c r="B12">
        <f t="shared" ref="B12:D12" si="6">B7 - $E7 * B$13</f>
        <v>13.000000000000014</v>
      </c>
      <c r="C12">
        <f t="shared" si="6"/>
        <v>0.50000000000000033</v>
      </c>
      <c r="D12">
        <f t="shared" si="6"/>
        <v>1</v>
      </c>
      <c r="E12">
        <f>E7 - $E7 * E$13</f>
        <v>0</v>
      </c>
      <c r="F12">
        <f t="shared" ref="F12:J12" si="7">F7 - $E7 * F$13</f>
        <v>-0.49999999999999939</v>
      </c>
      <c r="G12">
        <f t="shared" si="7"/>
        <v>1.0000000000000007</v>
      </c>
      <c r="H12">
        <f t="shared" si="7"/>
        <v>0.50000000000000033</v>
      </c>
      <c r="I12">
        <f t="shared" si="7"/>
        <v>-2.5000000000000036</v>
      </c>
      <c r="J12">
        <f t="shared" si="7"/>
        <v>1.500000000000002</v>
      </c>
    </row>
    <row r="13" spans="1:12" x14ac:dyDescent="0.2">
      <c r="A13" t="s">
        <v>2</v>
      </c>
      <c r="B13">
        <f t="shared" ref="B13:J13" si="8">B8/$E$8</f>
        <v>17.000000000000025</v>
      </c>
      <c r="C13">
        <f t="shared" si="8"/>
        <v>0.50000000000000056</v>
      </c>
      <c r="D13">
        <f t="shared" si="8"/>
        <v>0</v>
      </c>
      <c r="E13">
        <f t="shared" si="8"/>
        <v>1</v>
      </c>
      <c r="F13">
        <f t="shared" si="8"/>
        <v>0.50000000000000111</v>
      </c>
      <c r="G13">
        <f t="shared" si="8"/>
        <v>1.0000000000000011</v>
      </c>
      <c r="H13">
        <f t="shared" si="8"/>
        <v>0.50000000000000056</v>
      </c>
      <c r="I13">
        <f t="shared" si="8"/>
        <v>-4.5000000000000062</v>
      </c>
      <c r="J13">
        <f t="shared" si="8"/>
        <v>2.5000000000000036</v>
      </c>
    </row>
    <row r="14" spans="1:12" x14ac:dyDescent="0.2">
      <c r="A14" t="s">
        <v>10</v>
      </c>
      <c r="B14" s="1">
        <f t="shared" ref="B14:D14" si="9">B9 - $E9 * B$13</f>
        <v>1.1546319456101628E-14</v>
      </c>
      <c r="C14" s="1">
        <f t="shared" si="9"/>
        <v>6.6613381477509392E-16</v>
      </c>
      <c r="D14" s="1">
        <f t="shared" si="9"/>
        <v>0</v>
      </c>
      <c r="E14" s="1">
        <f>E9 - $E9 * E$13</f>
        <v>0</v>
      </c>
      <c r="F14" s="1">
        <f t="shared" ref="F14:J14" si="10">F9 - $E9 * F$13</f>
        <v>-4.4408920985006262E-16</v>
      </c>
      <c r="G14" s="1">
        <f t="shared" si="10"/>
        <v>1.3322676295501878E-15</v>
      </c>
      <c r="H14" s="1">
        <f t="shared" si="10"/>
        <v>6.6613381477509392E-16</v>
      </c>
      <c r="I14" s="1">
        <f t="shared" si="10"/>
        <v>0.99999999999999623</v>
      </c>
      <c r="J14" s="1">
        <f t="shared" si="10"/>
        <v>1.0000000000000022</v>
      </c>
    </row>
    <row r="18" spans="1:10" x14ac:dyDescent="0.2">
      <c r="A18" s="4" t="s">
        <v>14</v>
      </c>
      <c r="B18" s="4"/>
      <c r="C18" s="4"/>
      <c r="D18" s="4"/>
      <c r="E18" s="4"/>
      <c r="F18" s="4"/>
      <c r="G18" s="4"/>
      <c r="H18" s="4"/>
    </row>
    <row r="19" spans="1:10" ht="17" thickBot="1" x14ac:dyDescent="0.25">
      <c r="B19" t="s">
        <v>6</v>
      </c>
      <c r="C19" t="s">
        <v>0</v>
      </c>
      <c r="D19" t="s">
        <v>1</v>
      </c>
      <c r="E19" t="s">
        <v>2</v>
      </c>
      <c r="F19" t="s">
        <v>3</v>
      </c>
      <c r="G19" t="s">
        <v>4</v>
      </c>
      <c r="H19" t="s">
        <v>5</v>
      </c>
      <c r="J19" t="s">
        <v>11</v>
      </c>
    </row>
    <row r="20" spans="1:10" ht="17" thickBot="1" x14ac:dyDescent="0.25">
      <c r="A20" t="s">
        <v>15</v>
      </c>
      <c r="B20">
        <v>13.000000000000014</v>
      </c>
      <c r="C20">
        <v>0.50000000000000033</v>
      </c>
      <c r="D20">
        <v>1</v>
      </c>
      <c r="E20">
        <v>0</v>
      </c>
      <c r="F20">
        <v>-0.49999999999999939</v>
      </c>
      <c r="G20">
        <v>1.0000000000000007</v>
      </c>
      <c r="H20" s="3">
        <v>0.50000000000000033</v>
      </c>
      <c r="J20">
        <f>B20/H20</f>
        <v>26.000000000000011</v>
      </c>
    </row>
    <row r="21" spans="1:10" x14ac:dyDescent="0.2">
      <c r="A21" t="s">
        <v>2</v>
      </c>
      <c r="B21">
        <v>17.000000000000025</v>
      </c>
      <c r="C21">
        <v>0.50000000000000056</v>
      </c>
      <c r="D21">
        <v>0</v>
      </c>
      <c r="E21">
        <v>1</v>
      </c>
      <c r="F21">
        <v>0.50000000000000111</v>
      </c>
      <c r="G21">
        <v>1.0000000000000011</v>
      </c>
      <c r="H21" s="1">
        <v>0.50000000000000056</v>
      </c>
      <c r="J21">
        <f>B21/H21</f>
        <v>34.000000000000014</v>
      </c>
    </row>
    <row r="22" spans="1:10" x14ac:dyDescent="0.2">
      <c r="A22" t="s">
        <v>9</v>
      </c>
      <c r="B22">
        <v>0</v>
      </c>
      <c r="C22">
        <v>-1</v>
      </c>
      <c r="D22">
        <v>3</v>
      </c>
      <c r="E22">
        <v>-4</v>
      </c>
      <c r="F22">
        <v>-5</v>
      </c>
      <c r="G22">
        <v>1</v>
      </c>
      <c r="H22" s="2">
        <v>-8</v>
      </c>
    </row>
    <row r="24" spans="1:10" x14ac:dyDescent="0.2">
      <c r="B24" t="s">
        <v>6</v>
      </c>
      <c r="C24" t="s">
        <v>0</v>
      </c>
      <c r="D24" t="s">
        <v>1</v>
      </c>
      <c r="E24" t="s">
        <v>2</v>
      </c>
      <c r="F24" t="s">
        <v>3</v>
      </c>
      <c r="G24" t="s">
        <v>4</v>
      </c>
      <c r="H24" t="s">
        <v>5</v>
      </c>
    </row>
    <row r="25" spans="1:10" x14ac:dyDescent="0.2">
      <c r="A25" t="s">
        <v>5</v>
      </c>
      <c r="B25">
        <f t="shared" ref="B25:G25" si="11">B20 / $H$20</f>
        <v>26.000000000000011</v>
      </c>
      <c r="C25">
        <f t="shared" si="11"/>
        <v>1</v>
      </c>
      <c r="D25">
        <f t="shared" si="11"/>
        <v>1.9999999999999987</v>
      </c>
      <c r="E25">
        <f t="shared" si="11"/>
        <v>0</v>
      </c>
      <c r="F25">
        <f t="shared" si="11"/>
        <v>-0.99999999999999811</v>
      </c>
      <c r="G25">
        <f t="shared" si="11"/>
        <v>2</v>
      </c>
      <c r="H25">
        <f>H20 / $H$20</f>
        <v>1</v>
      </c>
    </row>
    <row r="26" spans="1:10" x14ac:dyDescent="0.2">
      <c r="A26" t="s">
        <v>2</v>
      </c>
      <c r="B26">
        <f t="shared" ref="B26:G26" si="12">B21 - B$25 * $H21</f>
        <v>4.0000000000000053</v>
      </c>
      <c r="C26">
        <f t="shared" si="12"/>
        <v>0</v>
      </c>
      <c r="D26">
        <f t="shared" si="12"/>
        <v>-1.0000000000000004</v>
      </c>
      <c r="E26">
        <f t="shared" si="12"/>
        <v>1</v>
      </c>
      <c r="F26" s="1">
        <f t="shared" si="12"/>
        <v>1.0000000000000007</v>
      </c>
      <c r="G26">
        <f t="shared" si="12"/>
        <v>0</v>
      </c>
      <c r="H26">
        <f>H21 - H$25 * $H21</f>
        <v>0</v>
      </c>
    </row>
    <row r="27" spans="1:10" x14ac:dyDescent="0.2">
      <c r="A27" t="s">
        <v>9</v>
      </c>
      <c r="B27">
        <f t="shared" ref="B27:G27" si="13">B22 - B$25 * $H22</f>
        <v>208.00000000000009</v>
      </c>
      <c r="C27">
        <f t="shared" si="13"/>
        <v>7</v>
      </c>
      <c r="D27">
        <f t="shared" si="13"/>
        <v>18.999999999999989</v>
      </c>
      <c r="E27">
        <f t="shared" si="13"/>
        <v>-4</v>
      </c>
      <c r="F27" s="2">
        <f t="shared" si="13"/>
        <v>-12.999999999999986</v>
      </c>
      <c r="G27">
        <f t="shared" si="13"/>
        <v>17</v>
      </c>
      <c r="H27">
        <f>H22 - H$25 * $H22</f>
        <v>0</v>
      </c>
    </row>
    <row r="29" spans="1:10" x14ac:dyDescent="0.2">
      <c r="B29" t="s">
        <v>6</v>
      </c>
      <c r="C29" t="s">
        <v>0</v>
      </c>
      <c r="D29" t="s">
        <v>1</v>
      </c>
      <c r="E29" t="s">
        <v>2</v>
      </c>
      <c r="F29" t="s">
        <v>3</v>
      </c>
      <c r="G29" t="s">
        <v>4</v>
      </c>
      <c r="H29" t="s">
        <v>5</v>
      </c>
    </row>
    <row r="30" spans="1:10" x14ac:dyDescent="0.2">
      <c r="A30" s="1" t="s">
        <v>5</v>
      </c>
      <c r="B30" s="1">
        <f t="shared" ref="B30:E30" si="14">B25 - $F25 * B$31</f>
        <v>30.000000000000007</v>
      </c>
      <c r="C30">
        <f t="shared" si="14"/>
        <v>1</v>
      </c>
      <c r="D30">
        <f t="shared" si="14"/>
        <v>1</v>
      </c>
      <c r="E30">
        <f t="shared" si="14"/>
        <v>0.99999999999999811</v>
      </c>
      <c r="F30">
        <f>F25 - $F25 * F$31</f>
        <v>0</v>
      </c>
      <c r="G30">
        <f t="shared" ref="G30:H30" si="15">G25 - $F25 * G$31</f>
        <v>2</v>
      </c>
      <c r="H30">
        <f t="shared" si="15"/>
        <v>1</v>
      </c>
    </row>
    <row r="31" spans="1:10" x14ac:dyDescent="0.2">
      <c r="A31" s="1" t="s">
        <v>3</v>
      </c>
      <c r="B31" s="1">
        <f t="shared" ref="B31:G31" si="16">B26 - B$25 * $H26</f>
        <v>4.0000000000000053</v>
      </c>
      <c r="C31">
        <f t="shared" si="16"/>
        <v>0</v>
      </c>
      <c r="D31">
        <f t="shared" si="16"/>
        <v>-1.0000000000000004</v>
      </c>
      <c r="E31">
        <f t="shared" si="16"/>
        <v>1</v>
      </c>
      <c r="F31">
        <f t="shared" si="16"/>
        <v>1.0000000000000007</v>
      </c>
      <c r="G31">
        <f t="shared" si="16"/>
        <v>0</v>
      </c>
      <c r="H31">
        <f>H26 - H$25 * $H26</f>
        <v>0</v>
      </c>
    </row>
    <row r="32" spans="1:10" x14ac:dyDescent="0.2">
      <c r="A32" s="1" t="s">
        <v>9</v>
      </c>
      <c r="B32" s="1">
        <f t="shared" ref="B32:E32" si="17">B27 - $F27 * B$31</f>
        <v>260.00000000000011</v>
      </c>
      <c r="C32">
        <f t="shared" si="17"/>
        <v>7</v>
      </c>
      <c r="D32">
        <f t="shared" si="17"/>
        <v>5.9999999999999982</v>
      </c>
      <c r="E32">
        <f t="shared" si="17"/>
        <v>8.9999999999999858</v>
      </c>
      <c r="F32">
        <f>F27 - $F27 * F$31</f>
        <v>0</v>
      </c>
      <c r="G32">
        <f t="shared" ref="G32:H32" si="18">G27 - $F27 * G$31</f>
        <v>17</v>
      </c>
      <c r="H32">
        <f t="shared" si="18"/>
        <v>0</v>
      </c>
    </row>
  </sheetData>
  <mergeCells count="1">
    <mergeCell ref="A18:H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3CC39-9EA6-A54B-8FD1-D4E7D6356D57}">
  <dimension ref="A1:L42"/>
  <sheetViews>
    <sheetView tabSelected="1" topLeftCell="A17" workbookViewId="0">
      <selection activeCell="I42" sqref="I42"/>
    </sheetView>
  </sheetViews>
  <sheetFormatPr baseColWidth="10" defaultRowHeight="16" x14ac:dyDescent="0.2"/>
  <sheetData>
    <row r="1" spans="1:10" x14ac:dyDescent="0.2">
      <c r="A1" s="4" t="s">
        <v>17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2">
      <c r="B2" t="s">
        <v>6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7</v>
      </c>
      <c r="J2" t="s">
        <v>8</v>
      </c>
    </row>
    <row r="3" spans="1:10" x14ac:dyDescent="0.2">
      <c r="A3" t="s">
        <v>7</v>
      </c>
      <c r="B3">
        <v>14</v>
      </c>
      <c r="C3">
        <v>1</v>
      </c>
      <c r="D3">
        <v>5</v>
      </c>
      <c r="E3">
        <v>-3</v>
      </c>
      <c r="F3">
        <v>-4</v>
      </c>
      <c r="G3">
        <v>2</v>
      </c>
      <c r="H3">
        <v>1</v>
      </c>
      <c r="I3">
        <v>1</v>
      </c>
      <c r="J3">
        <v>0</v>
      </c>
    </row>
    <row r="4" spans="1:10" x14ac:dyDescent="0.2">
      <c r="A4" t="s">
        <v>8</v>
      </c>
      <c r="B4">
        <v>32</v>
      </c>
      <c r="C4">
        <v>2</v>
      </c>
      <c r="D4">
        <v>9</v>
      </c>
      <c r="E4">
        <v>-5</v>
      </c>
      <c r="F4">
        <v>-7</v>
      </c>
      <c r="G4">
        <v>4</v>
      </c>
      <c r="H4">
        <v>2</v>
      </c>
      <c r="I4">
        <v>0</v>
      </c>
      <c r="J4">
        <v>1</v>
      </c>
    </row>
    <row r="5" spans="1:10" x14ac:dyDescent="0.2">
      <c r="A5" t="s">
        <v>10</v>
      </c>
      <c r="B5">
        <v>0</v>
      </c>
      <c r="C5">
        <v>-1</v>
      </c>
      <c r="D5">
        <v>3</v>
      </c>
      <c r="E5">
        <v>-4</v>
      </c>
      <c r="F5">
        <v>-5</v>
      </c>
      <c r="G5">
        <v>1</v>
      </c>
      <c r="H5">
        <v>-8</v>
      </c>
      <c r="I5">
        <v>1000</v>
      </c>
      <c r="J5">
        <v>1000</v>
      </c>
    </row>
    <row r="7" spans="1:10" x14ac:dyDescent="0.2">
      <c r="B7" t="s">
        <v>6</v>
      </c>
      <c r="C7" t="s">
        <v>0</v>
      </c>
      <c r="D7" t="s">
        <v>1</v>
      </c>
      <c r="E7" t="s">
        <v>2</v>
      </c>
      <c r="F7" t="s">
        <v>3</v>
      </c>
      <c r="G7" t="s">
        <v>4</v>
      </c>
      <c r="H7" t="s">
        <v>5</v>
      </c>
      <c r="I7" t="s">
        <v>7</v>
      </c>
      <c r="J7" t="s">
        <v>8</v>
      </c>
    </row>
    <row r="8" spans="1:10" x14ac:dyDescent="0.2">
      <c r="A8" t="s">
        <v>7</v>
      </c>
      <c r="B8">
        <v>14</v>
      </c>
      <c r="C8">
        <v>1</v>
      </c>
      <c r="D8">
        <v>5</v>
      </c>
      <c r="E8">
        <v>-3</v>
      </c>
      <c r="F8">
        <v>-4</v>
      </c>
      <c r="G8">
        <v>2</v>
      </c>
      <c r="H8">
        <v>1</v>
      </c>
      <c r="I8">
        <v>1</v>
      </c>
      <c r="J8">
        <v>0</v>
      </c>
    </row>
    <row r="9" spans="1:10" x14ac:dyDescent="0.2">
      <c r="A9" t="s">
        <v>8</v>
      </c>
      <c r="B9">
        <v>32</v>
      </c>
      <c r="C9">
        <v>2</v>
      </c>
      <c r="D9">
        <v>9</v>
      </c>
      <c r="E9">
        <v>-5</v>
      </c>
      <c r="F9">
        <v>-7</v>
      </c>
      <c r="G9">
        <v>4</v>
      </c>
      <c r="H9">
        <v>2</v>
      </c>
      <c r="I9">
        <v>0</v>
      </c>
      <c r="J9">
        <v>1</v>
      </c>
    </row>
    <row r="10" spans="1:10" x14ac:dyDescent="0.2">
      <c r="A10" t="s">
        <v>10</v>
      </c>
      <c r="B10">
        <f t="shared" ref="B10:J10" si="0">B$5 - B$3 * $I$5</f>
        <v>-14000</v>
      </c>
      <c r="C10">
        <f t="shared" si="0"/>
        <v>-1001</v>
      </c>
      <c r="D10">
        <f t="shared" si="0"/>
        <v>-4997</v>
      </c>
      <c r="E10">
        <f t="shared" si="0"/>
        <v>2996</v>
      </c>
      <c r="F10">
        <f t="shared" si="0"/>
        <v>3995</v>
      </c>
      <c r="G10">
        <f t="shared" si="0"/>
        <v>-1999</v>
      </c>
      <c r="H10">
        <f t="shared" si="0"/>
        <v>-1008</v>
      </c>
      <c r="I10">
        <f t="shared" si="0"/>
        <v>0</v>
      </c>
      <c r="J10">
        <f t="shared" si="0"/>
        <v>1000</v>
      </c>
    </row>
    <row r="12" spans="1:10" x14ac:dyDescent="0.2">
      <c r="B12" t="s">
        <v>6</v>
      </c>
      <c r="C12" t="s">
        <v>0</v>
      </c>
      <c r="D12" t="s">
        <v>1</v>
      </c>
      <c r="E12" t="s">
        <v>2</v>
      </c>
      <c r="F12" t="s">
        <v>3</v>
      </c>
      <c r="G12" t="s">
        <v>4</v>
      </c>
      <c r="H12" t="s">
        <v>5</v>
      </c>
      <c r="I12" t="s">
        <v>7</v>
      </c>
      <c r="J12" t="s">
        <v>8</v>
      </c>
    </row>
    <row r="13" spans="1:10" x14ac:dyDescent="0.2">
      <c r="A13" t="s">
        <v>7</v>
      </c>
      <c r="B13">
        <v>14</v>
      </c>
      <c r="C13">
        <v>1</v>
      </c>
      <c r="D13">
        <v>5</v>
      </c>
      <c r="E13">
        <v>-3</v>
      </c>
      <c r="F13">
        <v>-4</v>
      </c>
      <c r="G13">
        <v>2</v>
      </c>
      <c r="H13">
        <v>1</v>
      </c>
      <c r="I13">
        <v>1</v>
      </c>
      <c r="J13">
        <v>0</v>
      </c>
    </row>
    <row r="14" spans="1:10" x14ac:dyDescent="0.2">
      <c r="A14" t="s">
        <v>8</v>
      </c>
      <c r="B14">
        <v>32</v>
      </c>
      <c r="C14">
        <v>2</v>
      </c>
      <c r="D14">
        <v>9</v>
      </c>
      <c r="E14">
        <v>-5</v>
      </c>
      <c r="F14">
        <v>-7</v>
      </c>
      <c r="G14">
        <v>4</v>
      </c>
      <c r="H14">
        <v>2</v>
      </c>
      <c r="I14">
        <v>0</v>
      </c>
      <c r="J14">
        <v>1</v>
      </c>
    </row>
    <row r="15" spans="1:10" x14ac:dyDescent="0.2">
      <c r="A15" t="s">
        <v>10</v>
      </c>
      <c r="B15">
        <f t="shared" ref="B15:J15" si="1">B$10 - B$9 * $J$10</f>
        <v>-46000</v>
      </c>
      <c r="C15">
        <f t="shared" si="1"/>
        <v>-3001</v>
      </c>
      <c r="D15">
        <f t="shared" si="1"/>
        <v>-13997</v>
      </c>
      <c r="E15">
        <f t="shared" si="1"/>
        <v>7996</v>
      </c>
      <c r="F15">
        <f t="shared" si="1"/>
        <v>10995</v>
      </c>
      <c r="G15">
        <f t="shared" si="1"/>
        <v>-5999</v>
      </c>
      <c r="H15">
        <f t="shared" si="1"/>
        <v>-3008</v>
      </c>
      <c r="I15">
        <f t="shared" si="1"/>
        <v>0</v>
      </c>
      <c r="J15">
        <f t="shared" si="1"/>
        <v>0</v>
      </c>
    </row>
    <row r="18" spans="1:12" x14ac:dyDescent="0.2">
      <c r="A18" s="4" t="s">
        <v>18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ht="17" thickBot="1" x14ac:dyDescent="0.25">
      <c r="B19" t="s">
        <v>6</v>
      </c>
      <c r="C19" t="s">
        <v>0</v>
      </c>
      <c r="D19" t="s">
        <v>1</v>
      </c>
      <c r="E19" t="s">
        <v>2</v>
      </c>
      <c r="F19" t="s">
        <v>3</v>
      </c>
      <c r="G19" t="s">
        <v>4</v>
      </c>
      <c r="H19" t="s">
        <v>5</v>
      </c>
      <c r="I19" t="s">
        <v>7</v>
      </c>
      <c r="J19" t="s">
        <v>8</v>
      </c>
      <c r="L19" t="s">
        <v>11</v>
      </c>
    </row>
    <row r="20" spans="1:12" ht="17" thickBot="1" x14ac:dyDescent="0.25">
      <c r="A20" t="s">
        <v>12</v>
      </c>
      <c r="B20">
        <v>14</v>
      </c>
      <c r="C20">
        <v>1</v>
      </c>
      <c r="D20" s="3">
        <v>5</v>
      </c>
      <c r="E20">
        <v>-3</v>
      </c>
      <c r="F20">
        <v>-4</v>
      </c>
      <c r="G20">
        <v>2</v>
      </c>
      <c r="H20">
        <v>1</v>
      </c>
      <c r="I20">
        <v>1</v>
      </c>
      <c r="J20">
        <v>0</v>
      </c>
      <c r="L20">
        <f>B20/D20</f>
        <v>2.8</v>
      </c>
    </row>
    <row r="21" spans="1:12" x14ac:dyDescent="0.2">
      <c r="A21" t="s">
        <v>8</v>
      </c>
      <c r="B21">
        <v>32</v>
      </c>
      <c r="C21">
        <v>2</v>
      </c>
      <c r="D21" s="1">
        <v>9</v>
      </c>
      <c r="E21">
        <v>-5</v>
      </c>
      <c r="F21">
        <v>-7</v>
      </c>
      <c r="G21">
        <v>4</v>
      </c>
      <c r="H21">
        <v>2</v>
      </c>
      <c r="I21">
        <v>0</v>
      </c>
      <c r="J21">
        <v>1</v>
      </c>
      <c r="L21">
        <f>B21/D21</f>
        <v>3.5555555555555554</v>
      </c>
    </row>
    <row r="22" spans="1:12" x14ac:dyDescent="0.2">
      <c r="A22" t="s">
        <v>10</v>
      </c>
      <c r="B22">
        <f t="shared" ref="B22:J22" si="2">B$10 - B$9 * $J$10</f>
        <v>-46000</v>
      </c>
      <c r="C22">
        <f t="shared" si="2"/>
        <v>-3001</v>
      </c>
      <c r="D22" s="2">
        <f t="shared" si="2"/>
        <v>-13997</v>
      </c>
      <c r="E22">
        <f t="shared" si="2"/>
        <v>7996</v>
      </c>
      <c r="F22">
        <f t="shared" si="2"/>
        <v>10995</v>
      </c>
      <c r="G22">
        <f t="shared" si="2"/>
        <v>-5999</v>
      </c>
      <c r="H22">
        <f t="shared" si="2"/>
        <v>-3008</v>
      </c>
      <c r="I22">
        <f t="shared" si="2"/>
        <v>0</v>
      </c>
      <c r="J22">
        <f t="shared" si="2"/>
        <v>0</v>
      </c>
    </row>
    <row r="24" spans="1:12" x14ac:dyDescent="0.2">
      <c r="B24" t="s">
        <v>6</v>
      </c>
      <c r="C24" t="s">
        <v>0</v>
      </c>
      <c r="D24" t="s">
        <v>1</v>
      </c>
      <c r="E24" t="s">
        <v>2</v>
      </c>
      <c r="F24" t="s">
        <v>3</v>
      </c>
      <c r="G24" t="s">
        <v>4</v>
      </c>
      <c r="H24" t="s">
        <v>5</v>
      </c>
      <c r="I24" t="s">
        <v>7</v>
      </c>
      <c r="J24" t="s">
        <v>8</v>
      </c>
    </row>
    <row r="25" spans="1:12" ht="17" thickBot="1" x14ac:dyDescent="0.25">
      <c r="A25" t="s">
        <v>1</v>
      </c>
      <c r="B25">
        <f t="shared" ref="B25:J25" si="3">B20/$D$20</f>
        <v>2.8</v>
      </c>
      <c r="C25">
        <f t="shared" si="3"/>
        <v>0.2</v>
      </c>
      <c r="D25">
        <f t="shared" si="3"/>
        <v>1</v>
      </c>
      <c r="E25">
        <f t="shared" si="3"/>
        <v>-0.6</v>
      </c>
      <c r="F25">
        <f t="shared" si="3"/>
        <v>-0.8</v>
      </c>
      <c r="G25">
        <f t="shared" si="3"/>
        <v>0.4</v>
      </c>
      <c r="H25">
        <f t="shared" si="3"/>
        <v>0.2</v>
      </c>
      <c r="I25">
        <f t="shared" si="3"/>
        <v>0.2</v>
      </c>
      <c r="J25">
        <f t="shared" si="3"/>
        <v>0</v>
      </c>
    </row>
    <row r="26" spans="1:12" ht="17" thickBot="1" x14ac:dyDescent="0.25">
      <c r="A26" t="s">
        <v>13</v>
      </c>
      <c r="B26">
        <f t="shared" ref="B26:J26" si="4">B21 - $D21 * B$25</f>
        <v>6.8000000000000007</v>
      </c>
      <c r="C26">
        <f t="shared" si="4"/>
        <v>0.19999999999999996</v>
      </c>
      <c r="D26">
        <f t="shared" si="4"/>
        <v>0</v>
      </c>
      <c r="E26" s="3">
        <f t="shared" si="4"/>
        <v>0.39999999999999947</v>
      </c>
      <c r="F26">
        <f t="shared" si="4"/>
        <v>0.20000000000000018</v>
      </c>
      <c r="G26">
        <f t="shared" si="4"/>
        <v>0.39999999999999991</v>
      </c>
      <c r="H26">
        <f t="shared" si="4"/>
        <v>0.19999999999999996</v>
      </c>
      <c r="I26">
        <f t="shared" si="4"/>
        <v>-1.8</v>
      </c>
      <c r="J26">
        <f t="shared" si="4"/>
        <v>1</v>
      </c>
    </row>
    <row r="27" spans="1:12" x14ac:dyDescent="0.2">
      <c r="A27" t="s">
        <v>10</v>
      </c>
      <c r="B27">
        <f t="shared" ref="B27:J27" si="5">B22 - $D22 * B$25</f>
        <v>-6808.4000000000015</v>
      </c>
      <c r="C27">
        <f t="shared" si="5"/>
        <v>-201.59999999999991</v>
      </c>
      <c r="D27">
        <f t="shared" si="5"/>
        <v>0</v>
      </c>
      <c r="E27" s="2">
        <f t="shared" si="5"/>
        <v>-402.19999999999891</v>
      </c>
      <c r="F27">
        <f t="shared" si="5"/>
        <v>-202.60000000000036</v>
      </c>
      <c r="G27">
        <f t="shared" si="5"/>
        <v>-400.19999999999982</v>
      </c>
      <c r="H27">
        <f t="shared" si="5"/>
        <v>-208.59999999999991</v>
      </c>
      <c r="I27">
        <f t="shared" si="5"/>
        <v>2799.4</v>
      </c>
      <c r="J27">
        <f t="shared" si="5"/>
        <v>0</v>
      </c>
    </row>
    <row r="29" spans="1:12" ht="17" thickBot="1" x14ac:dyDescent="0.25">
      <c r="B29" t="s">
        <v>6</v>
      </c>
      <c r="C29" t="s">
        <v>0</v>
      </c>
      <c r="D29" t="s">
        <v>1</v>
      </c>
      <c r="E29" t="s">
        <v>2</v>
      </c>
      <c r="F29" t="s">
        <v>3</v>
      </c>
      <c r="G29" t="s">
        <v>4</v>
      </c>
      <c r="H29" t="s">
        <v>5</v>
      </c>
      <c r="I29" t="s">
        <v>7</v>
      </c>
      <c r="J29" t="s">
        <v>8</v>
      </c>
      <c r="L29" t="s">
        <v>11</v>
      </c>
    </row>
    <row r="30" spans="1:12" ht="17" thickBot="1" x14ac:dyDescent="0.25">
      <c r="A30" t="s">
        <v>15</v>
      </c>
      <c r="B30">
        <f t="shared" ref="B30:J30" si="6">B25 - $E25 * B$31</f>
        <v>13.000000000000014</v>
      </c>
      <c r="C30">
        <f t="shared" si="6"/>
        <v>0.50000000000000033</v>
      </c>
      <c r="D30">
        <f t="shared" si="6"/>
        <v>1</v>
      </c>
      <c r="E30">
        <f t="shared" si="6"/>
        <v>0</v>
      </c>
      <c r="F30">
        <f t="shared" si="6"/>
        <v>-0.49999999999999939</v>
      </c>
      <c r="G30">
        <f t="shared" si="6"/>
        <v>1.0000000000000007</v>
      </c>
      <c r="H30" s="3">
        <f t="shared" si="6"/>
        <v>0.50000000000000033</v>
      </c>
      <c r="I30">
        <f t="shared" si="6"/>
        <v>-2.5000000000000036</v>
      </c>
      <c r="J30">
        <f t="shared" si="6"/>
        <v>1.500000000000002</v>
      </c>
      <c r="L30">
        <f>B30/H30</f>
        <v>26.000000000000011</v>
      </c>
    </row>
    <row r="31" spans="1:12" x14ac:dyDescent="0.2">
      <c r="A31" t="s">
        <v>2</v>
      </c>
      <c r="B31">
        <f t="shared" ref="B31:J31" si="7">B26/$E$26</f>
        <v>17.000000000000025</v>
      </c>
      <c r="C31">
        <f t="shared" si="7"/>
        <v>0.50000000000000056</v>
      </c>
      <c r="D31">
        <f t="shared" si="7"/>
        <v>0</v>
      </c>
      <c r="E31">
        <f t="shared" si="7"/>
        <v>1</v>
      </c>
      <c r="F31">
        <f t="shared" si="7"/>
        <v>0.50000000000000111</v>
      </c>
      <c r="G31">
        <f t="shared" si="7"/>
        <v>1.0000000000000011</v>
      </c>
      <c r="H31" s="1">
        <f t="shared" si="7"/>
        <v>0.50000000000000056</v>
      </c>
      <c r="I31">
        <f t="shared" si="7"/>
        <v>-4.5000000000000062</v>
      </c>
      <c r="J31">
        <f t="shared" si="7"/>
        <v>2.5000000000000036</v>
      </c>
      <c r="L31">
        <f>B31/H31</f>
        <v>34.000000000000014</v>
      </c>
    </row>
    <row r="32" spans="1:12" x14ac:dyDescent="0.2">
      <c r="A32" t="s">
        <v>10</v>
      </c>
      <c r="B32">
        <f t="shared" ref="B32:J32" si="8">B27 - $E27 * B$31</f>
        <v>28.999999999989996</v>
      </c>
      <c r="C32">
        <f t="shared" si="8"/>
        <v>-0.50000000000022737</v>
      </c>
      <c r="D32">
        <f t="shared" si="8"/>
        <v>0</v>
      </c>
      <c r="E32">
        <f t="shared" si="8"/>
        <v>0</v>
      </c>
      <c r="F32">
        <f t="shared" si="8"/>
        <v>-1.5000000000004547</v>
      </c>
      <c r="G32">
        <f t="shared" si="8"/>
        <v>1.9999999999995453</v>
      </c>
      <c r="H32" s="2">
        <f t="shared" si="8"/>
        <v>-7.5000000000002274</v>
      </c>
      <c r="I32">
        <f t="shared" si="8"/>
        <v>989.5000000000025</v>
      </c>
      <c r="J32">
        <f t="shared" si="8"/>
        <v>1005.4999999999987</v>
      </c>
    </row>
    <row r="34" spans="1:10" x14ac:dyDescent="0.2">
      <c r="B34" t="s">
        <v>6</v>
      </c>
      <c r="C34" t="s">
        <v>0</v>
      </c>
      <c r="D34" t="s">
        <v>1</v>
      </c>
      <c r="E34" t="s">
        <v>2</v>
      </c>
      <c r="F34" t="s">
        <v>3</v>
      </c>
      <c r="G34" t="s">
        <v>4</v>
      </c>
      <c r="H34" t="s">
        <v>5</v>
      </c>
      <c r="I34" t="s">
        <v>7</v>
      </c>
      <c r="J34" t="s">
        <v>8</v>
      </c>
    </row>
    <row r="35" spans="1:10" ht="17" thickBot="1" x14ac:dyDescent="0.25">
      <c r="A35" t="s">
        <v>5</v>
      </c>
      <c r="B35">
        <f t="shared" ref="B35:J35" si="9">B30/$H$30</f>
        <v>26.000000000000011</v>
      </c>
      <c r="C35">
        <f t="shared" si="9"/>
        <v>1</v>
      </c>
      <c r="D35">
        <f t="shared" si="9"/>
        <v>1.9999999999999987</v>
      </c>
      <c r="E35">
        <f t="shared" si="9"/>
        <v>0</v>
      </c>
      <c r="F35">
        <f t="shared" si="9"/>
        <v>-0.99999999999999811</v>
      </c>
      <c r="G35">
        <f t="shared" si="9"/>
        <v>2</v>
      </c>
      <c r="H35">
        <f t="shared" si="9"/>
        <v>1</v>
      </c>
      <c r="I35">
        <f t="shared" si="9"/>
        <v>-5.0000000000000036</v>
      </c>
      <c r="J35">
        <f t="shared" si="9"/>
        <v>3.0000000000000018</v>
      </c>
    </row>
    <row r="36" spans="1:10" ht="17" thickBot="1" x14ac:dyDescent="0.25">
      <c r="A36" t="s">
        <v>16</v>
      </c>
      <c r="B36">
        <f t="shared" ref="B36:J36" si="10">B31 - $H31 *B$35</f>
        <v>4.0000000000000053</v>
      </c>
      <c r="C36">
        <f t="shared" si="10"/>
        <v>0</v>
      </c>
      <c r="D36">
        <f t="shared" si="10"/>
        <v>-1.0000000000000004</v>
      </c>
      <c r="E36">
        <f t="shared" si="10"/>
        <v>1</v>
      </c>
      <c r="F36" s="3">
        <f t="shared" si="10"/>
        <v>1.0000000000000007</v>
      </c>
      <c r="G36">
        <f t="shared" si="10"/>
        <v>0</v>
      </c>
      <c r="H36">
        <f t="shared" si="10"/>
        <v>0</v>
      </c>
      <c r="I36">
        <f t="shared" si="10"/>
        <v>-2.0000000000000018</v>
      </c>
      <c r="J36">
        <f t="shared" si="10"/>
        <v>1.0000000000000009</v>
      </c>
    </row>
    <row r="37" spans="1:10" x14ac:dyDescent="0.2">
      <c r="A37" t="s">
        <v>10</v>
      </c>
      <c r="B37">
        <f t="shared" ref="B37:J37" si="11">B32 - $H32 *B$35</f>
        <v>223.99999999999599</v>
      </c>
      <c r="C37">
        <f t="shared" si="11"/>
        <v>7</v>
      </c>
      <c r="D37">
        <f t="shared" si="11"/>
        <v>15.000000000000444</v>
      </c>
      <c r="E37">
        <f t="shared" si="11"/>
        <v>0</v>
      </c>
      <c r="F37" s="2">
        <f t="shared" si="11"/>
        <v>-9.0000000000006679</v>
      </c>
      <c r="G37">
        <f t="shared" si="11"/>
        <v>17</v>
      </c>
      <c r="H37">
        <f t="shared" si="11"/>
        <v>0</v>
      </c>
      <c r="I37">
        <f t="shared" si="11"/>
        <v>952.00000000000136</v>
      </c>
      <c r="J37">
        <f t="shared" si="11"/>
        <v>1027.9999999999995</v>
      </c>
    </row>
    <row r="39" spans="1:10" x14ac:dyDescent="0.2">
      <c r="B39" t="s">
        <v>6</v>
      </c>
      <c r="C39" t="s">
        <v>0</v>
      </c>
      <c r="D39" t="s">
        <v>1</v>
      </c>
      <c r="E39" t="s">
        <v>2</v>
      </c>
      <c r="F39" t="s">
        <v>3</v>
      </c>
      <c r="G39" t="s">
        <v>4</v>
      </c>
      <c r="H39" t="s">
        <v>5</v>
      </c>
    </row>
    <row r="40" spans="1:10" x14ac:dyDescent="0.2">
      <c r="A40" s="1" t="s">
        <v>5</v>
      </c>
      <c r="B40" s="1">
        <f t="shared" ref="B40:J42" si="12">B35 - $F35 * B$41</f>
        <v>30.000000000000007</v>
      </c>
      <c r="C40">
        <f t="shared" si="12"/>
        <v>1</v>
      </c>
      <c r="D40">
        <f t="shared" si="12"/>
        <v>1.0000000000000009</v>
      </c>
      <c r="E40">
        <f t="shared" si="12"/>
        <v>0.99999999999999745</v>
      </c>
      <c r="F40">
        <f t="shared" si="12"/>
        <v>0</v>
      </c>
      <c r="G40">
        <f t="shared" si="12"/>
        <v>2</v>
      </c>
      <c r="H40">
        <f t="shared" si="12"/>
        <v>1</v>
      </c>
      <c r="I40">
        <f t="shared" si="12"/>
        <v>-7</v>
      </c>
      <c r="J40">
        <f t="shared" si="12"/>
        <v>4</v>
      </c>
    </row>
    <row r="41" spans="1:10" x14ac:dyDescent="0.2">
      <c r="A41" s="1" t="s">
        <v>3</v>
      </c>
      <c r="B41" s="1">
        <f t="shared" ref="B41:J41" si="13">B36/$F$36</f>
        <v>4.0000000000000027</v>
      </c>
      <c r="C41">
        <f t="shared" si="13"/>
        <v>0</v>
      </c>
      <c r="D41">
        <f t="shared" si="13"/>
        <v>-0.99999999999999978</v>
      </c>
      <c r="E41">
        <f t="shared" si="13"/>
        <v>0.99999999999999933</v>
      </c>
      <c r="F41">
        <f t="shared" si="13"/>
        <v>1</v>
      </c>
      <c r="G41">
        <f t="shared" si="13"/>
        <v>0</v>
      </c>
      <c r="H41">
        <f t="shared" si="13"/>
        <v>0</v>
      </c>
      <c r="I41">
        <f t="shared" si="13"/>
        <v>-2.0000000000000004</v>
      </c>
      <c r="J41">
        <f t="shared" si="13"/>
        <v>1.0000000000000002</v>
      </c>
    </row>
    <row r="42" spans="1:10" x14ac:dyDescent="0.2">
      <c r="A42" s="1" t="s">
        <v>10</v>
      </c>
      <c r="B42" s="1">
        <f t="shared" ref="B42:H42" si="14">B37 - $F37 * B$41</f>
        <v>259.99999999999869</v>
      </c>
      <c r="C42">
        <f t="shared" si="14"/>
        <v>7</v>
      </c>
      <c r="D42">
        <f t="shared" si="14"/>
        <v>5.999999999999778</v>
      </c>
      <c r="E42">
        <f t="shared" si="14"/>
        <v>9.0000000000006626</v>
      </c>
      <c r="F42">
        <f t="shared" si="14"/>
        <v>0</v>
      </c>
      <c r="G42">
        <f t="shared" si="14"/>
        <v>17</v>
      </c>
      <c r="H42">
        <f t="shared" si="12"/>
        <v>0</v>
      </c>
      <c r="I42">
        <f t="shared" si="12"/>
        <v>934</v>
      </c>
      <c r="J42">
        <f t="shared" si="12"/>
        <v>1037.0000000000002</v>
      </c>
    </row>
  </sheetData>
  <mergeCells count="2">
    <mergeCell ref="A1:J1"/>
    <mergeCell ref="A18:L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40F85-E625-9240-90C2-44857F885BA2}">
  <dimension ref="A1:J14"/>
  <sheetViews>
    <sheetView workbookViewId="0">
      <selection activeCell="I14" sqref="I14"/>
    </sheetView>
  </sheetViews>
  <sheetFormatPr baseColWidth="10" defaultRowHeight="16" x14ac:dyDescent="0.2"/>
  <sheetData>
    <row r="1" spans="1:10" x14ac:dyDescent="0.2">
      <c r="B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7</v>
      </c>
      <c r="J1" t="s">
        <v>8</v>
      </c>
    </row>
    <row r="2" spans="1:10" x14ac:dyDescent="0.2">
      <c r="A2" t="s">
        <v>7</v>
      </c>
      <c r="B2">
        <v>14</v>
      </c>
      <c r="C2">
        <v>1</v>
      </c>
      <c r="D2">
        <v>5</v>
      </c>
      <c r="E2">
        <v>-3</v>
      </c>
      <c r="F2">
        <v>-4</v>
      </c>
      <c r="G2">
        <v>2</v>
      </c>
      <c r="H2">
        <v>1</v>
      </c>
      <c r="I2">
        <v>1</v>
      </c>
      <c r="J2">
        <v>0</v>
      </c>
    </row>
    <row r="3" spans="1:10" x14ac:dyDescent="0.2">
      <c r="A3" t="s">
        <v>8</v>
      </c>
      <c r="B3">
        <v>32</v>
      </c>
      <c r="C3">
        <v>2</v>
      </c>
      <c r="D3">
        <v>9</v>
      </c>
      <c r="E3">
        <v>-5</v>
      </c>
      <c r="F3">
        <v>-7</v>
      </c>
      <c r="G3">
        <v>4</v>
      </c>
      <c r="H3">
        <v>2</v>
      </c>
      <c r="I3">
        <v>0</v>
      </c>
      <c r="J3">
        <v>1</v>
      </c>
    </row>
    <row r="4" spans="1:10" x14ac:dyDescent="0.2">
      <c r="A4" t="s">
        <v>10</v>
      </c>
      <c r="B4">
        <f>-SUM(B2:B3)</f>
        <v>-46</v>
      </c>
      <c r="C4">
        <f t="shared" ref="C4:H4" si="0">-SUM(C2:C3)</f>
        <v>-3</v>
      </c>
      <c r="D4">
        <f t="shared" si="0"/>
        <v>-14</v>
      </c>
      <c r="E4">
        <f t="shared" si="0"/>
        <v>8</v>
      </c>
      <c r="F4">
        <f t="shared" si="0"/>
        <v>11</v>
      </c>
      <c r="G4">
        <f t="shared" si="0"/>
        <v>-6</v>
      </c>
      <c r="H4">
        <f t="shared" si="0"/>
        <v>-3</v>
      </c>
      <c r="I4">
        <v>1000</v>
      </c>
      <c r="J4">
        <v>1000</v>
      </c>
    </row>
    <row r="6" spans="1:10" x14ac:dyDescent="0.2">
      <c r="B6" t="s">
        <v>6</v>
      </c>
      <c r="C6" t="s">
        <v>0</v>
      </c>
      <c r="D6" t="s">
        <v>1</v>
      </c>
      <c r="E6" t="s">
        <v>2</v>
      </c>
      <c r="F6" t="s">
        <v>3</v>
      </c>
      <c r="G6" t="s">
        <v>4</v>
      </c>
      <c r="H6" t="s">
        <v>5</v>
      </c>
      <c r="I6" t="s">
        <v>7</v>
      </c>
      <c r="J6" t="s">
        <v>8</v>
      </c>
    </row>
    <row r="7" spans="1:10" x14ac:dyDescent="0.2">
      <c r="A7" t="s">
        <v>7</v>
      </c>
      <c r="B7">
        <v>14</v>
      </c>
      <c r="C7">
        <v>1</v>
      </c>
      <c r="D7">
        <v>5</v>
      </c>
      <c r="E7">
        <v>-3</v>
      </c>
      <c r="F7">
        <v>-4</v>
      </c>
      <c r="G7">
        <v>2</v>
      </c>
      <c r="H7">
        <v>1</v>
      </c>
      <c r="I7">
        <v>1</v>
      </c>
      <c r="J7">
        <v>0</v>
      </c>
    </row>
    <row r="8" spans="1:10" x14ac:dyDescent="0.2">
      <c r="A8" t="s">
        <v>8</v>
      </c>
      <c r="B8">
        <v>32</v>
      </c>
      <c r="C8">
        <v>2</v>
      </c>
      <c r="D8">
        <v>9</v>
      </c>
      <c r="E8">
        <v>-5</v>
      </c>
      <c r="F8">
        <v>-7</v>
      </c>
      <c r="G8">
        <v>4</v>
      </c>
      <c r="H8">
        <v>2</v>
      </c>
      <c r="I8">
        <v>0</v>
      </c>
      <c r="J8">
        <v>1</v>
      </c>
    </row>
    <row r="9" spans="1:10" x14ac:dyDescent="0.2">
      <c r="A9" t="s">
        <v>10</v>
      </c>
      <c r="B9">
        <f t="shared" ref="B9:H9" si="1">B$4 - B$2 * $I$4</f>
        <v>-14046</v>
      </c>
      <c r="C9">
        <f t="shared" si="1"/>
        <v>-1003</v>
      </c>
      <c r="D9">
        <f t="shared" si="1"/>
        <v>-5014</v>
      </c>
      <c r="E9">
        <f t="shared" si="1"/>
        <v>3008</v>
      </c>
      <c r="F9">
        <f t="shared" si="1"/>
        <v>4011</v>
      </c>
      <c r="G9">
        <f t="shared" si="1"/>
        <v>-2006</v>
      </c>
      <c r="H9">
        <f t="shared" si="1"/>
        <v>-1003</v>
      </c>
      <c r="I9">
        <f>I$4 - I$2 * $I$4</f>
        <v>0</v>
      </c>
      <c r="J9">
        <f>J$4 - J$2 * $I$4</f>
        <v>1000</v>
      </c>
    </row>
    <row r="11" spans="1:10" x14ac:dyDescent="0.2">
      <c r="B11" t="s">
        <v>6</v>
      </c>
      <c r="C11" t="s">
        <v>0</v>
      </c>
      <c r="D11" t="s">
        <v>1</v>
      </c>
      <c r="E11" t="s">
        <v>2</v>
      </c>
      <c r="F11" t="s">
        <v>3</v>
      </c>
      <c r="G11" t="s">
        <v>4</v>
      </c>
      <c r="H11" t="s">
        <v>5</v>
      </c>
      <c r="I11" t="s">
        <v>7</v>
      </c>
      <c r="J11" t="s">
        <v>8</v>
      </c>
    </row>
    <row r="12" spans="1:10" x14ac:dyDescent="0.2">
      <c r="A12" t="s">
        <v>7</v>
      </c>
      <c r="B12">
        <v>14</v>
      </c>
      <c r="C12">
        <v>1</v>
      </c>
      <c r="D12">
        <v>5</v>
      </c>
      <c r="E12">
        <v>-3</v>
      </c>
      <c r="F12">
        <v>-4</v>
      </c>
      <c r="G12">
        <v>2</v>
      </c>
      <c r="H12">
        <v>1</v>
      </c>
      <c r="I12">
        <v>1</v>
      </c>
      <c r="J12">
        <v>0</v>
      </c>
    </row>
    <row r="13" spans="1:10" x14ac:dyDescent="0.2">
      <c r="A13" t="s">
        <v>8</v>
      </c>
      <c r="B13">
        <v>32</v>
      </c>
      <c r="C13">
        <v>2</v>
      </c>
      <c r="D13">
        <v>9</v>
      </c>
      <c r="E13">
        <v>-5</v>
      </c>
      <c r="F13">
        <v>-7</v>
      </c>
      <c r="G13">
        <v>4</v>
      </c>
      <c r="H13">
        <v>2</v>
      </c>
      <c r="I13">
        <v>0</v>
      </c>
      <c r="J13">
        <v>1</v>
      </c>
    </row>
    <row r="14" spans="1:10" x14ac:dyDescent="0.2">
      <c r="A14" t="s">
        <v>10</v>
      </c>
      <c r="B14">
        <f t="shared" ref="B14:I14" si="2">B$9 - B$8 * $J$9</f>
        <v>-46046</v>
      </c>
      <c r="C14">
        <f t="shared" si="2"/>
        <v>-3003</v>
      </c>
      <c r="D14">
        <f t="shared" si="2"/>
        <v>-14014</v>
      </c>
      <c r="E14">
        <f t="shared" si="2"/>
        <v>8008</v>
      </c>
      <c r="F14">
        <f t="shared" si="2"/>
        <v>11011</v>
      </c>
      <c r="G14">
        <f t="shared" si="2"/>
        <v>-6006</v>
      </c>
      <c r="H14">
        <f t="shared" si="2"/>
        <v>-3003</v>
      </c>
      <c r="I14">
        <f t="shared" si="2"/>
        <v>0</v>
      </c>
      <c r="J14">
        <f>J$9 - J$8 * $J$9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2023-04-03T10:01:44Z</dcterms:created>
  <dcterms:modified xsi:type="dcterms:W3CDTF">2023-04-05T14:40:08Z</dcterms:modified>
</cp:coreProperties>
</file>