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<sst xmlns="http://schemas.openxmlformats.org/spreadsheetml/2006/main" count="60" uniqueCount="15">
  <si>
    <t xml:space="preserve">x</t>
  </si>
  <si>
    <t xml:space="preserve">f(x)</t>
  </si>
  <si>
    <t xml:space="preserve">delta</t>
  </si>
  <si>
    <t xml:space="preserve">sigma</t>
  </si>
  <si>
    <t xml:space="preserve">Шаг</t>
  </si>
  <si>
    <t xml:space="preserve">a</t>
  </si>
  <si>
    <t xml:space="preserve">b</t>
  </si>
  <si>
    <t xml:space="preserve">f</t>
  </si>
  <si>
    <t xml:space="preserve">Новый отрезок</t>
  </si>
  <si>
    <t xml:space="preserve">i</t>
  </si>
  <si>
    <t xml:space="preserve">Числа Фибоначчи</t>
  </si>
  <si>
    <t xml:space="preserve">Погрешность</t>
  </si>
  <si>
    <t xml:space="preserve">Метод оптимального поиска</t>
  </si>
  <si>
    <t xml:space="preserve">Метод деления отрезка пополам</t>
  </si>
  <si>
    <t xml:space="preserve">Метод чисел Фибоначчи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</si>
</sst>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61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K1" colorId="64" zoomScale="95" zoomScaleNormal="95" zoomScalePageLayoutView="100" workbookViewId="0">
      <selection pane="topLeft" activeCell="U15" activeCellId="0" sqref="U15"/>
    </sheetView>
  </sheetViews>
  <sheetFormatPr defaultColWidth="8.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n">
        <v>-0.1</v>
      </c>
      <c r="C1" s="1" t="n">
        <f aca="false">B1+0.01</f>
        <v>-0.09</v>
      </c>
      <c r="D1" s="1" t="n">
        <f aca="false">C1+0.01</f>
        <v>-0.08</v>
      </c>
      <c r="E1" s="1" t="n">
        <f aca="false">D1+0.01</f>
        <v>-0.07</v>
      </c>
      <c r="F1" s="1" t="n">
        <f aca="false">E1+0.01</f>
        <v>-0.06</v>
      </c>
      <c r="G1" s="1" t="n">
        <f aca="false">F1+0.01</f>
        <v>-0.05</v>
      </c>
      <c r="H1" s="1" t="n">
        <f aca="false">G1+0.01</f>
        <v>-0.04</v>
      </c>
      <c r="I1" s="1" t="n">
        <f aca="false">H1+0.01</f>
        <v>-0.03</v>
      </c>
      <c r="J1" s="1" t="n">
        <f aca="false">I1+0.01</f>
        <v>-0.02</v>
      </c>
      <c r="K1" s="1" t="n">
        <f aca="false">J1+0.01</f>
        <v>-0.01</v>
      </c>
      <c r="L1" s="2" t="n">
        <f aca="false">K1+0.01</f>
        <v>0</v>
      </c>
      <c r="M1" s="1" t="n">
        <f aca="false">L1+0.01</f>
        <v>0.01</v>
      </c>
      <c r="N1" s="3" t="n">
        <f aca="false">M1+0.01</f>
        <v>0.02</v>
      </c>
      <c r="O1" s="1" t="n">
        <f aca="false">N1+0.01</f>
        <v>0.03</v>
      </c>
      <c r="P1" s="1" t="n">
        <f aca="false">O1+0.01</f>
        <v>0.04</v>
      </c>
      <c r="Q1" s="1" t="n">
        <f aca="false">P1+0.01</f>
        <v>0.05</v>
      </c>
      <c r="R1" s="1" t="n">
        <f aca="false">Q1+0.01</f>
        <v>0.06</v>
      </c>
      <c r="S1" s="1" t="n">
        <f aca="false">R1+0.01</f>
        <v>0.07</v>
      </c>
      <c r="T1" s="1" t="n">
        <f aca="false">S1+0.01</f>
        <v>0.08</v>
      </c>
      <c r="U1" s="1" t="n">
        <f aca="false">T1+0.01</f>
        <v>0.09</v>
      </c>
      <c r="V1" s="1" t="n">
        <f aca="false">U1+0.01</f>
        <v>0.1</v>
      </c>
    </row>
    <row r="2" customFormat="false" ht="15" hidden="false" customHeight="false" outlineLevel="0" collapsed="false">
      <c r="A2" s="1" t="s">
        <v>1</v>
      </c>
      <c r="B2" s="1" t="n">
        <f aca="false">2*(B1*B1+2)*B1*B1</f>
        <v>0.0402</v>
      </c>
      <c r="C2" s="1" t="n">
        <f aca="false">2*(C1*C1+2)*C1*C1</f>
        <v>0.03253122</v>
      </c>
      <c r="D2" s="1" t="n">
        <f aca="false">2*(D1*D1+2)*D1*D1</f>
        <v>0.02568192</v>
      </c>
      <c r="E2" s="1" t="n">
        <f aca="false">2*(E1*E1+2)*E1*E1</f>
        <v>0.01964802</v>
      </c>
      <c r="F2" s="1" t="n">
        <f aca="false">2*(F1*F1+2)*F1*F1</f>
        <v>0.01442592</v>
      </c>
      <c r="G2" s="1" t="n">
        <f aca="false">2*(G1*G1+2)*G1*G1</f>
        <v>0.0100125</v>
      </c>
      <c r="H2" s="1" t="n">
        <f aca="false">2*(H1*H1+2)*H1*H1</f>
        <v>0.00640512</v>
      </c>
      <c r="I2" s="1" t="n">
        <f aca="false">2*(I1*I1+2)*I1*I1</f>
        <v>0.00360162</v>
      </c>
      <c r="J2" s="1" t="n">
        <f aca="false">2*(J1*J1+2)*J1*J1</f>
        <v>0.00160032</v>
      </c>
      <c r="K2" s="1" t="n">
        <f aca="false">2*(K1*K1+2)*K1*K1</f>
        <v>0.000400020000000001</v>
      </c>
      <c r="L2" s="1" t="n">
        <f aca="false">2*(L1*L1+2)*L1*L1</f>
        <v>0</v>
      </c>
      <c r="M2" s="1" t="n">
        <f aca="false">2*(M1*M1+2)*M1*M1</f>
        <v>0.00040002</v>
      </c>
      <c r="N2" s="1" t="n">
        <f aca="false">2*(N1*N1+2)*N1*N1</f>
        <v>0.00160032</v>
      </c>
      <c r="O2" s="1" t="n">
        <f aca="false">2*(O1*O1+2)*O1*O1</f>
        <v>0.00360162</v>
      </c>
      <c r="P2" s="1" t="n">
        <f aca="false">2*(P1*P1+2)*P1*P1</f>
        <v>0.00640512</v>
      </c>
      <c r="Q2" s="1" t="n">
        <f aca="false">2*(Q1*Q1+2)*Q1*Q1</f>
        <v>0.0100125</v>
      </c>
      <c r="R2" s="1" t="n">
        <f aca="false">2*(R1*R1+2)*R1*R1</f>
        <v>0.01442592</v>
      </c>
      <c r="S2" s="1" t="n">
        <f aca="false">2*(S1*S1+2)*S1*S1</f>
        <v>0.01964802</v>
      </c>
      <c r="T2" s="1" t="n">
        <f aca="false">2*(T1*T1+2)*T1*T1</f>
        <v>0.02568192</v>
      </c>
      <c r="U2" s="1" t="n">
        <f aca="false">2*(U1*U1+2)*U1*U1</f>
        <v>0.03253122</v>
      </c>
      <c r="V2" s="1" t="n">
        <f aca="false">2*(V1*V1+2)*V1*V1</f>
        <v>0.0402</v>
      </c>
    </row>
    <row r="3" customFormat="false" ht="13.8" hidden="false" customHeight="false" outlineLevel="0" collapsed="false">
      <c r="K3" s="1" t="s">
        <v>2</v>
      </c>
      <c r="L3" s="1" t="n">
        <v>0</v>
      </c>
    </row>
    <row r="4" customFormat="false" ht="13.8" hidden="false" customHeight="false" outlineLevel="0" collapsed="false">
      <c r="K4" s="1" t="s">
        <v>3</v>
      </c>
      <c r="L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B36" activeCellId="0" sqref="B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59"/>
  </cols>
  <sheetData>
    <row r="1" customFormat="false" ht="13.8" hidden="false" customHeight="false" outlineLevel="0" collapsed="false">
      <c r="A1" s="4" t="s">
        <v>4</v>
      </c>
      <c r="B1" s="1" t="s">
        <v>5</v>
      </c>
      <c r="C1" s="1" t="s">
        <v>6</v>
      </c>
      <c r="D1" s="1" t="s">
        <v>2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4" t="n">
        <v>0</v>
      </c>
      <c r="B3" s="1" t="n">
        <v>-1.5</v>
      </c>
      <c r="C3" s="1" t="n">
        <v>1</v>
      </c>
    </row>
    <row r="4" customFormat="false" ht="13.8" hidden="false" customHeight="false" outlineLevel="0" collapsed="false">
      <c r="A4" s="4" t="s">
        <v>7</v>
      </c>
      <c r="B4" s="1" t="n">
        <f aca="false">2*(B3*B3+2)*B3*B3</f>
        <v>19.125</v>
      </c>
      <c r="C4" s="1" t="n">
        <f aca="false">2*(C3*C3+2)*C3*C3</f>
        <v>6</v>
      </c>
    </row>
    <row r="5" customFormat="false" ht="13.8" hidden="false" customHeight="false" outlineLevel="0" collapsed="false">
      <c r="A5" s="4"/>
    </row>
    <row r="6" customFormat="false" ht="13.8" hidden="false" customHeight="false" outlineLevel="0" collapsed="false">
      <c r="A6" s="4" t="n">
        <f aca="false">A3 + 1</f>
        <v>1</v>
      </c>
      <c r="B6" s="1" t="n">
        <f aca="false">($B3+$C3)/2 - 0.001</f>
        <v>-0.251</v>
      </c>
      <c r="C6" s="1" t="n">
        <f aca="false">($B3+$C3)/2 + 0.001</f>
        <v>-0.249</v>
      </c>
    </row>
    <row r="7" customFormat="false" ht="13.8" hidden="false" customHeight="false" outlineLevel="0" collapsed="false">
      <c r="A7" s="4" t="s">
        <v>7</v>
      </c>
      <c r="B7" s="1" t="n">
        <f aca="false">2*(B6*B6+2)*B6*B6</f>
        <v>0.259942252002</v>
      </c>
      <c r="C7" s="1" t="n">
        <f aca="false">2*(C6*C6+2)*C6*C6</f>
        <v>0.255692248002</v>
      </c>
    </row>
    <row r="8" customFormat="false" ht="13.8" hidden="false" customHeight="false" outlineLevel="0" collapsed="false">
      <c r="A8" s="4" t="s">
        <v>8</v>
      </c>
      <c r="B8" s="1" t="n">
        <v>-0.251</v>
      </c>
      <c r="C8" s="1" t="n">
        <v>1</v>
      </c>
      <c r="D8" s="1" t="n">
        <f aca="false">ABS(B8 - C8)</f>
        <v>1.251</v>
      </c>
    </row>
    <row r="9" customFormat="false" ht="13.8" hidden="false" customHeight="false" outlineLevel="0" collapsed="false">
      <c r="A9" s="4"/>
    </row>
    <row r="10" customFormat="false" ht="13.8" hidden="false" customHeight="false" outlineLevel="0" collapsed="false">
      <c r="A10" s="4" t="n">
        <f aca="false">A6 + 1</f>
        <v>2</v>
      </c>
      <c r="B10" s="1" t="n">
        <f aca="false">($B8+$C8)/2 - 0.001</f>
        <v>0.3735</v>
      </c>
      <c r="C10" s="1" t="n">
        <f aca="false">($B8+$C8)/2 + 0.001</f>
        <v>0.3755</v>
      </c>
    </row>
    <row r="11" customFormat="false" ht="13.8" hidden="false" customHeight="false" outlineLevel="0" collapsed="false">
      <c r="A11" s="4" t="s">
        <v>7</v>
      </c>
      <c r="B11" s="1" t="n">
        <f aca="false">2*(B10*B10+2)*B10*B10</f>
        <v>0.596930755510125</v>
      </c>
      <c r="C11" s="1" t="n">
        <f aca="false">2*(C10*C10+2)*C10*C10</f>
        <v>0.603763141000125</v>
      </c>
    </row>
    <row r="12" customFormat="false" ht="13.8" hidden="false" customHeight="false" outlineLevel="0" collapsed="false">
      <c r="A12" s="4" t="s">
        <v>8</v>
      </c>
      <c r="B12" s="1" t="n">
        <v>-0.251</v>
      </c>
      <c r="C12" s="1" t="n">
        <v>0.3755</v>
      </c>
      <c r="D12" s="1" t="n">
        <f aca="false">ABS(B12 - C12)</f>
        <v>0.6265</v>
      </c>
    </row>
    <row r="13" customFormat="false" ht="13.8" hidden="false" customHeight="false" outlineLevel="0" collapsed="false">
      <c r="A13" s="4"/>
    </row>
    <row r="14" customFormat="false" ht="13.8" hidden="false" customHeight="false" outlineLevel="0" collapsed="false">
      <c r="A14" s="4" t="n">
        <f aca="false">A10 + 1</f>
        <v>3</v>
      </c>
      <c r="B14" s="1" t="n">
        <f aca="false">($B12+$C12)/2 - 0.001</f>
        <v>0.06125</v>
      </c>
      <c r="C14" s="1" t="n">
        <f aca="false">($B12+$C12)/2 + 0.001</f>
        <v>0.06325</v>
      </c>
    </row>
    <row r="15" customFormat="false" ht="13.8" hidden="false" customHeight="false" outlineLevel="0" collapsed="false">
      <c r="A15" s="4" t="s">
        <v>7</v>
      </c>
      <c r="B15" s="1" t="n">
        <f aca="false">2*(B14*B14+2)*B14*B14</f>
        <v>0.0150343984423828</v>
      </c>
      <c r="C15" s="1" t="n">
        <f aca="false">2*(C14*C14+2)*C14*C14</f>
        <v>0.0160342590006328</v>
      </c>
    </row>
    <row r="16" customFormat="false" ht="13.8" hidden="false" customHeight="false" outlineLevel="0" collapsed="false">
      <c r="A16" s="4" t="s">
        <v>8</v>
      </c>
      <c r="B16" s="1" t="n">
        <v>-0.251</v>
      </c>
      <c r="C16" s="1" t="n">
        <v>0.06325</v>
      </c>
      <c r="D16" s="1" t="n">
        <f aca="false">ABS(B16 - C16)</f>
        <v>0.31425</v>
      </c>
    </row>
    <row r="17" customFormat="false" ht="13.8" hidden="false" customHeight="false" outlineLevel="0" collapsed="false">
      <c r="A17" s="4"/>
    </row>
    <row r="18" customFormat="false" ht="13.8" hidden="false" customHeight="false" outlineLevel="0" collapsed="false">
      <c r="A18" s="4" t="n">
        <f aca="false">A14 + 1</f>
        <v>4</v>
      </c>
      <c r="B18" s="1" t="n">
        <f aca="false">($B16+$C16)/2 - 0.001</f>
        <v>-0.094875</v>
      </c>
      <c r="C18" s="1" t="n">
        <f aca="false">($B16+$C16)/2 + 0.001</f>
        <v>-0.092875</v>
      </c>
    </row>
    <row r="19" customFormat="false" ht="13.8" hidden="false" customHeight="false" outlineLevel="0" collapsed="false">
      <c r="A19" s="4" t="s">
        <v>7</v>
      </c>
      <c r="B19" s="1" t="n">
        <f aca="false">2*(B18*B18+2)*B18*B18</f>
        <v>0.0361671080657036</v>
      </c>
      <c r="C19" s="1" t="n">
        <f aca="false">2*(C18*C18+2)*C18*C18</f>
        <v>0.0346518701652349</v>
      </c>
    </row>
    <row r="20" customFormat="false" ht="13.8" hidden="false" customHeight="false" outlineLevel="0" collapsed="false">
      <c r="A20" s="4" t="s">
        <v>8</v>
      </c>
      <c r="B20" s="1" t="n">
        <v>-0.094875</v>
      </c>
      <c r="C20" s="1" t="n">
        <v>0.06325</v>
      </c>
      <c r="D20" s="1" t="n">
        <f aca="false">ABS(B20 - C20)</f>
        <v>0.158125</v>
      </c>
    </row>
    <row r="21" customFormat="false" ht="13.8" hidden="false" customHeight="false" outlineLevel="0" collapsed="false">
      <c r="A21" s="4"/>
    </row>
    <row r="22" customFormat="false" ht="13.8" hidden="false" customHeight="false" outlineLevel="0" collapsed="false">
      <c r="A22" s="4" t="n">
        <f aca="false">A18 + 1</f>
        <v>5</v>
      </c>
      <c r="B22" s="1" t="n">
        <f aca="false">($B20+$C20)/2 - 0.001</f>
        <v>-0.0168125</v>
      </c>
      <c r="C22" s="1" t="n">
        <f aca="false">($B20+$C20)/2 + 0.001</f>
        <v>-0.0148125</v>
      </c>
    </row>
    <row r="23" customFormat="false" ht="13.8" hidden="false" customHeight="false" outlineLevel="0" collapsed="false">
      <c r="A23" s="4" t="s">
        <v>7</v>
      </c>
      <c r="B23" s="1" t="n">
        <f aca="false">2*(B22*B22+2)*B22*B22</f>
        <v>0.00113080041852786</v>
      </c>
      <c r="C23" s="1" t="n">
        <f aca="false">2*(C22*C22+2)*C22*C22</f>
        <v>0.000877736906633331</v>
      </c>
    </row>
    <row r="24" customFormat="false" ht="13.8" hidden="false" customHeight="false" outlineLevel="0" collapsed="false">
      <c r="A24" s="4" t="s">
        <v>8</v>
      </c>
      <c r="B24" s="1" t="n">
        <v>-0.0168125</v>
      </c>
      <c r="C24" s="1" t="n">
        <v>0.06325</v>
      </c>
      <c r="D24" s="1" t="n">
        <f aca="false">ABS(B24 - C24)</f>
        <v>0.0800625</v>
      </c>
    </row>
    <row r="25" customFormat="false" ht="13.8" hidden="false" customHeight="false" outlineLevel="0" collapsed="false">
      <c r="A25" s="4"/>
    </row>
    <row r="26" customFormat="false" ht="13.8" hidden="false" customHeight="false" outlineLevel="0" collapsed="false">
      <c r="A26" s="4" t="n">
        <f aca="false">A22 + 1</f>
        <v>6</v>
      </c>
      <c r="B26" s="1" t="n">
        <f aca="false">($B24+$C24)/2 - 0.001</f>
        <v>0.02221875</v>
      </c>
      <c r="C26" s="1" t="n">
        <f aca="false">($B24+$C24)/2 + 0.001</f>
        <v>0.02421875</v>
      </c>
    </row>
    <row r="27" customFormat="false" ht="13.8" hidden="false" customHeight="false" outlineLevel="0" collapsed="false">
      <c r="A27" s="4" t="s">
        <v>7</v>
      </c>
      <c r="B27" s="1" t="n">
        <f aca="false">2*(B26*B26+2)*B26*B26</f>
        <v>0.00197517883201874</v>
      </c>
      <c r="C27" s="1" t="n">
        <f aca="false">2*(C26*C26+2)*C26*C26</f>
        <v>0.00234687948301434</v>
      </c>
    </row>
    <row r="28" customFormat="false" ht="13.8" hidden="false" customHeight="false" outlineLevel="0" collapsed="false">
      <c r="A28" s="4" t="s">
        <v>8</v>
      </c>
      <c r="B28" s="1" t="n">
        <v>-0.0168125</v>
      </c>
      <c r="C28" s="1" t="n">
        <v>0.02421875</v>
      </c>
      <c r="D28" s="1" t="n">
        <f aca="false">ABS(B28 - C28)</f>
        <v>0.04103125</v>
      </c>
    </row>
    <row r="29" customFormat="false" ht="13.8" hidden="false" customHeight="false" outlineLevel="0" collapsed="false">
      <c r="A29" s="4"/>
    </row>
    <row r="30" customFormat="false" ht="13.8" hidden="false" customHeight="false" outlineLevel="0" collapsed="false">
      <c r="A30" s="4" t="n">
        <f aca="false">A26 + 1</f>
        <v>7</v>
      </c>
      <c r="B30" s="1" t="n">
        <f aca="false">($B28+$C28)/2 - 0.001</f>
        <v>0.002703125</v>
      </c>
      <c r="C30" s="1" t="n">
        <f aca="false">($B28+$C28)/2 + 0.001</f>
        <v>0.004703125</v>
      </c>
    </row>
    <row r="31" customFormat="false" ht="13.8" hidden="false" customHeight="false" outlineLevel="0" collapsed="false">
      <c r="A31" s="4" t="s">
        <v>7</v>
      </c>
      <c r="B31" s="1" t="n">
        <f aca="false">2*(B30*B30+2)*B30*B30</f>
        <v>2.922764584363E-005</v>
      </c>
      <c r="C31" s="1" t="n">
        <f aca="false">2*(C30*C30+2)*C30*C30</f>
        <v>8.84785175968648E-005</v>
      </c>
    </row>
    <row r="32" customFormat="false" ht="13.8" hidden="false" customHeight="false" outlineLevel="0" collapsed="false">
      <c r="A32" s="4" t="s">
        <v>8</v>
      </c>
      <c r="B32" s="1" t="n">
        <v>-0.0168125</v>
      </c>
      <c r="C32" s="1" t="n">
        <v>0.004703125</v>
      </c>
      <c r="D32" s="1" t="n">
        <f aca="false">ABS(B32 - C32)</f>
        <v>0.021515625</v>
      </c>
    </row>
    <row r="33" customFormat="false" ht="13.8" hidden="false" customHeight="false" outlineLevel="0" collapsed="false">
      <c r="A33" s="4"/>
    </row>
    <row r="34" customFormat="false" ht="13.8" hidden="false" customHeight="false" outlineLevel="0" collapsed="false">
      <c r="A34" s="4" t="n">
        <f aca="false">A30 + 1</f>
        <v>8</v>
      </c>
      <c r="B34" s="1" t="n">
        <f aca="false">($B32+$C32)/2 - 0.001</f>
        <v>-0.0070546875</v>
      </c>
      <c r="C34" s="1" t="n">
        <f aca="false">($B32+$C32)/2 + 0.001</f>
        <v>-0.0050546875</v>
      </c>
    </row>
    <row r="35" customFormat="false" ht="13.8" hidden="false" customHeight="false" outlineLevel="0" collapsed="false">
      <c r="A35" s="4" t="s">
        <v>7</v>
      </c>
      <c r="B35" s="1" t="n">
        <f aca="false">2*(B34*B34+2)*B34*B34</f>
        <v>0.000199079416720847</v>
      </c>
      <c r="C35" s="1" t="n">
        <f aca="false">2*(C34*C34+2)*C34*C34</f>
        <v>0.000102200768481902</v>
      </c>
    </row>
    <row r="36" customFormat="false" ht="15" hidden="false" customHeight="false" outlineLevel="0" collapsed="false">
      <c r="A36" s="5" t="s">
        <v>8</v>
      </c>
      <c r="B36" s="6" t="n">
        <v>-0.0070546875</v>
      </c>
      <c r="C36" s="6" t="n">
        <v>-0.0050546875</v>
      </c>
      <c r="D36" s="6" t="n">
        <f aca="false">ABS(B36 - C36)</f>
        <v>0.002</v>
      </c>
    </row>
    <row r="37" customFormat="false" ht="13.8" hidden="false" customHeight="false" outlineLevel="0" collapsed="false">
      <c r="A37" s="4"/>
      <c r="B37" s="1"/>
    </row>
    <row r="38" customFormat="false" ht="13.8" hidden="false" customHeight="false" outlineLevel="0" collapsed="false">
      <c r="A38" s="4" t="s">
        <v>2</v>
      </c>
      <c r="B38" s="1" t="n">
        <f aca="false">B36</f>
        <v>-0.0070546875</v>
      </c>
    </row>
    <row r="39" customFormat="false" ht="13.8" hidden="false" customHeight="false" outlineLevel="0" collapsed="false">
      <c r="A39" s="4" t="s">
        <v>3</v>
      </c>
      <c r="B3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4"/>
  <sheetViews>
    <sheetView showFormulas="false" showGridLines="true" showRowColHeaders="true" showZeros="true" rightToLeft="false" tabSelected="true" showOutlineSymbols="true" defaultGridColor="true" view="normal" topLeftCell="A25" colorId="64" zoomScale="95" zoomScaleNormal="95" zoomScalePageLayoutView="100" workbookViewId="0">
      <selection pane="topLeft" activeCell="J41" activeCellId="0" sqref="J41"/>
    </sheetView>
  </sheetViews>
  <sheetFormatPr defaultColWidth="11.55078125" defaultRowHeight="12.8" zeroHeight="false" outlineLevelRow="0" outlineLevelCol="0"/>
  <cols>
    <col collapsed="false" customWidth="true" hidden="false" outlineLevel="0" max="9" min="9" style="0" width="16.41"/>
    <col collapsed="false" customWidth="true" hidden="false" outlineLevel="0" max="10" min="10" style="0" width="16.64"/>
  </cols>
  <sheetData>
    <row r="1" customFormat="false" ht="13.8" hidden="false" customHeight="false" outlineLevel="0" collapsed="false">
      <c r="A1" s="4" t="s">
        <v>4</v>
      </c>
      <c r="B1" s="1" t="s">
        <v>5</v>
      </c>
      <c r="C1" s="1" t="s">
        <v>6</v>
      </c>
      <c r="D1" s="1" t="s">
        <v>2</v>
      </c>
      <c r="F1" s="1" t="s">
        <v>9</v>
      </c>
      <c r="G1" s="1" t="s">
        <v>10</v>
      </c>
    </row>
    <row r="2" customFormat="false" ht="13.8" hidden="false" customHeight="false" outlineLevel="0" collapsed="false">
      <c r="A2" s="4"/>
      <c r="F2" s="1" t="n">
        <v>0</v>
      </c>
      <c r="G2" s="1" t="n">
        <v>1</v>
      </c>
    </row>
    <row r="3" customFormat="false" ht="13.8" hidden="false" customHeight="false" outlineLevel="0" collapsed="false">
      <c r="A3" s="4" t="n">
        <v>0</v>
      </c>
      <c r="B3" s="1" t="n">
        <v>-1.5</v>
      </c>
      <c r="C3" s="1" t="n">
        <v>1</v>
      </c>
      <c r="D3" s="1" t="n">
        <f aca="false">ABS(B3-C3)</f>
        <v>2.5</v>
      </c>
      <c r="F3" s="1" t="n">
        <f aca="false">F2+1</f>
        <v>1</v>
      </c>
      <c r="G3" s="1" t="n">
        <v>1</v>
      </c>
    </row>
    <row r="4" customFormat="false" ht="13.8" hidden="false" customHeight="false" outlineLevel="0" collapsed="false">
      <c r="A4" s="4" t="s">
        <v>7</v>
      </c>
      <c r="B4" s="1" t="n">
        <f aca="false">2*(B3*B3+2)*B3*B3</f>
        <v>19.125</v>
      </c>
      <c r="C4" s="1" t="n">
        <f aca="false">2*(C3*C3+2)*C3*C3</f>
        <v>6</v>
      </c>
      <c r="F4" s="1" t="n">
        <f aca="false">F3+1</f>
        <v>2</v>
      </c>
      <c r="G4" s="1" t="n">
        <f aca="false">G2+G3</f>
        <v>2</v>
      </c>
    </row>
    <row r="5" customFormat="false" ht="13.8" hidden="false" customHeight="false" outlineLevel="0" collapsed="false">
      <c r="A5" s="4"/>
      <c r="F5" s="1" t="n">
        <f aca="false">F4+1</f>
        <v>3</v>
      </c>
      <c r="G5" s="1" t="n">
        <f aca="false">G3+G4</f>
        <v>3</v>
      </c>
    </row>
    <row r="6" customFormat="false" ht="13.8" hidden="false" customHeight="false" outlineLevel="0" collapsed="false">
      <c r="A6" s="4" t="n">
        <f aca="false">A3 + 1</f>
        <v>1</v>
      </c>
      <c r="B6" s="1" t="n">
        <f aca="false">B3 + D3 * (G11/G13)</f>
        <v>-0.545138888888889</v>
      </c>
      <c r="C6" s="1" t="n">
        <f aca="false">B3 + D3 * (G12 / G13)</f>
        <v>0.0451388888888888</v>
      </c>
      <c r="F6" s="1" t="n">
        <f aca="false">F5+1</f>
        <v>4</v>
      </c>
      <c r="G6" s="1" t="n">
        <f aca="false">G4+G5</f>
        <v>5</v>
      </c>
    </row>
    <row r="7" customFormat="false" ht="13.8" hidden="false" customHeight="false" outlineLevel="0" collapsed="false">
      <c r="A7" s="4" t="s">
        <v>7</v>
      </c>
      <c r="B7" s="1" t="n">
        <f aca="false">2*(B6*B6+2)*B6*B6</f>
        <v>1.36533326787241</v>
      </c>
      <c r="C7" s="1" t="n">
        <f aca="false">2*(C6*C6+2)*C6*C6</f>
        <v>0.00815838013020906</v>
      </c>
      <c r="F7" s="1" t="n">
        <f aca="false">F6+1</f>
        <v>5</v>
      </c>
      <c r="G7" s="1" t="n">
        <f aca="false">G5+G6</f>
        <v>8</v>
      </c>
    </row>
    <row r="8" customFormat="false" ht="13.8" hidden="false" customHeight="false" outlineLevel="0" collapsed="false">
      <c r="A8" s="4" t="s">
        <v>8</v>
      </c>
      <c r="B8" s="1" t="n">
        <v>-0.545138888888889</v>
      </c>
      <c r="C8" s="1" t="n">
        <v>1</v>
      </c>
      <c r="D8" s="1" t="n">
        <f aca="false">ABS(B8-C8)</f>
        <v>1.54513888888889</v>
      </c>
      <c r="F8" s="1" t="n">
        <f aca="false">F7+1</f>
        <v>6</v>
      </c>
      <c r="G8" s="1" t="n">
        <f aca="false">G6+G7</f>
        <v>13</v>
      </c>
    </row>
    <row r="9" customFormat="false" ht="13.8" hidden="false" customHeight="false" outlineLevel="0" collapsed="false">
      <c r="F9" s="1" t="n">
        <f aca="false">F8+1</f>
        <v>7</v>
      </c>
      <c r="G9" s="1" t="n">
        <f aca="false">G7+G8</f>
        <v>21</v>
      </c>
    </row>
    <row r="10" customFormat="false" ht="13.8" hidden="false" customHeight="false" outlineLevel="0" collapsed="false">
      <c r="A10" s="4" t="n">
        <f aca="false">A6 + 1</f>
        <v>2</v>
      </c>
      <c r="B10" s="1" t="n">
        <f aca="false">B8 + D8 * (G10/G12)</f>
        <v>0.0451388888888888</v>
      </c>
      <c r="C10" s="1" t="n">
        <f aca="false">B8 + D8 * (G11 / G12)</f>
        <v>0.409722222222222</v>
      </c>
      <c r="F10" s="1" t="n">
        <f aca="false">F9+1</f>
        <v>8</v>
      </c>
      <c r="G10" s="1" t="n">
        <f aca="false">G8+G9</f>
        <v>34</v>
      </c>
    </row>
    <row r="11" customFormat="false" ht="13.8" hidden="false" customHeight="false" outlineLevel="0" collapsed="false">
      <c r="A11" s="4" t="s">
        <v>7</v>
      </c>
      <c r="B11" s="1" t="n">
        <f aca="false">2*(B10*B10+2)*B10*B10</f>
        <v>0.00815838013020906</v>
      </c>
      <c r="C11" s="1" t="n">
        <f aca="false">2*(C10*C10+2)*C10*C10</f>
        <v>0.727851415330944</v>
      </c>
      <c r="F11" s="1" t="n">
        <f aca="false">F10+1</f>
        <v>9</v>
      </c>
      <c r="G11" s="1" t="n">
        <f aca="false">G9+G10</f>
        <v>55</v>
      </c>
    </row>
    <row r="12" customFormat="false" ht="13.8" hidden="false" customHeight="false" outlineLevel="0" collapsed="false">
      <c r="A12" s="4" t="s">
        <v>8</v>
      </c>
      <c r="B12" s="1" t="n">
        <v>-0.909722222222222</v>
      </c>
      <c r="C12" s="1" t="n">
        <v>0.409722222222222</v>
      </c>
      <c r="D12" s="1" t="n">
        <f aca="false">ABS(B12-C12)</f>
        <v>1.31944444444444</v>
      </c>
      <c r="F12" s="1" t="n">
        <f aca="false">F11+1</f>
        <v>10</v>
      </c>
      <c r="G12" s="1" t="n">
        <f aca="false">G10+G11</f>
        <v>89</v>
      </c>
    </row>
    <row r="13" customFormat="false" ht="13.8" hidden="false" customHeight="false" outlineLevel="0" collapsed="false">
      <c r="F13" s="1" t="n">
        <f aca="false">F12+1</f>
        <v>11</v>
      </c>
      <c r="G13" s="1" t="n">
        <f aca="false">G11+G12</f>
        <v>144</v>
      </c>
    </row>
    <row r="14" customFormat="false" ht="13.8" hidden="false" customHeight="false" outlineLevel="0" collapsed="false">
      <c r="A14" s="4" t="n">
        <f aca="false">A10 + 1</f>
        <v>3</v>
      </c>
      <c r="B14" s="1" t="n">
        <f aca="false">B12 + D12 * (G9/G11)</f>
        <v>-0.405934343434344</v>
      </c>
      <c r="C14" s="1" t="n">
        <f aca="false">B12 + D12 * (G10 / G11)</f>
        <v>-0.0940656565656567</v>
      </c>
      <c r="F14" s="1" t="n">
        <f aca="false">F13+1</f>
        <v>12</v>
      </c>
      <c r="G14" s="1" t="n">
        <f aca="false">G12+G13</f>
        <v>233</v>
      </c>
    </row>
    <row r="15" customFormat="false" ht="13.8" hidden="false" customHeight="false" outlineLevel="0" collapsed="false">
      <c r="A15" s="4" t="s">
        <v>7</v>
      </c>
      <c r="B15" s="1" t="n">
        <f aca="false">2*(B14*B14+2)*B14*B14</f>
        <v>0.713437435342585</v>
      </c>
      <c r="C15" s="1" t="n">
        <f aca="false">2*(C14*C14+2)*C14*C14</f>
        <v>0.0355499774961497</v>
      </c>
      <c r="F15" s="1" t="n">
        <f aca="false">F14+1</f>
        <v>13</v>
      </c>
      <c r="G15" s="1" t="n">
        <f aca="false">G13+G14</f>
        <v>377</v>
      </c>
    </row>
    <row r="16" customFormat="false" ht="13.8" hidden="false" customHeight="false" outlineLevel="0" collapsed="false">
      <c r="A16" s="4" t="s">
        <v>8</v>
      </c>
      <c r="B16" s="1" t="n">
        <v>-0.405934343434344</v>
      </c>
      <c r="C16" s="1" t="n">
        <v>0.409722222222222</v>
      </c>
      <c r="D16" s="1" t="n">
        <f aca="false">ABS(B16-C16)</f>
        <v>0.815656565656566</v>
      </c>
      <c r="F16" s="1" t="n">
        <f aca="false">F15+1</f>
        <v>14</v>
      </c>
      <c r="G16" s="1" t="n">
        <f aca="false">G14+G15</f>
        <v>610</v>
      </c>
    </row>
    <row r="17" customFormat="false" ht="13.8" hidden="false" customHeight="false" outlineLevel="0" collapsed="false">
      <c r="F17" s="1" t="n">
        <f aca="false">F16+1</f>
        <v>15</v>
      </c>
      <c r="G17" s="1" t="n">
        <f aca="false">G15+G16</f>
        <v>987</v>
      </c>
    </row>
    <row r="18" customFormat="false" ht="13.8" hidden="false" customHeight="false" outlineLevel="0" collapsed="false">
      <c r="A18" s="4" t="n">
        <f aca="false">A14 + 1</f>
        <v>4</v>
      </c>
      <c r="B18" s="1" t="n">
        <f aca="false">B16 + D16 * (G8/G10)</f>
        <v>-0.0940656565656567</v>
      </c>
      <c r="C18" s="1" t="n">
        <f aca="false">B16 + D16 * (G9 / G10)</f>
        <v>0.0978535353535352</v>
      </c>
      <c r="F18" s="1" t="n">
        <f aca="false">F17+1</f>
        <v>16</v>
      </c>
      <c r="G18" s="1" t="n">
        <f aca="false">G16+G17</f>
        <v>1597</v>
      </c>
    </row>
    <row r="19" customFormat="false" ht="13.8" hidden="false" customHeight="false" outlineLevel="0" collapsed="false">
      <c r="A19" s="4" t="s">
        <v>7</v>
      </c>
      <c r="B19" s="1" t="n">
        <f aca="false">2*(B18*B18+2)*B18*B18</f>
        <v>0.0355499774961497</v>
      </c>
      <c r="C19" s="1" t="n">
        <f aca="false">2*(C18*C18+2)*C18*C18</f>
        <v>0.0384846308157394</v>
      </c>
      <c r="F19" s="1" t="n">
        <f aca="false">F18+1</f>
        <v>17</v>
      </c>
      <c r="G19" s="1" t="n">
        <f aca="false">G17+G18</f>
        <v>2584</v>
      </c>
    </row>
    <row r="20" customFormat="false" ht="13.8" hidden="false" customHeight="false" outlineLevel="0" collapsed="false">
      <c r="A20" s="4" t="s">
        <v>8</v>
      </c>
      <c r="B20" s="1" t="n">
        <v>-0.405934343434344</v>
      </c>
      <c r="C20" s="1" t="n">
        <v>0.0978535353535352</v>
      </c>
      <c r="D20" s="1" t="n">
        <f aca="false">ABS(B20-C20)</f>
        <v>0.503787878787879</v>
      </c>
    </row>
    <row r="22" customFormat="false" ht="13.8" hidden="false" customHeight="false" outlineLevel="0" collapsed="false">
      <c r="A22" s="4" t="n">
        <f aca="false">A18 + 1</f>
        <v>5</v>
      </c>
      <c r="B22" s="1" t="n">
        <f aca="false">B20 + D20 * (G7/G9)</f>
        <v>-0.214015151515152</v>
      </c>
      <c r="C22" s="1" t="n">
        <f aca="false">B20 + D20 * (G8 / G9)</f>
        <v>-0.0940656565656567</v>
      </c>
    </row>
    <row r="23" customFormat="false" ht="13.8" hidden="false" customHeight="false" outlineLevel="0" collapsed="false">
      <c r="A23" s="4" t="s">
        <v>7</v>
      </c>
      <c r="B23" s="1" t="n">
        <f aca="false">2*(B22*B22+2)*B22*B22</f>
        <v>0.187405675590864</v>
      </c>
      <c r="C23" s="1" t="n">
        <f aca="false">2*(C22*C22+2)*C22*C22</f>
        <v>0.0355499774961497</v>
      </c>
    </row>
    <row r="24" customFormat="false" ht="13.8" hidden="false" customHeight="false" outlineLevel="0" collapsed="false">
      <c r="A24" s="4" t="s">
        <v>8</v>
      </c>
      <c r="B24" s="1" t="n">
        <f aca="false">B22 + D22 * (G9/G11)</f>
        <v>-0.214015151515152</v>
      </c>
      <c r="C24" s="1" t="n">
        <v>0.0978535353535352</v>
      </c>
      <c r="D24" s="1" t="n">
        <f aca="false">ABS(B24-C24)</f>
        <v>0.311868686868687</v>
      </c>
    </row>
    <row r="26" customFormat="false" ht="13.8" hidden="false" customHeight="false" outlineLevel="0" collapsed="false">
      <c r="A26" s="4" t="n">
        <f aca="false">A22 + 1</f>
        <v>6</v>
      </c>
      <c r="B26" s="1" t="n">
        <f aca="false">B24 + D24 * (G6/G8)</f>
        <v>-0.0940656565656567</v>
      </c>
      <c r="C26" s="1" t="n">
        <f aca="false">B24 + D24 * (G7 / G8)</f>
        <v>-0.0220959595959597</v>
      </c>
    </row>
    <row r="27" customFormat="false" ht="13.8" hidden="false" customHeight="false" outlineLevel="0" collapsed="false">
      <c r="A27" s="4" t="s">
        <v>7</v>
      </c>
      <c r="B27" s="1" t="n">
        <f aca="false">2*(B26*B26+2)*B26*B26</f>
        <v>0.0355499774961497</v>
      </c>
      <c r="C27" s="1" t="n">
        <f aca="false">2*(C26*C26+2)*C26*C26</f>
        <v>0.00195340246172453</v>
      </c>
    </row>
    <row r="28" customFormat="false" ht="13.8" hidden="false" customHeight="false" outlineLevel="0" collapsed="false">
      <c r="A28" s="4" t="s">
        <v>8</v>
      </c>
      <c r="B28" s="1" t="n">
        <v>-0.0940656565656567</v>
      </c>
      <c r="C28" s="1" t="n">
        <v>0.0978535353535352</v>
      </c>
      <c r="D28" s="1" t="n">
        <f aca="false">ABS(B28-C28)</f>
        <v>0.191919191919192</v>
      </c>
    </row>
    <row r="30" customFormat="false" ht="13.8" hidden="false" customHeight="false" outlineLevel="0" collapsed="false">
      <c r="A30" s="4" t="n">
        <f aca="false">A26 + 1</f>
        <v>7</v>
      </c>
      <c r="B30" s="1" t="n">
        <f aca="false">B28 + D28 * (G5/G7)</f>
        <v>-0.0220959595959597</v>
      </c>
      <c r="C30" s="1" t="n">
        <f aca="false">B28 + D28 * (G6 / G7)</f>
        <v>0.0258838383838383</v>
      </c>
    </row>
    <row r="31" customFormat="false" ht="13.8" hidden="false" customHeight="false" outlineLevel="0" collapsed="false">
      <c r="A31" s="4" t="s">
        <v>7</v>
      </c>
      <c r="B31" s="1" t="n">
        <f aca="false">2*(B30*B30+2)*B30*B30</f>
        <v>0.00195340246172453</v>
      </c>
      <c r="C31" s="1" t="n">
        <f aca="false">2*(C30*C30+2)*C30*C30</f>
        <v>0.00268079008580389</v>
      </c>
    </row>
    <row r="32" customFormat="false" ht="13.8" hidden="false" customHeight="false" outlineLevel="0" collapsed="false">
      <c r="A32" s="4" t="s">
        <v>8</v>
      </c>
      <c r="B32" s="1" t="n">
        <v>-0.0940656565656567</v>
      </c>
      <c r="C32" s="1" t="n">
        <v>0.0258838383838383</v>
      </c>
      <c r="D32" s="1" t="n">
        <f aca="false">ABS(B32-C32)</f>
        <v>0.119949494949495</v>
      </c>
    </row>
    <row r="34" customFormat="false" ht="13.8" hidden="false" customHeight="false" outlineLevel="0" collapsed="false">
      <c r="A34" s="4" t="n">
        <f aca="false">A30 + 1</f>
        <v>8</v>
      </c>
      <c r="B34" s="1" t="n">
        <f aca="false">B32 + D32 * (G4/G6)</f>
        <v>-0.0460858585858587</v>
      </c>
      <c r="C34" s="1" t="n">
        <f aca="false">B32 + D32 * (G5 / G6)</f>
        <v>-0.0220959595959597</v>
      </c>
    </row>
    <row r="35" customFormat="false" ht="13.8" hidden="false" customHeight="false" outlineLevel="0" collapsed="false">
      <c r="A35" s="4" t="s">
        <v>7</v>
      </c>
      <c r="B35" s="1" t="n">
        <f aca="false">2*(B34*B34+2)*B34*B34</f>
        <v>0.00850464740284872</v>
      </c>
      <c r="C35" s="1" t="n">
        <f aca="false">2*(C34*C34+2)*C34*C34</f>
        <v>0.00195340246172453</v>
      </c>
    </row>
    <row r="36" customFormat="false" ht="13.8" hidden="false" customHeight="false" outlineLevel="0" collapsed="false">
      <c r="A36" s="4" t="s">
        <v>8</v>
      </c>
      <c r="B36" s="1" t="n">
        <v>-0.0460858585858587</v>
      </c>
      <c r="C36" s="1" t="n">
        <v>0.0258838383838383</v>
      </c>
      <c r="D36" s="1" t="n">
        <f aca="false">ABS(B36-C36)</f>
        <v>0.071969696969697</v>
      </c>
    </row>
    <row r="38" customFormat="false" ht="13.8" hidden="false" customHeight="false" outlineLevel="0" collapsed="false">
      <c r="A38" s="4" t="n">
        <f aca="false">A34 + 1</f>
        <v>9</v>
      </c>
      <c r="B38" s="1" t="n">
        <f aca="false">B36 + D36 * (G3/G5)</f>
        <v>-0.0220959595959597</v>
      </c>
      <c r="C38" s="1" t="n">
        <f aca="false">B36 + D36 * (G4 / G5)</f>
        <v>0.00189393939393928</v>
      </c>
    </row>
    <row r="39" customFormat="false" ht="13.8" hidden="false" customHeight="false" outlineLevel="0" collapsed="false">
      <c r="A39" s="4" t="s">
        <v>7</v>
      </c>
      <c r="B39" s="1" t="n">
        <f aca="false">2*(B38*B38+2)*B38*B38</f>
        <v>0.00195340246172453</v>
      </c>
      <c r="C39" s="1" t="n">
        <f aca="false">2*(C38*C38+2)*C38*C38</f>
        <v>1.43480514448906E-005</v>
      </c>
    </row>
    <row r="40" customFormat="false" ht="15" hidden="false" customHeight="false" outlineLevel="0" collapsed="false">
      <c r="A40" s="4" t="s">
        <v>8</v>
      </c>
      <c r="B40" s="6" t="n">
        <v>-0.0220959595959597</v>
      </c>
      <c r="C40" s="6" t="n">
        <v>0.0258838383838383</v>
      </c>
      <c r="D40" s="6" t="n">
        <f aca="false">ABS(B40-C40)</f>
        <v>0.047979797979798</v>
      </c>
    </row>
    <row r="41" customFormat="false" ht="13.8" hidden="false" customHeight="false" outlineLevel="0" collapsed="false"/>
    <row r="42" customFormat="false" ht="13.8" hidden="false" customHeight="false" outlineLevel="0" collapsed="false">
      <c r="A42" s="1" t="s">
        <v>2</v>
      </c>
      <c r="B42" s="1" t="n">
        <f aca="false">B40 - 0</f>
        <v>-0.0220959595959597</v>
      </c>
    </row>
    <row r="43" customFormat="false" ht="13.8" hidden="false" customHeight="false" outlineLevel="0" collapsed="false">
      <c r="A43" s="1" t="s">
        <v>3</v>
      </c>
      <c r="B43" s="1" t="n">
        <v>0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52" customFormat="false" ht="37.4" hidden="false" customHeight="true" outlineLevel="0" collapsed="false">
      <c r="H52" s="7" t="s">
        <v>11</v>
      </c>
      <c r="I52" s="7" t="s">
        <v>12</v>
      </c>
      <c r="J52" s="7" t="s">
        <v>13</v>
      </c>
      <c r="K52" s="7" t="s">
        <v>14</v>
      </c>
      <c r="L52" s="7"/>
    </row>
    <row r="53" customFormat="false" ht="13.8" hidden="false" customHeight="false" outlineLevel="0" collapsed="false">
      <c r="H53" s="0" t="s">
        <v>2</v>
      </c>
      <c r="I53" s="8" t="n">
        <v>0</v>
      </c>
      <c r="J53" s="8" t="n">
        <v>-0.0070546875</v>
      </c>
      <c r="K53" s="9" t="n">
        <v>-0.0220959595959597</v>
      </c>
    </row>
    <row r="54" customFormat="false" ht="13.8" hidden="false" customHeight="false" outlineLevel="0" collapsed="false">
      <c r="H54" s="0" t="s">
        <v>3</v>
      </c>
      <c r="I54" s="8" t="n">
        <v>0</v>
      </c>
      <c r="J54" s="8" t="n">
        <v>0</v>
      </c>
      <c r="K54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2023-05-03T14:58:22Z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