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dv/Desktop/Учеба/4 семестр/Вычислительная математика/Лабораторные работы/ЛР6/"/>
    </mc:Choice>
  </mc:AlternateContent>
  <xr:revisionPtr revIDLastSave="0" documentId="8_{E0122175-0C50-7A40-9826-5D2653385A54}" xr6:coauthVersionLast="47" xr6:coauthVersionMax="47" xr10:uidLastSave="{00000000-0000-0000-0000-000000000000}"/>
  <bookViews>
    <workbookView xWindow="0" yWindow="0" windowWidth="28800" windowHeight="18000" activeTab="1" xr2:uid="{F67D69DD-811C-584E-BA38-2C74F95B490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42" i="3"/>
  <c r="B43" i="3" s="1"/>
  <c r="B38" i="2"/>
  <c r="B39" i="2" s="1"/>
  <c r="N4" i="1"/>
  <c r="N3" i="1"/>
  <c r="B32" i="3"/>
  <c r="B26" i="2"/>
  <c r="C26" i="2"/>
  <c r="B34" i="2"/>
  <c r="C34" i="2"/>
  <c r="C40" i="3"/>
  <c r="C38" i="3"/>
  <c r="B38" i="3"/>
  <c r="D12" i="3"/>
  <c r="D8" i="3"/>
  <c r="G4" i="3"/>
  <c r="G5" i="3" s="1"/>
  <c r="G6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D3" i="3"/>
  <c r="A6" i="3"/>
  <c r="A10" i="3" s="1"/>
  <c r="A14" i="3" s="1"/>
  <c r="A18" i="3" s="1"/>
  <c r="A22" i="3" s="1"/>
  <c r="A26" i="3" s="1"/>
  <c r="A30" i="3" s="1"/>
  <c r="A34" i="3" s="1"/>
  <c r="A38" i="3" s="1"/>
  <c r="C4" i="3"/>
  <c r="B4" i="3"/>
  <c r="D36" i="2"/>
  <c r="C35" i="2"/>
  <c r="B35" i="2"/>
  <c r="A34" i="2"/>
  <c r="C30" i="2"/>
  <c r="C31" i="2" s="1"/>
  <c r="B30" i="2"/>
  <c r="B31" i="2" s="1"/>
  <c r="A30" i="2"/>
  <c r="D28" i="2"/>
  <c r="D24" i="2"/>
  <c r="D20" i="2"/>
  <c r="D16" i="2"/>
  <c r="D12" i="2"/>
  <c r="D8" i="2"/>
  <c r="C27" i="2"/>
  <c r="B27" i="2"/>
  <c r="A26" i="2"/>
  <c r="C22" i="2"/>
  <c r="C23" i="2" s="1"/>
  <c r="B22" i="2"/>
  <c r="B23" i="2" s="1"/>
  <c r="A22" i="2"/>
  <c r="C18" i="2"/>
  <c r="C19" i="2" s="1"/>
  <c r="B18" i="2"/>
  <c r="A18" i="2"/>
  <c r="C16" i="2"/>
  <c r="C14" i="2"/>
  <c r="C15" i="2" s="1"/>
  <c r="B14" i="2"/>
  <c r="B15" i="2" s="1"/>
  <c r="A14" i="2"/>
  <c r="B10" i="2"/>
  <c r="B11" i="2" s="1"/>
  <c r="C10" i="2"/>
  <c r="C6" i="2"/>
  <c r="A10" i="2"/>
  <c r="C7" i="2"/>
  <c r="A6" i="2"/>
  <c r="C4" i="2"/>
  <c r="B4" i="2"/>
  <c r="R2" i="1"/>
  <c r="S2" i="1"/>
  <c r="T2" i="1"/>
  <c r="U2" i="1"/>
  <c r="V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  <c r="U1" i="1"/>
  <c r="V1" i="1" s="1"/>
  <c r="O1" i="1"/>
  <c r="P1" i="1"/>
  <c r="Q1" i="1"/>
  <c r="R1" i="1"/>
  <c r="S1" i="1"/>
  <c r="T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C1" i="1"/>
  <c r="D28" i="3" l="1"/>
  <c r="G7" i="3"/>
  <c r="D32" i="2"/>
  <c r="B19" i="2"/>
  <c r="C11" i="2"/>
  <c r="B30" i="3" l="1"/>
  <c r="C30" i="3"/>
  <c r="C31" i="3" s="1"/>
  <c r="G8" i="3"/>
  <c r="B31" i="3" l="1"/>
  <c r="D20" i="3"/>
  <c r="G9" i="3"/>
  <c r="B22" i="3" l="1"/>
  <c r="C22" i="3"/>
  <c r="D32" i="3"/>
  <c r="C23" i="3"/>
  <c r="G10" i="3"/>
  <c r="B34" i="3" l="1"/>
  <c r="C34" i="3"/>
  <c r="C35" i="3" s="1"/>
  <c r="B24" i="3"/>
  <c r="B35" i="3"/>
  <c r="B23" i="3"/>
  <c r="G11" i="3"/>
  <c r="B26" i="3" l="1"/>
  <c r="C10" i="3"/>
  <c r="C11" i="3" s="1"/>
  <c r="B14" i="3"/>
  <c r="C14" i="3"/>
  <c r="C15" i="3" s="1"/>
  <c r="D36" i="3"/>
  <c r="D24" i="3"/>
  <c r="G12" i="3"/>
  <c r="B15" i="3" l="1"/>
  <c r="B10" i="3"/>
  <c r="B11" i="3" s="1"/>
  <c r="B27" i="3"/>
  <c r="C26" i="3"/>
  <c r="C27" i="3" s="1"/>
  <c r="B39" i="3"/>
  <c r="D40" i="3"/>
  <c r="G13" i="3"/>
  <c r="B16" i="3" s="1"/>
  <c r="D16" i="3" l="1"/>
  <c r="C6" i="3"/>
  <c r="C7" i="3" s="1"/>
  <c r="G14" i="3"/>
  <c r="G15" i="3"/>
  <c r="B6" i="3"/>
  <c r="B7" i="3" s="1"/>
  <c r="C39" i="3"/>
  <c r="G16" i="3" l="1"/>
  <c r="C18" i="3"/>
  <c r="C19" i="3" s="1"/>
  <c r="B18" i="3"/>
  <c r="B19" i="3" s="1"/>
  <c r="G17" i="3" l="1"/>
  <c r="G18" i="3" s="1"/>
  <c r="G19" i="3" s="1"/>
</calcChain>
</file>

<file path=xl/sharedStrings.xml><?xml version="1.0" encoding="utf-8"?>
<sst xmlns="http://schemas.openxmlformats.org/spreadsheetml/2006/main" count="54" uniqueCount="11">
  <si>
    <t>x</t>
  </si>
  <si>
    <t>f(x)</t>
  </si>
  <si>
    <t>Шаг</t>
  </si>
  <si>
    <t>f</t>
  </si>
  <si>
    <t>a</t>
  </si>
  <si>
    <t>b</t>
  </si>
  <si>
    <t>Новый отрезок</t>
  </si>
  <si>
    <t>delta</t>
  </si>
  <si>
    <t>i</t>
  </si>
  <si>
    <t>Числа Фибоначчи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</si>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</sst>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AF50-27AD-B449-A302-024F10E7D20B}">
  <dimension ref="A1:V4"/>
  <sheetViews>
    <sheetView topLeftCell="B1" workbookViewId="0">
      <selection activeCell="N4" sqref="N4"/>
    </sheetView>
  </sheetViews>
  <sheetFormatPr baseColWidth="10" defaultRowHeight="16" x14ac:dyDescent="0.2"/>
  <sheetData>
    <row r="1" spans="1:22" x14ac:dyDescent="0.2">
      <c r="A1" t="s">
        <v>0</v>
      </c>
      <c r="B1">
        <v>0.8</v>
      </c>
      <c r="C1">
        <f>B1+0.01</f>
        <v>0.81</v>
      </c>
      <c r="D1">
        <f t="shared" ref="D1:V1" si="0">C1+0.01</f>
        <v>0.82000000000000006</v>
      </c>
      <c r="E1">
        <f t="shared" si="0"/>
        <v>0.83000000000000007</v>
      </c>
      <c r="F1">
        <f t="shared" si="0"/>
        <v>0.84000000000000008</v>
      </c>
      <c r="G1">
        <f t="shared" si="0"/>
        <v>0.85000000000000009</v>
      </c>
      <c r="H1">
        <f t="shared" si="0"/>
        <v>0.8600000000000001</v>
      </c>
      <c r="I1">
        <f t="shared" si="0"/>
        <v>0.87000000000000011</v>
      </c>
      <c r="J1">
        <f t="shared" si="0"/>
        <v>0.88000000000000012</v>
      </c>
      <c r="K1">
        <f t="shared" si="0"/>
        <v>0.89000000000000012</v>
      </c>
      <c r="L1">
        <f t="shared" si="0"/>
        <v>0.90000000000000013</v>
      </c>
      <c r="M1">
        <f t="shared" si="0"/>
        <v>0.91000000000000014</v>
      </c>
      <c r="N1" s="1">
        <f t="shared" si="0"/>
        <v>0.92000000000000015</v>
      </c>
      <c r="O1">
        <f>N1+0.01</f>
        <v>0.93000000000000016</v>
      </c>
      <c r="P1">
        <f t="shared" si="0"/>
        <v>0.94000000000000017</v>
      </c>
      <c r="Q1">
        <f t="shared" si="0"/>
        <v>0.95000000000000018</v>
      </c>
      <c r="R1">
        <f t="shared" si="0"/>
        <v>0.96000000000000019</v>
      </c>
      <c r="S1">
        <f t="shared" si="0"/>
        <v>0.9700000000000002</v>
      </c>
      <c r="T1">
        <f t="shared" si="0"/>
        <v>0.9800000000000002</v>
      </c>
      <c r="U1">
        <f>T1+0.01</f>
        <v>0.99000000000000021</v>
      </c>
      <c r="V1">
        <f t="shared" si="0"/>
        <v>1.0000000000000002</v>
      </c>
    </row>
    <row r="2" spans="1:22" x14ac:dyDescent="0.2">
      <c r="A2" t="s">
        <v>1</v>
      </c>
      <c r="B2">
        <f>(2*POWER(B1,2) - 3*B1)*(3*POWER(B1,2) + 6)</f>
        <v>-8.8704000000000001</v>
      </c>
      <c r="C2">
        <f t="shared" ref="C2:R2" si="1">(2*POWER(C1,2) - 3*C1)*(3*POWER(C1,2) + 6)</f>
        <v>-8.9069657399999986</v>
      </c>
      <c r="D2">
        <f t="shared" si="1"/>
        <v>-8.9407814399999985</v>
      </c>
      <c r="E2">
        <f t="shared" si="1"/>
        <v>-8.9717837400000011</v>
      </c>
      <c r="F2">
        <f t="shared" si="1"/>
        <v>-8.9999078400000041</v>
      </c>
      <c r="G2">
        <f t="shared" si="1"/>
        <v>-9.0250874999999997</v>
      </c>
      <c r="H2">
        <f t="shared" si="1"/>
        <v>-9.0472550399999978</v>
      </c>
      <c r="I2">
        <f t="shared" si="1"/>
        <v>-9.066341340000001</v>
      </c>
      <c r="J2">
        <f t="shared" si="1"/>
        <v>-9.0822758400000012</v>
      </c>
      <c r="K2">
        <f t="shared" si="1"/>
        <v>-9.094986539999999</v>
      </c>
      <c r="L2">
        <f t="shared" si="1"/>
        <v>-9.1043999999999965</v>
      </c>
      <c r="M2">
        <f t="shared" si="1"/>
        <v>-9.1104413399999995</v>
      </c>
      <c r="N2" s="1">
        <f t="shared" si="1"/>
        <v>-9.1130342400000028</v>
      </c>
      <c r="O2">
        <f t="shared" si="1"/>
        <v>-9.1121009399999995</v>
      </c>
      <c r="P2">
        <f t="shared" si="1"/>
        <v>-9.1075622399999983</v>
      </c>
      <c r="Q2">
        <f t="shared" si="1"/>
        <v>-9.0993375000000007</v>
      </c>
      <c r="R2">
        <f t="shared" ref="R2" si="2">(2*POWER(R1,2) - 3*R1)*(3*POWER(R1,2) + 6)</f>
        <v>-9.0873446400000031</v>
      </c>
      <c r="S2">
        <f t="shared" ref="S2" si="3">(2*POWER(S1,2) - 3*S1)*(3*POWER(S1,2) + 6)</f>
        <v>-9.0715001399999995</v>
      </c>
      <c r="T2">
        <f t="shared" ref="T2" si="4">(2*POWER(T1,2) - 3*T1)*(3*POWER(T1,2) + 6)</f>
        <v>-9.0517190399999983</v>
      </c>
      <c r="U2">
        <f t="shared" ref="U2" si="5">(2*POWER(U1,2) - 3*U1)*(3*POWER(U1,2) + 6)</f>
        <v>-9.0279149399999987</v>
      </c>
      <c r="V2">
        <f t="shared" ref="V2" si="6">(2*POWER(V1,2) - 3*V1)*(3*POWER(V1,2) + 6)</f>
        <v>-9.0000000000000018</v>
      </c>
    </row>
    <row r="3" spans="1:22" x14ac:dyDescent="0.2">
      <c r="M3" t="s">
        <v>7</v>
      </c>
      <c r="N3">
        <f>N1 - 0.9224</f>
        <v>-2.3999999999998467E-3</v>
      </c>
    </row>
    <row r="4" spans="1:22" x14ac:dyDescent="0.2">
      <c r="M4" t="s">
        <v>10</v>
      </c>
      <c r="N4">
        <f>ABS(N3/0.9224)</f>
        <v>2.6019080659148383E-3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5B20-8087-104D-A371-ECC3CEA03F1F}">
  <dimension ref="A1:D39"/>
  <sheetViews>
    <sheetView tabSelected="1" zoomScaleNormal="100" workbookViewId="0">
      <selection activeCell="B6" sqref="B6"/>
    </sheetView>
  </sheetViews>
  <sheetFormatPr baseColWidth="10" defaultRowHeight="16" x14ac:dyDescent="0.2"/>
  <cols>
    <col min="1" max="1" width="14.5" style="2" customWidth="1"/>
  </cols>
  <sheetData>
    <row r="1" spans="1:4" x14ac:dyDescent="0.2">
      <c r="A1" s="2" t="s">
        <v>2</v>
      </c>
      <c r="B1" t="s">
        <v>4</v>
      </c>
      <c r="C1" t="s">
        <v>5</v>
      </c>
      <c r="D1" t="s">
        <v>7</v>
      </c>
    </row>
    <row r="3" spans="1:4" x14ac:dyDescent="0.2">
      <c r="A3" s="2">
        <v>0</v>
      </c>
      <c r="B3">
        <v>0</v>
      </c>
      <c r="C3">
        <v>1.5</v>
      </c>
    </row>
    <row r="4" spans="1:4" x14ac:dyDescent="0.2">
      <c r="A4" s="2" t="s">
        <v>3</v>
      </c>
      <c r="B4">
        <f t="shared" ref="B4:C4" si="0">(2*POWER(B3,2) - 3*B3)*(3*POWER(B3,2) + 6)</f>
        <v>0</v>
      </c>
      <c r="C4">
        <f t="shared" si="0"/>
        <v>0</v>
      </c>
    </row>
    <row r="6" spans="1:4" x14ac:dyDescent="0.2">
      <c r="A6" s="2">
        <f>A3 + 1</f>
        <v>1</v>
      </c>
      <c r="B6">
        <f>($B3+$C3)/2 - 0.001</f>
        <v>0.749</v>
      </c>
      <c r="C6">
        <f>($B3+$C3)/2 + 0.001</f>
        <v>0.751</v>
      </c>
    </row>
    <row r="7" spans="1:4" x14ac:dyDescent="0.2">
      <c r="A7" s="2" t="s">
        <v>3</v>
      </c>
      <c r="C7">
        <f t="shared" ref="B7:C7" si="1">(2*POWER(C6,2) - 3*C6)*(3*POWER(C6,2) + 6)</f>
        <v>-8.6534879909940017</v>
      </c>
    </row>
    <row r="8" spans="1:4" x14ac:dyDescent="0.2">
      <c r="A8" s="2" t="s">
        <v>6</v>
      </c>
      <c r="B8">
        <v>0.749</v>
      </c>
      <c r="C8">
        <v>1.5</v>
      </c>
      <c r="D8">
        <f>ABS(B8 - C8)</f>
        <v>0.751</v>
      </c>
    </row>
    <row r="10" spans="1:4" x14ac:dyDescent="0.2">
      <c r="A10" s="2">
        <f>A6 + 1</f>
        <v>2</v>
      </c>
      <c r="B10">
        <f>($B8+$C8)/2 - 0.001</f>
        <v>1.1235000000000002</v>
      </c>
      <c r="C10">
        <f>($B8+$C8)/2 + 0.001</f>
        <v>1.1254999999999999</v>
      </c>
    </row>
    <row r="11" spans="1:4" x14ac:dyDescent="0.2">
      <c r="A11" s="2" t="s">
        <v>3</v>
      </c>
      <c r="B11">
        <f t="shared" ref="B11" si="2">(2*POWER(B10,2) - 3*B10)*(3*POWER(B10,2) + 6)</f>
        <v>-8.2795521700946253</v>
      </c>
      <c r="C11">
        <f t="shared" ref="C11" si="3">(2*POWER(C10,2) - 3*C10)*(3*POWER(C10,2) + 6)</f>
        <v>-8.2616064821246287</v>
      </c>
    </row>
    <row r="12" spans="1:4" x14ac:dyDescent="0.2">
      <c r="A12" s="2" t="s">
        <v>6</v>
      </c>
      <c r="B12">
        <v>0.749</v>
      </c>
      <c r="C12">
        <v>1.1254999999999999</v>
      </c>
      <c r="D12">
        <f>ABS(B12 - C12)</f>
        <v>0.37649999999999995</v>
      </c>
    </row>
    <row r="14" spans="1:4" x14ac:dyDescent="0.2">
      <c r="A14" s="2">
        <f>A10 + 1</f>
        <v>3</v>
      </c>
      <c r="B14">
        <f>($B12+$C12)/2 - 0.001</f>
        <v>0.93624999999999992</v>
      </c>
      <c r="C14">
        <f>($B12+$C12)/2 + 0.001</f>
        <v>0.93824999999999992</v>
      </c>
    </row>
    <row r="15" spans="1:4" x14ac:dyDescent="0.2">
      <c r="A15" s="2" t="s">
        <v>3</v>
      </c>
      <c r="B15">
        <f t="shared" ref="B15" si="4">(2*POWER(B14,2) - 3*B14)*(3*POWER(B14,2) + 6)</f>
        <v>-9.1096918476416029</v>
      </c>
      <c r="C15">
        <f t="shared" ref="C15" si="5">(2*POWER(C14,2) - 3*C14)*(3*POWER(C14,2) + 6)</f>
        <v>-9.1086202999668497</v>
      </c>
    </row>
    <row r="16" spans="1:4" x14ac:dyDescent="0.2">
      <c r="A16" s="2" t="s">
        <v>6</v>
      </c>
      <c r="B16">
        <v>0.749</v>
      </c>
      <c r="C16">
        <f>($B14+$C14)/2 + 0.001</f>
        <v>0.93824999999999992</v>
      </c>
      <c r="D16">
        <f>ABS(B16 - C16)</f>
        <v>0.18924999999999992</v>
      </c>
    </row>
    <row r="18" spans="1:4" x14ac:dyDescent="0.2">
      <c r="A18" s="2">
        <f>A14 + 1</f>
        <v>4</v>
      </c>
      <c r="B18">
        <f>($B16+$C16)/2 - 0.001</f>
        <v>0.84262499999999996</v>
      </c>
      <c r="C18">
        <f>($B16+$C16)/2 + 0.001</f>
        <v>0.84462499999999996</v>
      </c>
    </row>
    <row r="19" spans="1:4" x14ac:dyDescent="0.2">
      <c r="A19" s="2" t="s">
        <v>3</v>
      </c>
      <c r="B19">
        <f t="shared" ref="B19" si="6">(2*POWER(B18,2) - 3*B18)*(3*POWER(B18,2) + 6)</f>
        <v>-9.0068052448292573</v>
      </c>
      <c r="C19">
        <f t="shared" ref="C19" si="7">(2*POWER(C18,2) - 3*C18)*(3*POWER(C18,2) + 6)</f>
        <v>-9.0119234849525398</v>
      </c>
    </row>
    <row r="20" spans="1:4" x14ac:dyDescent="0.2">
      <c r="A20" s="2" t="s">
        <v>6</v>
      </c>
      <c r="B20">
        <v>0.84262499999999996</v>
      </c>
      <c r="C20">
        <v>0.93824999999999992</v>
      </c>
      <c r="D20">
        <f>ABS(B20 - C20)</f>
        <v>9.562499999999996E-2</v>
      </c>
    </row>
    <row r="22" spans="1:4" x14ac:dyDescent="0.2">
      <c r="A22" s="2">
        <f>A18 + 1</f>
        <v>5</v>
      </c>
      <c r="B22">
        <f>($B20+$C20)/2 - 0.001</f>
        <v>0.88943749999999999</v>
      </c>
      <c r="C22">
        <f>($B20+$C20)/2 + 0.001</f>
        <v>0.89143749999999999</v>
      </c>
    </row>
    <row r="23" spans="1:4" x14ac:dyDescent="0.2">
      <c r="A23" s="2" t="s">
        <v>3</v>
      </c>
      <c r="B23">
        <f t="shared" ref="B23" si="8">(2*POWER(B22,2) - 3*B22)*(3*POWER(B22,2) + 6)</f>
        <v>-9.0943583888023394</v>
      </c>
      <c r="C23">
        <f t="shared" ref="C23" si="9">(2*POWER(C22,2) - 3*C22)*(3*POWER(C22,2) + 6)</f>
        <v>-9.0965443880626324</v>
      </c>
    </row>
    <row r="24" spans="1:4" x14ac:dyDescent="0.2">
      <c r="A24" s="2" t="s">
        <v>6</v>
      </c>
      <c r="B24">
        <v>0.88943749999999999</v>
      </c>
      <c r="C24">
        <v>0.93824999999999992</v>
      </c>
      <c r="D24">
        <f>ABS(B24 - C24)</f>
        <v>4.8812499999999925E-2</v>
      </c>
    </row>
    <row r="26" spans="1:4" x14ac:dyDescent="0.2">
      <c r="A26" s="2">
        <f>A22 + 1</f>
        <v>6</v>
      </c>
      <c r="B26">
        <f>($B24+$C24)/2 - 0.001</f>
        <v>0.91284374999999995</v>
      </c>
      <c r="C26">
        <f>($B24+$C24)/2 + 0.001</f>
        <v>0.91484374999999996</v>
      </c>
    </row>
    <row r="27" spans="1:4" x14ac:dyDescent="0.2">
      <c r="A27" s="2" t="s">
        <v>3</v>
      </c>
      <c r="B27">
        <f t="shared" ref="B27" si="10">(2*POWER(B26,2) - 3*B26)*(3*POWER(B26,2) + 6)</f>
        <v>-9.111532945361553</v>
      </c>
      <c r="C27">
        <f t="shared" ref="C27" si="11">(2*POWER(C26,2) - 3*C26)*(3*POWER(C26,2) + 6)</f>
        <v>-9.112132680950312</v>
      </c>
    </row>
    <row r="28" spans="1:4" x14ac:dyDescent="0.2">
      <c r="A28" s="2" t="s">
        <v>6</v>
      </c>
      <c r="B28">
        <v>0.91284374999999995</v>
      </c>
      <c r="C28">
        <v>0.93824999999999992</v>
      </c>
      <c r="D28">
        <f>ABS(B28 - C28)</f>
        <v>2.5406249999999964E-2</v>
      </c>
    </row>
    <row r="30" spans="1:4" x14ac:dyDescent="0.2">
      <c r="A30" s="2">
        <f>A26 + 1</f>
        <v>7</v>
      </c>
      <c r="B30">
        <f>($B28+$C28)/2 - 0.001</f>
        <v>0.92454687499999999</v>
      </c>
      <c r="C30">
        <f>($B28+$C28)/2 + 0.001</f>
        <v>0.92654687499999999</v>
      </c>
    </row>
    <row r="31" spans="1:4" x14ac:dyDescent="0.2">
      <c r="A31" s="2" t="s">
        <v>3</v>
      </c>
      <c r="B31">
        <f t="shared" ref="B31" si="12">(2*POWER(B30,2) - 3*B30)*(3*POWER(B30,2) + 6)</f>
        <v>-9.1130517627201417</v>
      </c>
      <c r="C31">
        <f t="shared" ref="C31" si="13">(2*POWER(C30,2) - 3*C30)*(3*POWER(C30,2) + 6)</f>
        <v>-9.1128267149432656</v>
      </c>
    </row>
    <row r="32" spans="1:4" x14ac:dyDescent="0.2">
      <c r="A32" s="2" t="s">
        <v>6</v>
      </c>
      <c r="B32">
        <v>0.91284374999999995</v>
      </c>
      <c r="C32">
        <v>0.92654687499999999</v>
      </c>
      <c r="D32">
        <f>ABS(B32 - C32)</f>
        <v>1.3703125000000038E-2</v>
      </c>
    </row>
    <row r="34" spans="1:4" x14ac:dyDescent="0.2">
      <c r="A34" s="2">
        <f>A30 + 1</f>
        <v>8</v>
      </c>
      <c r="B34">
        <f>($B32+$C32)/2 - 0.001</f>
        <v>0.91869531250000003</v>
      </c>
      <c r="C34">
        <f>($B32+$C32)/2 + 0.001</f>
        <v>0.92069531250000003</v>
      </c>
    </row>
    <row r="35" spans="1:4" x14ac:dyDescent="0.2">
      <c r="A35" s="2" t="s">
        <v>3</v>
      </c>
      <c r="B35">
        <f t="shared" ref="B35" si="14">(2*POWER(B34,2) - 3*B34)*(3*POWER(B34,2) + 6)</f>
        <v>-9.1128942888974649</v>
      </c>
      <c r="C35">
        <f t="shared" ref="C35" si="15">(2*POWER(C34,2) - 3*C34)*(3*POWER(C34,2) + 6)</f>
        <v>-9.1130843185177994</v>
      </c>
    </row>
    <row r="36" spans="1:4" x14ac:dyDescent="0.2">
      <c r="A36" s="3" t="s">
        <v>6</v>
      </c>
      <c r="B36" s="1">
        <v>0.91869531250000003</v>
      </c>
      <c r="C36" s="1">
        <v>0.92654687499999999</v>
      </c>
      <c r="D36" s="1">
        <f>ABS(B36 - C36)</f>
        <v>7.8515624999999645E-3</v>
      </c>
    </row>
    <row r="38" spans="1:4" x14ac:dyDescent="0.2">
      <c r="A38" t="s">
        <v>7</v>
      </c>
      <c r="B38">
        <f>B36 - 0.9224</f>
        <v>-3.7046874999999702E-3</v>
      </c>
    </row>
    <row r="39" spans="1:4" x14ac:dyDescent="0.2">
      <c r="A39" t="s">
        <v>10</v>
      </c>
      <c r="B39">
        <f>ABS(B38/0.9224)</f>
        <v>4.016356786643506E-3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46EF-1141-344B-BABE-645A445B4154}">
  <dimension ref="A1:G43"/>
  <sheetViews>
    <sheetView topLeftCell="A11" zoomScale="109" workbookViewId="0">
      <selection activeCell="B43" sqref="B43"/>
    </sheetView>
  </sheetViews>
  <sheetFormatPr baseColWidth="10" defaultRowHeight="16" x14ac:dyDescent="0.2"/>
  <cols>
    <col min="1" max="1" width="16.33203125" customWidth="1"/>
    <col min="7" max="7" width="17.33203125" customWidth="1"/>
  </cols>
  <sheetData>
    <row r="1" spans="1:7" x14ac:dyDescent="0.2">
      <c r="A1" s="2" t="s">
        <v>2</v>
      </c>
      <c r="B1" t="s">
        <v>4</v>
      </c>
      <c r="C1" t="s">
        <v>5</v>
      </c>
      <c r="D1" t="s">
        <v>7</v>
      </c>
      <c r="F1" t="s">
        <v>8</v>
      </c>
      <c r="G1" t="s">
        <v>9</v>
      </c>
    </row>
    <row r="2" spans="1:7" x14ac:dyDescent="0.2">
      <c r="A2" s="2"/>
      <c r="F2">
        <v>0</v>
      </c>
      <c r="G2">
        <v>1</v>
      </c>
    </row>
    <row r="3" spans="1:7" x14ac:dyDescent="0.2">
      <c r="A3" s="2">
        <v>0</v>
      </c>
      <c r="B3">
        <v>0</v>
      </c>
      <c r="C3">
        <v>1.5</v>
      </c>
      <c r="D3">
        <f>ABS(B3-C3)</f>
        <v>1.5</v>
      </c>
      <c r="F3">
        <f>F2+1</f>
        <v>1</v>
      </c>
      <c r="G3">
        <v>1</v>
      </c>
    </row>
    <row r="4" spans="1:7" x14ac:dyDescent="0.2">
      <c r="A4" s="2" t="s">
        <v>3</v>
      </c>
      <c r="B4">
        <f t="shared" ref="B4:C4" si="0">(2*POWER(B3,2) - 3*B3)*(3*POWER(B3,2) + 6)</f>
        <v>0</v>
      </c>
      <c r="C4">
        <f t="shared" si="0"/>
        <v>0</v>
      </c>
      <c r="F4">
        <f t="shared" ref="F4:F14" si="1">F3+1</f>
        <v>2</v>
      </c>
      <c r="G4">
        <f>G2+G3</f>
        <v>2</v>
      </c>
    </row>
    <row r="5" spans="1:7" x14ac:dyDescent="0.2">
      <c r="A5" s="2"/>
      <c r="F5">
        <f t="shared" si="1"/>
        <v>3</v>
      </c>
      <c r="G5">
        <f t="shared" ref="G5:G14" si="2">G3+G4</f>
        <v>3</v>
      </c>
    </row>
    <row r="6" spans="1:7" x14ac:dyDescent="0.2">
      <c r="A6" s="2">
        <f>A3 + 1</f>
        <v>1</v>
      </c>
      <c r="B6">
        <f>B3 + D3 * (G11/G13)</f>
        <v>0.57291666666666663</v>
      </c>
      <c r="C6">
        <f>B3 + D3 * (G12 / G13)</f>
        <v>0.92708333333333337</v>
      </c>
      <c r="F6">
        <f t="shared" si="1"/>
        <v>4</v>
      </c>
      <c r="G6">
        <f t="shared" si="2"/>
        <v>5</v>
      </c>
    </row>
    <row r="7" spans="1:7" x14ac:dyDescent="0.2">
      <c r="A7" s="2" t="s">
        <v>3</v>
      </c>
      <c r="B7">
        <f t="shared" ref="B7:C7" si="3">(2*POWER(B6,2) - 3*B6)*(3*POWER(B6,2) + 6)</f>
        <v>-7.4197285263626664</v>
      </c>
      <c r="C7">
        <f t="shared" si="3"/>
        <v>-9.1127420354772486</v>
      </c>
      <c r="F7">
        <f t="shared" si="1"/>
        <v>5</v>
      </c>
      <c r="G7">
        <f t="shared" si="2"/>
        <v>8</v>
      </c>
    </row>
    <row r="8" spans="1:7" x14ac:dyDescent="0.2">
      <c r="A8" s="2" t="s">
        <v>6</v>
      </c>
      <c r="B8">
        <v>0.57291666666666663</v>
      </c>
      <c r="C8">
        <v>1.5</v>
      </c>
      <c r="D8">
        <f>ABS(B8-C8)</f>
        <v>0.92708333333333337</v>
      </c>
      <c r="F8">
        <f t="shared" si="1"/>
        <v>6</v>
      </c>
      <c r="G8">
        <f t="shared" si="2"/>
        <v>13</v>
      </c>
    </row>
    <row r="9" spans="1:7" x14ac:dyDescent="0.2">
      <c r="F9">
        <f t="shared" si="1"/>
        <v>7</v>
      </c>
      <c r="G9">
        <f t="shared" si="2"/>
        <v>21</v>
      </c>
    </row>
    <row r="10" spans="1:7" x14ac:dyDescent="0.2">
      <c r="A10" s="2">
        <f>A6 + 1</f>
        <v>2</v>
      </c>
      <c r="B10">
        <f>B8 + D8 * (G10/G12)</f>
        <v>0.92708333333333326</v>
      </c>
      <c r="C10">
        <f>B8 + D8 * (G11 / G12)</f>
        <v>1.1458333333333333</v>
      </c>
      <c r="F10">
        <f t="shared" si="1"/>
        <v>8</v>
      </c>
      <c r="G10">
        <f t="shared" si="2"/>
        <v>34</v>
      </c>
    </row>
    <row r="11" spans="1:7" x14ac:dyDescent="0.2">
      <c r="A11" s="2" t="s">
        <v>3</v>
      </c>
      <c r="B11">
        <f t="shared" ref="B11" si="4">(2*POWER(B10,2) - 3*B10)*(3*POWER(B10,2) + 6)</f>
        <v>-9.1127420354772504</v>
      </c>
      <c r="C11">
        <f t="shared" ref="C11" si="5">(2*POWER(C10,2) - 3*C10)*(3*POWER(C10,2) + 6)</f>
        <v>-8.0666492603443292</v>
      </c>
      <c r="F11">
        <f t="shared" si="1"/>
        <v>9</v>
      </c>
      <c r="G11">
        <f t="shared" si="2"/>
        <v>55</v>
      </c>
    </row>
    <row r="12" spans="1:7" x14ac:dyDescent="0.2">
      <c r="A12" s="2" t="s">
        <v>6</v>
      </c>
      <c r="B12">
        <v>0.57291666666666663</v>
      </c>
      <c r="C12">
        <v>1.1458333333333333</v>
      </c>
      <c r="D12">
        <f>ABS(B12-C12)</f>
        <v>0.57291666666666663</v>
      </c>
      <c r="F12">
        <f t="shared" si="1"/>
        <v>10</v>
      </c>
      <c r="G12">
        <f t="shared" si="2"/>
        <v>89</v>
      </c>
    </row>
    <row r="13" spans="1:7" x14ac:dyDescent="0.2">
      <c r="F13">
        <f t="shared" si="1"/>
        <v>11</v>
      </c>
      <c r="G13">
        <f t="shared" si="2"/>
        <v>144</v>
      </c>
    </row>
    <row r="14" spans="1:7" x14ac:dyDescent="0.2">
      <c r="A14" s="2">
        <f>A10 + 1</f>
        <v>3</v>
      </c>
      <c r="B14">
        <f>B12 + D12 * (G9/G11)</f>
        <v>0.79166666666666663</v>
      </c>
      <c r="C14">
        <f>B12 + D12 * (G10 / G11)</f>
        <v>0.92708333333333326</v>
      </c>
      <c r="F14">
        <f t="shared" si="1"/>
        <v>12</v>
      </c>
      <c r="G14">
        <f t="shared" si="2"/>
        <v>233</v>
      </c>
    </row>
    <row r="15" spans="1:7" x14ac:dyDescent="0.2">
      <c r="A15" s="2" t="s">
        <v>3</v>
      </c>
      <c r="B15">
        <f t="shared" ref="B15" si="6">(2*POWER(B14,2) - 3*B14)*(3*POWER(B14,2) + 6)</f>
        <v>-8.8378725405092595</v>
      </c>
      <c r="C15">
        <f t="shared" ref="C15" si="7">(2*POWER(C14,2) - 3*C14)*(3*POWER(C14,2) + 6)</f>
        <v>-9.1127420354772504</v>
      </c>
      <c r="F15">
        <f t="shared" ref="F15:F19" si="8">F14+1</f>
        <v>13</v>
      </c>
      <c r="G15">
        <f t="shared" ref="G15:G19" si="9">G13+G14</f>
        <v>377</v>
      </c>
    </row>
    <row r="16" spans="1:7" x14ac:dyDescent="0.2">
      <c r="A16" s="2" t="s">
        <v>6</v>
      </c>
      <c r="B16">
        <f>B14 + D14 * (G11/G13)</f>
        <v>0.79166666666666663</v>
      </c>
      <c r="C16">
        <v>1.1458333333333333</v>
      </c>
      <c r="D16">
        <f>ABS(B16-C16)</f>
        <v>0.35416666666666663</v>
      </c>
      <c r="F16">
        <f t="shared" si="8"/>
        <v>14</v>
      </c>
      <c r="G16">
        <f t="shared" si="9"/>
        <v>610</v>
      </c>
    </row>
    <row r="17" spans="1:7" x14ac:dyDescent="0.2">
      <c r="F17">
        <f t="shared" si="8"/>
        <v>15</v>
      </c>
      <c r="G17">
        <f t="shared" si="9"/>
        <v>987</v>
      </c>
    </row>
    <row r="18" spans="1:7" x14ac:dyDescent="0.2">
      <c r="A18" s="2">
        <f>A14 + 1</f>
        <v>4</v>
      </c>
      <c r="B18">
        <f>B16 + D16 * (G8/G10)</f>
        <v>0.92708333333333326</v>
      </c>
      <c r="C18">
        <f>B16 + D16 * (G9 / G10)</f>
        <v>1.0104166666666665</v>
      </c>
      <c r="F18">
        <f t="shared" si="8"/>
        <v>16</v>
      </c>
      <c r="G18">
        <f t="shared" si="9"/>
        <v>1597</v>
      </c>
    </row>
    <row r="19" spans="1:7" x14ac:dyDescent="0.2">
      <c r="A19" s="2" t="s">
        <v>3</v>
      </c>
      <c r="B19">
        <f t="shared" ref="B19" si="10">(2*POWER(B18,2) - 3*B18)*(3*POWER(B18,2) + 6)</f>
        <v>-9.1127420354772504</v>
      </c>
      <c r="C19">
        <f t="shared" ref="C19" si="11">(2*POWER(C18,2) - 3*C18)*(3*POWER(C18,2) + 6)</f>
        <v>-8.9664543293140557</v>
      </c>
      <c r="F19">
        <f t="shared" si="8"/>
        <v>17</v>
      </c>
      <c r="G19">
        <f t="shared" si="9"/>
        <v>2584</v>
      </c>
    </row>
    <row r="20" spans="1:7" x14ac:dyDescent="0.2">
      <c r="A20" s="2" t="s">
        <v>6</v>
      </c>
      <c r="B20">
        <v>0.79166666666666663</v>
      </c>
      <c r="C20">
        <v>1.0104166666666665</v>
      </c>
      <c r="D20">
        <f>ABS(B20-C20)</f>
        <v>0.21874999999999989</v>
      </c>
    </row>
    <row r="22" spans="1:7" x14ac:dyDescent="0.2">
      <c r="A22" s="2">
        <f>A18 + 1</f>
        <v>5</v>
      </c>
      <c r="B22">
        <f>B20 + D20 * (G7/G9)</f>
        <v>0.87499999999999989</v>
      </c>
      <c r="C22">
        <f>B20 + D20 * (G8 / G9)</f>
        <v>0.92708333333333326</v>
      </c>
    </row>
    <row r="23" spans="1:7" x14ac:dyDescent="0.2">
      <c r="A23" s="2" t="s">
        <v>3</v>
      </c>
      <c r="B23">
        <f t="shared" ref="B23" si="12">(2*POWER(B22,2) - 3*B22)*(3*POWER(B22,2) + 6)</f>
        <v>-9.07470703125</v>
      </c>
      <c r="C23">
        <f t="shared" ref="C23" si="13">(2*POWER(C22,2) - 3*C22)*(3*POWER(C22,2) + 6)</f>
        <v>-9.1127420354772504</v>
      </c>
    </row>
    <row r="24" spans="1:7" x14ac:dyDescent="0.2">
      <c r="A24" s="2" t="s">
        <v>6</v>
      </c>
      <c r="B24">
        <f>B22 + D22 * (G9/G11)</f>
        <v>0.87499999999999989</v>
      </c>
      <c r="C24">
        <v>1.0104166666666665</v>
      </c>
      <c r="D24">
        <f>ABS(B24-C24)</f>
        <v>0.13541666666666663</v>
      </c>
    </row>
    <row r="26" spans="1:7" x14ac:dyDescent="0.2">
      <c r="A26" s="2">
        <f>A22 + 1</f>
        <v>6</v>
      </c>
      <c r="B26">
        <f>B24 + D24 * (G6/G8)</f>
        <v>0.92708333333333326</v>
      </c>
      <c r="C26">
        <f>B24 + D24 * (G7 / G8)</f>
        <v>0.95833333333333326</v>
      </c>
    </row>
    <row r="27" spans="1:7" x14ac:dyDescent="0.2">
      <c r="A27" s="2" t="s">
        <v>3</v>
      </c>
      <c r="B27">
        <f t="shared" ref="B27" si="14">(2*POWER(B26,2) - 3*B26)*(3*POWER(B26,2) + 6)</f>
        <v>-9.1127420354772504</v>
      </c>
      <c r="C27">
        <f t="shared" ref="C27" si="15">(2*POWER(C26,2) - 3*C26)*(3*POWER(C26,2) + 6)</f>
        <v>-9.0896086516203702</v>
      </c>
    </row>
    <row r="28" spans="1:7" x14ac:dyDescent="0.2">
      <c r="A28" s="2" t="s">
        <v>6</v>
      </c>
      <c r="B28">
        <v>0.87499999999999989</v>
      </c>
      <c r="C28">
        <v>0.95833333333333326</v>
      </c>
      <c r="D28">
        <f>ABS(B28-C28)</f>
        <v>8.333333333333337E-2</v>
      </c>
    </row>
    <row r="30" spans="1:7" x14ac:dyDescent="0.2">
      <c r="A30" s="2">
        <f>A26 + 1</f>
        <v>7</v>
      </c>
      <c r="B30">
        <f>B28 + D28 * (G5/G7)</f>
        <v>0.90624999999999989</v>
      </c>
      <c r="C30">
        <f>B28 + D28 * (G6 / G7)</f>
        <v>0.92708333333333326</v>
      </c>
    </row>
    <row r="31" spans="1:7" x14ac:dyDescent="0.2">
      <c r="A31" s="2" t="s">
        <v>3</v>
      </c>
      <c r="B31">
        <f t="shared" ref="B31" si="16">(2*POWER(B30,2) - 3*B30)*(3*POWER(B30,2) + 6)</f>
        <v>-9.1085758209228516</v>
      </c>
      <c r="C31">
        <f t="shared" ref="C31" si="17">(2*POWER(C30,2) - 3*C30)*(3*POWER(C30,2) + 6)</f>
        <v>-9.1127420354772504</v>
      </c>
    </row>
    <row r="32" spans="1:7" x14ac:dyDescent="0.2">
      <c r="A32" s="2" t="s">
        <v>6</v>
      </c>
      <c r="B32">
        <f>B30 + D30 * (G7/G9)</f>
        <v>0.90624999999999989</v>
      </c>
      <c r="C32">
        <v>0.95833333333333326</v>
      </c>
      <c r="D32">
        <f>ABS(B32-C32)</f>
        <v>5.208333333333337E-2</v>
      </c>
    </row>
    <row r="34" spans="1:4" x14ac:dyDescent="0.2">
      <c r="A34" s="2">
        <f>A30 + 1</f>
        <v>8</v>
      </c>
      <c r="B34">
        <f>B32 + D32 * (G4/G6)</f>
        <v>0.92708333333333326</v>
      </c>
      <c r="C34">
        <f>B32 + D32 * (G5 / G6)</f>
        <v>0.93749999999999989</v>
      </c>
    </row>
    <row r="35" spans="1:4" x14ac:dyDescent="0.2">
      <c r="A35" s="2" t="s">
        <v>3</v>
      </c>
      <c r="B35">
        <f>(2*POWER(B34,2) - 3*B34)*(3*POWER(B34,2) + 6)</f>
        <v>-9.1127420354772504</v>
      </c>
      <c r="C35">
        <f t="shared" ref="C35" si="18">(2*POWER(C34,2) - 3*C34)*(3*POWER(C34,2) + 6)</f>
        <v>-9.109039306640625</v>
      </c>
    </row>
    <row r="36" spans="1:4" x14ac:dyDescent="0.2">
      <c r="A36" s="2" t="s">
        <v>6</v>
      </c>
      <c r="B36">
        <v>0.90624999999999989</v>
      </c>
      <c r="C36">
        <v>0.93749999999999989</v>
      </c>
      <c r="D36">
        <f>ABS(B36-C36)</f>
        <v>3.125E-2</v>
      </c>
    </row>
    <row r="38" spans="1:4" x14ac:dyDescent="0.2">
      <c r="A38" s="2">
        <f>A34 + 1</f>
        <v>9</v>
      </c>
      <c r="B38">
        <f>B36 + D36 * (G3/G5)</f>
        <v>0.91666666666666652</v>
      </c>
      <c r="C38">
        <f>B36 + D36 * (G4 / G5)</f>
        <v>0.92708333333333326</v>
      </c>
    </row>
    <row r="39" spans="1:4" x14ac:dyDescent="0.2">
      <c r="A39" s="2" t="s">
        <v>3</v>
      </c>
      <c r="B39">
        <f t="shared" ref="B39" si="19">(2*POWER(B38,2) - 3*B38)*(3*POWER(B38,2) + 6)</f>
        <v>-9.1125578703703702</v>
      </c>
      <c r="C39">
        <f t="shared" ref="C39" si="20">(2*POWER(C38,2) - 3*C38)*(3*POWER(C38,2) + 6)</f>
        <v>-9.1127420354772504</v>
      </c>
    </row>
    <row r="40" spans="1:4" x14ac:dyDescent="0.2">
      <c r="A40" s="2" t="s">
        <v>6</v>
      </c>
      <c r="B40" s="1">
        <v>0.90725</v>
      </c>
      <c r="C40" s="1">
        <f>B38 + D38 * (G6 / G7)</f>
        <v>0.91666666666666652</v>
      </c>
      <c r="D40" s="1">
        <f>ABS(B40-C40)</f>
        <v>9.4166666666665177E-3</v>
      </c>
    </row>
    <row r="42" spans="1:4" x14ac:dyDescent="0.2">
      <c r="A42" t="s">
        <v>7</v>
      </c>
      <c r="B42">
        <f>B40 - 0.9224</f>
        <v>-1.5149999999999997E-2</v>
      </c>
    </row>
    <row r="43" spans="1:4" x14ac:dyDescent="0.2">
      <c r="A43" t="s">
        <v>10</v>
      </c>
      <c r="B43">
        <f>ABS(B42/0.9224)</f>
        <v>1.6424544666088461E-2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2023-04-21T15:55:17Z</dcterms:created>
  <dcterms:modified xsi:type="dcterms:W3CDTF">2023-04-22T15:41:07Z</dcterms:modified>
</cp:coreProperties>
</file>