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date1904="1" checkCompatibility="1" autoCompressPictures="0"/>
  <bookViews>
    <workbookView xWindow="0" yWindow="0" windowWidth="22460" windowHeight="16100" tabRatio="607" activeTab="2"/>
  </bookViews>
  <sheets>
    <sheet name="Plano de Crescimento" sheetId="5" r:id="rId1"/>
    <sheet name="Competências Gerais" sheetId="4" r:id="rId2"/>
    <sheet name="Hablidades Específicas" sheetId="8"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84" i="5" l="1"/>
  <c r="G84" i="5"/>
  <c r="H84" i="5"/>
  <c r="I84" i="5"/>
  <c r="J84" i="5"/>
  <c r="K84" i="5"/>
  <c r="L84" i="5"/>
  <c r="M84" i="5"/>
  <c r="N84" i="5"/>
  <c r="O84" i="5"/>
  <c r="P84" i="5"/>
  <c r="Q84" i="5"/>
  <c r="R84" i="5"/>
  <c r="S84" i="5"/>
  <c r="T84" i="5"/>
  <c r="U84" i="5"/>
  <c r="V84" i="5"/>
  <c r="W84" i="5"/>
  <c r="E84" i="5"/>
  <c r="F27" i="5"/>
  <c r="G27" i="5"/>
  <c r="H27" i="5"/>
  <c r="I27" i="5"/>
  <c r="J27" i="5"/>
  <c r="K27" i="5"/>
  <c r="L27" i="5"/>
  <c r="M27" i="5"/>
  <c r="N27" i="5"/>
  <c r="O27" i="5"/>
  <c r="P27" i="5"/>
  <c r="Q27" i="5"/>
  <c r="R27" i="5"/>
  <c r="S27" i="5"/>
  <c r="T27" i="5"/>
  <c r="U27" i="5"/>
  <c r="V27" i="5"/>
  <c r="W27" i="5"/>
  <c r="E27" i="5"/>
  <c r="V99" i="5"/>
  <c r="U99" i="5"/>
  <c r="T99" i="5"/>
  <c r="S99" i="5"/>
  <c r="R99" i="5"/>
  <c r="Q99" i="5"/>
  <c r="P99" i="5"/>
  <c r="O99" i="5"/>
  <c r="N99" i="5"/>
  <c r="M99" i="5"/>
  <c r="L99" i="5"/>
  <c r="K99" i="5"/>
  <c r="J99" i="5"/>
  <c r="I99" i="5"/>
  <c r="H99" i="5"/>
  <c r="G99" i="5"/>
  <c r="F99" i="5"/>
  <c r="E99" i="5"/>
  <c r="V83" i="5"/>
  <c r="U83" i="5"/>
  <c r="T83" i="5"/>
  <c r="S83" i="5"/>
  <c r="R83" i="5"/>
  <c r="Q83" i="5"/>
  <c r="P83" i="5"/>
  <c r="O83" i="5"/>
  <c r="N83" i="5"/>
  <c r="M83" i="5"/>
  <c r="L83" i="5"/>
  <c r="K83" i="5"/>
  <c r="J83" i="5"/>
  <c r="I83" i="5"/>
  <c r="H83" i="5"/>
  <c r="G83" i="5"/>
  <c r="F83" i="5"/>
  <c r="E83" i="5"/>
  <c r="V55" i="5"/>
  <c r="U55" i="5"/>
  <c r="T55" i="5"/>
  <c r="S55" i="5"/>
  <c r="R55" i="5"/>
  <c r="Q55" i="5"/>
  <c r="P55" i="5"/>
  <c r="O55" i="5"/>
  <c r="N55" i="5"/>
  <c r="M55" i="5"/>
  <c r="L55" i="5"/>
  <c r="K55" i="5"/>
  <c r="J55" i="5"/>
  <c r="I55" i="5"/>
  <c r="H55" i="5"/>
  <c r="G55" i="5"/>
  <c r="F55" i="5"/>
  <c r="E55" i="5"/>
  <c r="V42" i="5"/>
  <c r="U42" i="5"/>
  <c r="T42" i="5"/>
  <c r="S42" i="5"/>
  <c r="R42" i="5"/>
  <c r="Q42" i="5"/>
  <c r="P42" i="5"/>
  <c r="O42" i="5"/>
  <c r="N42" i="5"/>
  <c r="M42" i="5"/>
  <c r="L42" i="5"/>
  <c r="K42" i="5"/>
  <c r="J42" i="5"/>
  <c r="I42" i="5"/>
  <c r="H42" i="5"/>
  <c r="G42" i="5"/>
  <c r="F42" i="5"/>
  <c r="E42" i="5"/>
  <c r="C144" i="5"/>
  <c r="C143" i="5"/>
  <c r="C142" i="5"/>
  <c r="C141" i="5"/>
  <c r="C140" i="5"/>
  <c r="C139" i="5"/>
  <c r="C138" i="5"/>
  <c r="C137" i="5"/>
  <c r="C136" i="5"/>
  <c r="C135" i="5"/>
  <c r="C134" i="5"/>
  <c r="C133" i="5"/>
  <c r="C132" i="5"/>
  <c r="C131" i="5"/>
  <c r="C130" i="5"/>
  <c r="C129" i="5"/>
  <c r="C128" i="5"/>
  <c r="C127" i="5"/>
  <c r="C126" i="5"/>
  <c r="E5" i="5"/>
  <c r="W5" i="5"/>
  <c r="V5" i="5"/>
  <c r="U5" i="5"/>
  <c r="T5" i="5"/>
  <c r="S5" i="5"/>
  <c r="R5" i="5"/>
  <c r="Q5" i="5"/>
  <c r="P5" i="5"/>
  <c r="O5" i="5"/>
  <c r="N5" i="5"/>
  <c r="M5" i="5"/>
  <c r="L5" i="5"/>
  <c r="K5" i="5"/>
  <c r="J5" i="5"/>
  <c r="I5" i="5"/>
  <c r="H5" i="5"/>
  <c r="G5" i="5"/>
  <c r="F5" i="5"/>
  <c r="U4" i="5"/>
  <c r="R4" i="5"/>
  <c r="O4" i="5"/>
  <c r="L4" i="5"/>
  <c r="I4" i="5"/>
  <c r="F4" i="5"/>
  <c r="E4" i="5"/>
</calcChain>
</file>

<file path=xl/sharedStrings.xml><?xml version="1.0" encoding="utf-8"?>
<sst xmlns="http://schemas.openxmlformats.org/spreadsheetml/2006/main" count="380" uniqueCount="189">
  <si>
    <t>Liderança</t>
  </si>
  <si>
    <t>Comunicação Eficaz</t>
  </si>
  <si>
    <t>Iniciativa</t>
  </si>
  <si>
    <t>Visão do Cliente</t>
  </si>
  <si>
    <t>Trabalho em Equipe</t>
  </si>
  <si>
    <t>Autocontrole</t>
  </si>
  <si>
    <t>Técnicas</t>
  </si>
  <si>
    <t>Elementar</t>
  </si>
  <si>
    <t>Básico</t>
  </si>
  <si>
    <t>Fundamental</t>
  </si>
  <si>
    <t>Profundo</t>
  </si>
  <si>
    <t>Sociais</t>
  </si>
  <si>
    <t>Comportamentais</t>
  </si>
  <si>
    <t>Objetividade</t>
  </si>
  <si>
    <t>de Comunicação Eficaz</t>
  </si>
  <si>
    <t>Linha de Raciocínio</t>
  </si>
  <si>
    <t>Relacionamento Interpessoal</t>
  </si>
  <si>
    <t>Adaptabilidade</t>
  </si>
  <si>
    <t>Consciência de Qualidade</t>
  </si>
  <si>
    <t>Adaptar-se às condições favoráveis e desfavoráveis sejam elas de qualquer ordem (ambientais, econômicas, tecnológicas...).</t>
  </si>
  <si>
    <t> Identificar e atuar pro ativamente sobre problemas e oportunidades. Oferecer-se para Tarefas e identificar o que precisa ser feito e começa a agir. Começar a agir sem que lhe peçam ou exijam. </t>
  </si>
  <si>
    <t>Ética</t>
  </si>
  <si>
    <t>Sustentar-se em valores éticos e morais, gerando credibilidade e confiança na sua gestão por aqueles que fazem parte do seu convívio diário: Colaboradores, Clientes Internos e Externos, Parceiros e Fornecedores.</t>
  </si>
  <si>
    <t>Coerência</t>
  </si>
  <si>
    <t>O discurso não deve ser diferente da prática e isso é um ponto de relevância que deve ser sempre observado na gestão.</t>
  </si>
  <si>
    <t>Compromisso com Resultados</t>
  </si>
  <si>
    <t>Liderar/atuar com foco em objetivos quantitativos e qualitativos. Quando observado e praticado pelo líder, trará credibilidade por parte de seus liderados. Uma vez que o líder influencia diretamente o comportamento de seus liderados, quando de sua aceitação, a prática de tal competência servirá como modelo a ser seguido e poderá gerar estímulos positivos na equipe, tornando-a cada vez mais compromissada com as metas a serem atingidas.</t>
  </si>
  <si>
    <t>Estabelecer metas, priorizar tarefas, lidar com os desperdiçadores de tempo, fazer análise do tempo e criar e maximizar sua programação de uso do tempo</t>
  </si>
  <si>
    <t>Planejamento e Organização</t>
  </si>
  <si>
    <t>Coordenar suas tarefas e/ou da equipe, incluindo o planejamento (plano de ação/cronograma), a organização (distribuição de trabalhos), e as tarefas seqüenciais (ações), bem como a seleção e a alocação de recursos necessários.</t>
  </si>
  <si>
    <t>Produtividade Eficaz</t>
  </si>
  <si>
    <t>Estabelecer conexão com dois tipos de ambientes que influenciam diretamente nos resultados da equipe: os internos e os externos. Atuar de forma a antever oportunidades e ameaças, tendências e inovações possibilitando o agir, ou seja, empreender esforços para a excelência na performance de sua equipe...</t>
  </si>
  <si>
    <t xml:space="preserve">Capacidade de atingir uma equação equilibrada entre os diversos interesses envolvidos, agregando valor ao grupo e à empresa para atingir objetivos pessoais e corporativos. </t>
  </si>
  <si>
    <t xml:space="preserve">Cultuar uma boa relação com as equipes, tanto nas questões voltadas ao dia-a-dia de trabalho, através de orientações em relação aos trabalhos, quanto naquelas horas onde a emoção faz-se presente. </t>
  </si>
  <si>
    <t>Gestão de Conflitos / Negociação</t>
  </si>
  <si>
    <t>Visão de Negócio / Estratégica</t>
  </si>
  <si>
    <t>Capacidade de gerenciar as emoções mesmo sob stress, sem adotar postura e/ou atitudes agressivas ou intransigentes.</t>
  </si>
  <si>
    <t>Ter sempre em mente a necessidade do cliente interno e (sobretudo) externo que o seu trabalho diário irá atender</t>
  </si>
  <si>
    <t>Buscar pela excelência de produtos e serviços e uma preocupação maior com as crescentes exigências dos clientes internos e externos. Visão crítica de produtos e processos.</t>
  </si>
  <si>
    <t>Capacidade de apoiar, orientar e desenvolver as habilidades e competências do restante da equipe.</t>
  </si>
  <si>
    <t>Agilidade na tomada de decisão. Capacidade de pesar prós e contras. Buscar o melhor para o cliente, empresa e equipe.</t>
  </si>
  <si>
    <t>Auto Desenvolvimento</t>
  </si>
  <si>
    <t xml:space="preserve">    COMPETENCIAS  (conjunto de HABILIDADES)</t>
  </si>
  <si>
    <t>Sólido</t>
  </si>
  <si>
    <t>Assistente</t>
  </si>
  <si>
    <t>I</t>
  </si>
  <si>
    <t>II</t>
  </si>
  <si>
    <t>III</t>
  </si>
  <si>
    <t>Técnico</t>
  </si>
  <si>
    <t>Analista</t>
  </si>
  <si>
    <t>Coordenador</t>
  </si>
  <si>
    <t>Especialista</t>
  </si>
  <si>
    <t>PATAMAR  SALARIAL</t>
  </si>
  <si>
    <t>Master</t>
  </si>
  <si>
    <t>Lento</t>
  </si>
  <si>
    <t>Rapido</t>
  </si>
  <si>
    <t>Moderado</t>
  </si>
  <si>
    <t>Bem Rapido</t>
  </si>
  <si>
    <t>e0</t>
  </si>
  <si>
    <t>as1</t>
  </si>
  <si>
    <t>as2</t>
  </si>
  <si>
    <t>as3</t>
  </si>
  <si>
    <t>t1</t>
  </si>
  <si>
    <t>t2</t>
  </si>
  <si>
    <t>t3</t>
  </si>
  <si>
    <t>an1</t>
  </si>
  <si>
    <t>an2</t>
  </si>
  <si>
    <t>an3</t>
  </si>
  <si>
    <t>c1</t>
  </si>
  <si>
    <t>c2</t>
  </si>
  <si>
    <t>c3</t>
  </si>
  <si>
    <t>ep1</t>
  </si>
  <si>
    <t>ep2</t>
  </si>
  <si>
    <t>ep3</t>
  </si>
  <si>
    <t>m1</t>
  </si>
  <si>
    <t>m2</t>
  </si>
  <si>
    <t>m3</t>
  </si>
  <si>
    <t>Organizacionais</t>
  </si>
  <si>
    <t>Ninja / Master / Jedi</t>
  </si>
  <si>
    <t>Developer Junior</t>
  </si>
  <si>
    <t>Developer Pleno</t>
  </si>
  <si>
    <t>Scrum Master</t>
  </si>
  <si>
    <t>Coordenador de Área</t>
  </si>
  <si>
    <t>Gerente de Área</t>
  </si>
  <si>
    <t>Diretor</t>
  </si>
  <si>
    <t>Analista de Infra / DevOps</t>
  </si>
  <si>
    <t>Coordenador de Infra / DevOps</t>
  </si>
  <si>
    <t>Developer Sênior</t>
  </si>
  <si>
    <t>Developer Especialista</t>
  </si>
  <si>
    <t>Especialista em Testes</t>
  </si>
  <si>
    <t>Analista de Requisitos</t>
  </si>
  <si>
    <t>Product Owner</t>
  </si>
  <si>
    <t>Product  Ninja / Master / Jedi</t>
  </si>
  <si>
    <t>Analista de Sistemas</t>
  </si>
  <si>
    <t xml:space="preserve">    COMPETENCIAS  GERAIS  (conjunto de HABILIDADES)</t>
  </si>
  <si>
    <t xml:space="preserve">    COMPETENCIAS  OPERAÇÕES  (conjunto de HABILIDADES)</t>
  </si>
  <si>
    <t xml:space="preserve">    COMPETENCIAS  GESTÃO   (conjunto de HABILIDADES)</t>
  </si>
  <si>
    <t xml:space="preserve">    COMPETENCIAS  DEVELOPER  (conjunto de HABILIDADES)</t>
  </si>
  <si>
    <t>COMPETENCIAS  (conjunto de HABILIDADES)</t>
  </si>
  <si>
    <t>Outros</t>
  </si>
  <si>
    <t>Inglês I</t>
  </si>
  <si>
    <t>Não tem nenhuma dificuldade para comunicação escrita, sabe ler qualquer manual em inglês, não usa tradutor no dia a dia para ler páginas de internet em inglês, consegue trocar e-mails em inglês com pessoas fora da empresa, mesmo que demorando para escrever.</t>
  </si>
  <si>
    <t>Inglês II</t>
  </si>
  <si>
    <t>Consegue participar de uma call em inglês sem precisar desligar por não conseguir entender, consegue travar via voz uma discussão técnica com ambos os lados entendendo o que está acontecendo, o que está sendo discutido, soluções, opiniões, contextamentos, etc.</t>
  </si>
  <si>
    <t>Proeficiência linguagens I</t>
  </si>
  <si>
    <t>Conhece bem ao menos 1 linguagem de alto nível (perl, VB, JS, Python, Rails, Go, etc.) e consegue ler e entender código feito pelos outros nessas linguagens. Conhece no mínimo GIT e conceitos sobre controles de versão, como criar pull requests e como versionar código de modo geral.</t>
  </si>
  <si>
    <t>Proeficiência linguagens II</t>
  </si>
  <si>
    <t>Conhece bem JAVA ou C, é extremamente conhecedor de ao menos 1 linguagem de alto nível podendo ser considerado pelos outros integrantes um especialista, consegue receber tarefas para mexer em código seu ou de terceiros em qualquer uma dessas linguagens</t>
  </si>
  <si>
    <t>Proeficiência linguagens III</t>
  </si>
  <si>
    <t>Conhece muito bem JAVA e também C, conhece bem linguagens de alto nível em cada um dos paradigmas de programação "funcional", "procedural" e orientado a objetos, sente facilidade para aprender qualquer linguagem nova e é capaz de receber tarefas para mexer em código seu ou de terceiros em qualquer linguagem que conheça ou que não conheça, sendo a entrega apenas questão de tempo e não de viabilidade ou não por falta de conhecimento.</t>
  </si>
  <si>
    <t>Algorítmos I</t>
  </si>
  <si>
    <t>Consegue solucionar requisitos simples de negócio, como sistemas de cadastro, criação de telas, rotinas de cálculo de juros, criar lógicas em consultas de bancos de dados, etc. Conhece estruturas de dados básicas como hash tables, listas ligadas, árvores binárias, etc.</t>
  </si>
  <si>
    <t>Algorítmos II</t>
  </si>
  <si>
    <t>Algorítmos III</t>
  </si>
  <si>
    <t>Conhece muito bem algorítmos existentes usados na academia, conhece diferentes tipos de approach para solucionar problemas como "dividir e conquistar", "análise de caso", "recursão", "generalização", "redução", etc., sabendo onde e quando aplicar cada um. Facilidade em aprender e desenvolver algorítmos de machine learning, cálculos estatísticos, criptografia, etc.</t>
  </si>
  <si>
    <t>Matemática I</t>
  </si>
  <si>
    <t>Matemática de segundo grau + básico de cálculo e algebra. Sabe o que é uma equação do segundo grau, conhece no mínimo o fundamental de cálculo (integral, derivada, conceitos), algebra linear, cálculo numérico, estatística, equações e solução de equações, etc.</t>
  </si>
  <si>
    <t>Estatística I</t>
  </si>
  <si>
    <t>Conhecimento de estatística - algorítimos, cálculo amostral, técnicas para escolha de amostras, consegue entender métodos de estimativa, cálculo de erros, probabilidade, combinações, arranjos e afins, histogramas e estar envolvido nesse mundo e nesse lado da matemática.</t>
  </si>
  <si>
    <t>NoSQL I</t>
  </si>
  <si>
    <t>NoSQL II</t>
  </si>
  <si>
    <t>Conhece muito bem a diferença entre cada produto, sabe analisar diferenças entre um produto X e um Y, por exemplo, sabe que Cassandra é adequado para caso XPTA, Elastic Search é adequado para XPTO e Redis para XPTU.  Consegue comparar ferramentas semelhantes como Cassandra e HBase, consegue entender não só como usar, mas implicações no desempenho em usar tecnologia A ou B, sendo ESSENCIAL conhecer MUITO BEM detalhes de como a tecnologia se comporta "UNDER THE HOOD", não importando qual a "casca" utilizada para acessá-la.</t>
  </si>
  <si>
    <t>Segurança I</t>
  </si>
  <si>
    <t>Conhece no mínimo o básico de algorítmos de criptografia, qual serve pra o que, qual a implicação de usar algo X ou algo Y tanto em segurança quanto em desempenho, sabe a diferença entre HTTP e HTTPS, não tem a mínima dificuldade em usar ferramentas como ssh-keygen, ssh, sabe criar um túnel SSH, conhece como funcionam permissões de arquivos UNIX, o que é flag S em permissões, como rodar um find para achar permissões erradas, etc. Em resumo, um cara que conheça o mínimo do conteúdo "practical unix and internet security"</t>
  </si>
  <si>
    <t>WEB I</t>
  </si>
  <si>
    <t>Conhece bem HTML, CSS, java script básico, JQuery, consegue montar telas e protótipos, consegue manter um projeto Web feito por terceiros, desde que em uma linguagem server que conheça. Por exemplo, se sabe python, tem que saber manter um projeto Django. Se sabe Ruby, um projeto rails.</t>
  </si>
  <si>
    <t>WEB II</t>
  </si>
  <si>
    <t>Conhece bem a parte de server side em pelo menos 2 linguagens (como Java e Python), consegue dar manutenção em projetos server side feitos por terceiros, conhece o conceito de server push (estilo cometd), sabe escrever um CHAT web, entende a diferença entre coisas como tomcat, nginx, uwsgi, apache passenger e JBoss, entende as implicações em usar sessões web, técnicas de armazenagem, memória no servidor, entende como a aplicação server se comporta com uma quantidade grande de conexões.</t>
  </si>
  <si>
    <t>UNIX I</t>
  </si>
  <si>
    <t>Consegue abrir um shell unix e se virar, conhece ls, find, grep, o que é PIPE, conceitos de execução de processos em background, foreground, etc. , o que é /etc/passwd, consegue instalar um *nix em sua máquina pessoal sem dificuldade, básico de vi, permissões de arquivos UNIX, consegue resolver um problema de falta de permissão sem usar "chmod 777", comandos fg, bg, jobs, ps, top, o que é load average, básico de shell script, mesmo que precise ler um manual para criar um script, consegue instalar produtos como Elastic Search, Cassandra, bancos de dados, conhece o que é gerenciamento de pacotes (como apt, dpkg, rpm, etc.), zip, unzip, tar, ssh, etc.</t>
  </si>
  <si>
    <t>UNIX II</t>
  </si>
  <si>
    <t>Sabe realizar administração complexa de servidores, configurar coisas como RAID, servidor de DNS, LDAP, servidor de FTP, SSH, Web, criação de usuários e grupos bem como sua gestão, elaboração de permissões avançadas de arquivos por máquinas usadas por várias pessoas, registro de logs de modificação, alertas de segurança, serviços de monitoramento, daemons, comandos para medir performance como iostat, iotop, etc. , saber instalar new relic, montar redes locais, montar clusters na Amazon, OVH, Digital Ocean ou provedor que for,  ter a habilidade de receber uma máquina vazia ou com um sistema operacional básico pré-instalado e conseguir se virar pra fazer tudo funcionar.</t>
  </si>
  <si>
    <t>Testes I</t>
  </si>
  <si>
    <t>Saber a diferença entre criar casos de testes e executar casos de testes, saber o que é um caso de testes, ter a capacidade de verificar um comportamento estranho de um software e conseguir definir se é um erro ou se é um comportamento estranho esperado mesmo, ter noção de espectativa do usuário, saber testar o software não de acordo com o que lhe parece correto, mas de acordo com o que o usuário espera, saber quando formalizar para o usuário um comportamento esperado do sistema e quando seguir os requisitos.</t>
  </si>
  <si>
    <t>Testes II</t>
  </si>
  <si>
    <t>Automatizaçao de testes, Criação de testes unitários, entender o que é TDD, BDD e como formalizar requisitos com o usuário por cada um desses processos, assim como o modo que isso afeta os testes. Entender o que são testes de regressão, saber como executar testes após modificações no sistema, ter ciência do que sao branches, repositório de controle de versões e como isso afeta as versões sendo testadas, o que é baseline e o que esperar do teste de cada versão.</t>
  </si>
  <si>
    <t>Produtos S1mbi0se I</t>
  </si>
  <si>
    <t>Entender como a S1mbi0se se posiciona no mercado, qual a diferença e o tipo de cliente que acessa cada tipo de produto (Bullmerang, Latin DMP, Minha Base, MTG, etc.), para que serve cada produto, o que são DSPs, SSPs, DMPs, etc. Porque nossos clientes tem interesse em utilizar nossos produtos, qual a finalidade do feature X ser adicionado no sistema do ponto de vista do usuário. Quem tem esse skill não precisa formalizar requisitos com o PO, entende a necessidade do requisito.</t>
  </si>
  <si>
    <t>Produtos S1mbi0se II</t>
  </si>
  <si>
    <t>Conhecimento grande o suficiente da necessidade do cliente a ponto de ter ideias para novos produtos, saber definir novos features para evoluir produtos da empresa, para quem oferecer, conhecer grandes players do mercado, quem são os concorrentes, análise de mercado, etc.</t>
  </si>
  <si>
    <t>Web I</t>
  </si>
  <si>
    <t>Unix I</t>
  </si>
  <si>
    <t>Unix II</t>
  </si>
  <si>
    <t>Inglês II *</t>
  </si>
  <si>
    <t>Proficiência Linguagem I</t>
  </si>
  <si>
    <t>Proficiência Linguagem II *</t>
  </si>
  <si>
    <t>Proficiência Linguagem III *</t>
  </si>
  <si>
    <t>Algoritmos I</t>
  </si>
  <si>
    <t>Algoritmos II *</t>
  </si>
  <si>
    <t>Algoritmos III *</t>
  </si>
  <si>
    <t>Produtos Simbiose I</t>
  </si>
  <si>
    <t>Produtos Simbiose II</t>
  </si>
  <si>
    <t>Segurança II</t>
  </si>
  <si>
    <t>Conhecimento avançado sobre segurança da informação, sendo capaz de compreender e implementar ferramentas e metodologias para análise de vulnerabilidades, tentativas de invasão, detecção de incidentes, criptografia de dados, bem como realizar administração de firewalls, gerenciamento de logs e permissões de acessos ao servidores.</t>
  </si>
  <si>
    <t>Machine Learning I</t>
  </si>
  <si>
    <t>Machine Learning II</t>
  </si>
  <si>
    <t>Conhecimento médio sobre Machine Learning, desde os conhecimentos teóricos sobre quais são os tipos de algoritmos de machine learning existentes, até quais são as tecnologias mais utilizadas e adequadas para resolver um problema. Precisa conseguir implementar algoritmos/metodologias de Machine Learning, mesmo que usando tecnologias/frameworks existentes.</t>
  </si>
  <si>
    <t>Conhece muito bem a diferença entre cada metodologia utilizado em Machine Learning, os algoritmos existentes, suas vantagens e desvantagens e possui conhecimento suficiente para implementar suas próprias versões de um algoritmo/framework existente. Precisa ter experiência de no mínimo 24 meses desenvolvendo aplicações que envolvam Machine Learning fortemente ou possuir mestrado nessa área.</t>
  </si>
  <si>
    <t>Estatística II</t>
  </si>
  <si>
    <t>Conhecimento de estatística - conhecimento avançado em estatística, sendo suficiente para criar e implementar seus modelos estatísticos visando resolver problemas relacionados a clusterização, recomendação, análise de correlação e casualidade (causa/efeito), dentre outros.</t>
  </si>
  <si>
    <t>Algoritmo I</t>
  </si>
  <si>
    <r>
      <t xml:space="preserve">Coaching / Desenvolvimento de </t>
    </r>
    <r>
      <rPr>
        <sz val="10"/>
        <rFont val="Verdana"/>
      </rPr>
      <t>Terceiros</t>
    </r>
  </si>
  <si>
    <t>Pontualidade</t>
  </si>
  <si>
    <t>Organização</t>
  </si>
  <si>
    <t>Ter organização, em todos os aspectos da vida.</t>
  </si>
  <si>
    <t>Ser pontual com seus agendamentos e responsabilidades. Não atrasar.</t>
  </si>
  <si>
    <t>Trainee</t>
  </si>
  <si>
    <t>Descrição</t>
  </si>
  <si>
    <t>Validação</t>
  </si>
  <si>
    <t>Certificação TOEFL</t>
  </si>
  <si>
    <t>Realizar uma reunião inteira em inglês.</t>
  </si>
  <si>
    <t>Avaliação Prática</t>
  </si>
  <si>
    <t>Certificação de Algoritmos I do Cursera ou similar</t>
  </si>
  <si>
    <t>Certificação de Algoritmos II do Cursera ou similar</t>
  </si>
  <si>
    <t>Certificação de Algoritmos III do Cursera ou similar</t>
  </si>
  <si>
    <t>Teste de Conhecimento</t>
  </si>
  <si>
    <t>Certificação de Machine Learning I do Cursera ou similar</t>
  </si>
  <si>
    <t>Certificação de Machine Learning II do Cursera ou similar</t>
  </si>
  <si>
    <t>Certificação Oficial Cassandra</t>
  </si>
  <si>
    <t>Certificação LPIC - 2 (Nível II)</t>
  </si>
  <si>
    <t>Certificação LPIC - 3 (Nível III)</t>
  </si>
  <si>
    <t>Capacidade e discernimento para trabalhar com e por meio de pessoas, incluindo o conhecimento do processo da Motivação e a aplicação eficaz da liderança, com capacidade de influenciar o comportamento do grupo com empatia e equidade, visando os interesses interpessoais e institucionais.</t>
  </si>
  <si>
    <t>Conhecer o mínimo sobre NoSQL, sabe porque é diferente de banco de dados, porque usar NoSQL ao invés de usar banco de dados, qual a diferença (por exemplo) do Cassandra para o Solr ou para o Mongo, sabe USAR pelo menos 3 ferramentas de NoSQL (API de programação, clientes para acesso, criar um modelo, etc.)</t>
  </si>
  <si>
    <t>Apresentar argumentação coerente e contextualizada a fim de garantir o cenário geral em que a idéia principal está inserida.</t>
  </si>
  <si>
    <t xml:space="preserve"> </t>
  </si>
  <si>
    <t>Consegue solucionar problemas razoavelmente complexos, entende o que é complexidade de algorítmos de busca, capacidade de comparar soluções de um problema sabendo qual parece ser a melhor com base inclusive na complexidade e número de casos, consegue imaginar estruturas de dados personalizadas para resolver diversos tipos de problema e consegue resolver praticamente todo tipo de problema se o desempenho não for extremamente crítico.</t>
  </si>
  <si>
    <t xml:space="preserve">    COMPETENCIAS  ANA. REQUISITOS   (conjunto de HABILIDADES)</t>
  </si>
  <si>
    <t>Plano de Carreira Simbiose - Tecnologia</t>
  </si>
  <si>
    <t>Busca incessante por conhecimento e aprimoramento nas diversas dimensões profissional e pessoal.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</si>
</sst>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0.00_ ;\-#,##0.00\ "/>
  </numFmts>
  <fonts count="24" x14ac:knownFonts="1">
    <font>
      <sz val="10"/>
      <name val="Verdana"/>
    </font>
    <font>
      <sz val="10"/>
      <name val="Verdana"/>
      <family val="2"/>
    </font>
    <font>
      <sz val="9"/>
      <color rgb="FF000000"/>
      <name val="Arial"/>
      <family val="2"/>
    </font>
    <font>
      <sz val="10"/>
      <name val="Verdana"/>
      <family val="2"/>
    </font>
    <font>
      <sz val="8"/>
      <name val="Verdana"/>
      <family val="2"/>
    </font>
    <font>
      <sz val="8"/>
      <color rgb="FF000000"/>
      <name val="Arial"/>
      <family val="2"/>
    </font>
    <font>
      <b/>
      <i/>
      <sz val="10"/>
      <name val="Verdana"/>
      <family val="2"/>
    </font>
    <font>
      <sz val="10"/>
      <color theme="0"/>
      <name val="Verdana"/>
      <family val="2"/>
    </font>
    <font>
      <b/>
      <i/>
      <sz val="10"/>
      <color theme="0"/>
      <name val="Verdana"/>
      <family val="2"/>
    </font>
    <font>
      <b/>
      <sz val="10"/>
      <color theme="0"/>
      <name val="Verdana"/>
      <family val="2"/>
    </font>
    <font>
      <b/>
      <sz val="8"/>
      <color theme="0"/>
      <name val="Verdana"/>
      <family val="2"/>
    </font>
    <font>
      <sz val="10"/>
      <color theme="1"/>
      <name val="Verdana"/>
      <family val="2"/>
    </font>
    <font>
      <sz val="8"/>
      <color theme="0" tint="-0.499984740745262"/>
      <name val="Verdana"/>
      <family val="2"/>
    </font>
    <font>
      <sz val="8"/>
      <color theme="0" tint="-4.9989318521683403E-2"/>
      <name val="Verdana"/>
      <family val="2"/>
    </font>
    <font>
      <sz val="10"/>
      <color rgb="FF000000"/>
      <name val="Verdana"/>
      <family val="2"/>
    </font>
    <font>
      <b/>
      <i/>
      <sz val="10"/>
      <color rgb="FF000000"/>
      <name val="Verdana"/>
      <family val="2"/>
    </font>
    <font>
      <b/>
      <sz val="10"/>
      <color rgb="FFFFFFFF"/>
      <name val="Verdana"/>
      <family val="2"/>
    </font>
    <font>
      <b/>
      <i/>
      <sz val="10"/>
      <color rgb="FFFFFFFF"/>
      <name val="Verdana"/>
      <family val="2"/>
    </font>
    <font>
      <b/>
      <sz val="8"/>
      <color rgb="FFFFFFFF"/>
      <name val="Verdana"/>
      <family val="2"/>
    </font>
    <font>
      <sz val="8"/>
      <color rgb="FF000000"/>
      <name val="Verdana"/>
      <family val="2"/>
    </font>
    <font>
      <b/>
      <i/>
      <sz val="8"/>
      <color rgb="FF000000"/>
      <name val="Verdana"/>
      <family val="2"/>
    </font>
    <font>
      <u/>
      <sz val="10"/>
      <color theme="10"/>
      <name val="Verdana"/>
    </font>
    <font>
      <u/>
      <sz val="10"/>
      <color theme="11"/>
      <name val="Verdana"/>
    </font>
    <font>
      <b/>
      <i/>
      <sz val="18"/>
      <name val="Verdana"/>
    </font>
  </fonts>
  <fills count="1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249977111117893"/>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1" tint="4.9989318521683403E-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rgb="FFFFFFFF"/>
        <bgColor indexed="64"/>
      </patternFill>
    </fill>
  </fills>
  <borders count="5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bottom style="medium">
        <color auto="1"/>
      </bottom>
      <diagonal/>
    </border>
    <border>
      <left/>
      <right/>
      <top/>
      <bottom style="thin">
        <color theme="0" tint="-0.34998626667073579"/>
      </bottom>
      <diagonal/>
    </border>
    <border>
      <left/>
      <right/>
      <top/>
      <bottom style="thin">
        <color auto="1"/>
      </bottom>
      <diagonal/>
    </border>
    <border>
      <left/>
      <right/>
      <top style="thin">
        <color auto="1"/>
      </top>
      <bottom/>
      <diagonal/>
    </border>
    <border>
      <left/>
      <right/>
      <top style="thin">
        <color auto="1"/>
      </top>
      <bottom style="thin">
        <color theme="0" tint="-0.34998626667073579"/>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medium">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style="medium">
        <color auto="1"/>
      </right>
      <top/>
      <bottom style="thin">
        <color auto="1"/>
      </bottom>
      <diagonal/>
    </border>
    <border>
      <left/>
      <right/>
      <top style="thin">
        <color auto="1"/>
      </top>
      <bottom style="medium">
        <color auto="1"/>
      </bottom>
      <diagonal/>
    </border>
    <border>
      <left style="medium">
        <color auto="1"/>
      </left>
      <right/>
      <top/>
      <bottom style="thin">
        <color auto="1"/>
      </bottom>
      <diagonal/>
    </border>
  </borders>
  <cellStyleXfs count="155">
    <xf numFmtId="0" fontId="0" fillId="0" borderId="0"/>
    <xf numFmtId="43" fontId="1" fillId="0" borderId="0" applyFon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209">
    <xf numFmtId="0" fontId="0" fillId="0" borderId="0" xfId="0"/>
    <xf numFmtId="0" fontId="0" fillId="3" borderId="0" xfId="0" applyFill="1"/>
    <xf numFmtId="0" fontId="6" fillId="3" borderId="0" xfId="0" applyFont="1" applyFill="1"/>
    <xf numFmtId="0" fontId="0" fillId="3" borderId="0" xfId="0" applyFill="1" applyAlignment="1">
      <alignment horizontal="left" vertical="top"/>
    </xf>
    <xf numFmtId="0" fontId="3" fillId="3" borderId="0" xfId="0" applyFont="1" applyFill="1" applyAlignment="1">
      <alignment horizontal="left" vertical="top"/>
    </xf>
    <xf numFmtId="0" fontId="2" fillId="3" borderId="0" xfId="0" applyFont="1" applyFill="1" applyAlignment="1">
      <alignment horizontal="left" vertical="top"/>
    </xf>
    <xf numFmtId="0" fontId="4" fillId="3" borderId="0" xfId="0" applyFont="1" applyFill="1" applyAlignment="1">
      <alignment horizontal="left" vertical="top" wrapText="1"/>
    </xf>
    <xf numFmtId="0" fontId="5" fillId="3" borderId="0" xfId="0" applyFont="1" applyFill="1" applyAlignment="1">
      <alignment horizontal="left" vertical="top" wrapText="1"/>
    </xf>
    <xf numFmtId="0" fontId="7" fillId="2" borderId="0" xfId="0" applyFont="1" applyFill="1"/>
    <xf numFmtId="0" fontId="8" fillId="2" borderId="0" xfId="0" applyFont="1" applyFill="1"/>
    <xf numFmtId="0" fontId="9" fillId="2" borderId="0" xfId="0" applyFont="1" applyFill="1"/>
    <xf numFmtId="0" fontId="9" fillId="2" borderId="0" xfId="0" applyFont="1" applyFill="1" applyAlignment="1">
      <alignment horizontal="left" vertical="top"/>
    </xf>
    <xf numFmtId="0" fontId="10" fillId="2" borderId="0" xfId="0" applyFont="1" applyFill="1" applyAlignment="1">
      <alignment horizontal="left" vertical="top" wrapText="1"/>
    </xf>
    <xf numFmtId="0" fontId="0" fillId="4" borderId="0" xfId="0" applyFill="1"/>
    <xf numFmtId="0" fontId="6" fillId="4" borderId="0" xfId="0" applyFont="1" applyFill="1"/>
    <xf numFmtId="0" fontId="4" fillId="4" borderId="0" xfId="0" applyFont="1" applyFill="1" applyAlignment="1">
      <alignment horizontal="left" vertical="top" wrapText="1"/>
    </xf>
    <xf numFmtId="0" fontId="0" fillId="4" borderId="0" xfId="0" applyFill="1" applyAlignment="1">
      <alignment horizontal="left" vertical="top"/>
    </xf>
    <xf numFmtId="0" fontId="0" fillId="3" borderId="13" xfId="0" applyFill="1" applyBorder="1"/>
    <xf numFmtId="0" fontId="6" fillId="3" borderId="13" xfId="0" applyFont="1" applyFill="1" applyBorder="1"/>
    <xf numFmtId="0" fontId="3" fillId="3" borderId="13" xfId="0" applyFont="1" applyFill="1" applyBorder="1" applyAlignment="1">
      <alignment horizontal="left" vertical="top"/>
    </xf>
    <xf numFmtId="0" fontId="5" fillId="3" borderId="13" xfId="0" applyFont="1" applyFill="1" applyBorder="1" applyAlignment="1">
      <alignment horizontal="left" vertical="top" wrapText="1"/>
    </xf>
    <xf numFmtId="0" fontId="0" fillId="3" borderId="14" xfId="0" applyFill="1" applyBorder="1"/>
    <xf numFmtId="0" fontId="6" fillId="3" borderId="14" xfId="0" applyFont="1" applyFill="1" applyBorder="1"/>
    <xf numFmtId="0" fontId="3" fillId="3" borderId="14" xfId="0" applyFont="1" applyFill="1" applyBorder="1" applyAlignment="1">
      <alignment horizontal="left" vertical="top"/>
    </xf>
    <xf numFmtId="0" fontId="5" fillId="3" borderId="14" xfId="0" applyFont="1" applyFill="1" applyBorder="1" applyAlignment="1">
      <alignment horizontal="left" vertical="top" wrapText="1"/>
    </xf>
    <xf numFmtId="0" fontId="0" fillId="3" borderId="0" xfId="0" applyFill="1" applyBorder="1"/>
    <xf numFmtId="0" fontId="3" fillId="3" borderId="17" xfId="0" applyFont="1" applyFill="1" applyBorder="1" applyAlignment="1">
      <alignment horizontal="left" vertical="top"/>
    </xf>
    <xf numFmtId="0" fontId="0" fillId="3" borderId="15" xfId="0" applyFill="1" applyBorder="1" applyAlignment="1">
      <alignment horizontal="left" vertical="top"/>
    </xf>
    <xf numFmtId="0" fontId="3" fillId="3" borderId="15" xfId="0" applyFont="1" applyFill="1" applyBorder="1" applyAlignment="1">
      <alignment horizontal="left" vertical="top"/>
    </xf>
    <xf numFmtId="0" fontId="0" fillId="3" borderId="22" xfId="0" applyFill="1" applyBorder="1"/>
    <xf numFmtId="0" fontId="6" fillId="3" borderId="23" xfId="0" applyFont="1" applyFill="1" applyBorder="1"/>
    <xf numFmtId="0" fontId="0" fillId="3" borderId="23" xfId="0" applyFill="1" applyBorder="1"/>
    <xf numFmtId="0" fontId="11" fillId="5" borderId="1" xfId="0" applyFont="1" applyFill="1" applyBorder="1" applyAlignment="1">
      <alignment horizontal="center" vertical="center"/>
    </xf>
    <xf numFmtId="0" fontId="11" fillId="5" borderId="3" xfId="0" applyFont="1" applyFill="1" applyBorder="1" applyAlignment="1">
      <alignment horizontal="center" vertical="center"/>
    </xf>
    <xf numFmtId="0" fontId="11" fillId="5" borderId="12" xfId="0" applyFont="1" applyFill="1" applyBorder="1" applyAlignment="1">
      <alignment horizontal="center" vertical="center"/>
    </xf>
    <xf numFmtId="0" fontId="0" fillId="3" borderId="12" xfId="0"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0" fillId="3" borderId="25" xfId="0" applyFill="1" applyBorder="1" applyAlignment="1">
      <alignment horizontal="center" vertical="center"/>
    </xf>
    <xf numFmtId="0" fontId="11" fillId="5" borderId="10" xfId="0" applyFont="1" applyFill="1" applyBorder="1" applyAlignment="1">
      <alignment horizontal="center" vertical="center"/>
    </xf>
    <xf numFmtId="0" fontId="0" fillId="3" borderId="10" xfId="0" applyFill="1" applyBorder="1" applyAlignment="1">
      <alignment horizontal="center" vertical="center"/>
    </xf>
    <xf numFmtId="0" fontId="11" fillId="5" borderId="9" xfId="0" applyFont="1" applyFill="1" applyBorder="1" applyAlignment="1">
      <alignment horizontal="center" vertical="center"/>
    </xf>
    <xf numFmtId="0" fontId="0" fillId="3" borderId="9" xfId="0" applyFill="1" applyBorder="1" applyAlignment="1">
      <alignment horizontal="center" vertical="center"/>
    </xf>
    <xf numFmtId="164" fontId="4" fillId="3" borderId="5" xfId="1" applyNumberFormat="1" applyFont="1" applyFill="1" applyBorder="1" applyAlignment="1">
      <alignment horizontal="center" vertical="center"/>
    </xf>
    <xf numFmtId="164" fontId="4" fillId="3" borderId="6" xfId="1" applyNumberFormat="1" applyFont="1" applyFill="1" applyBorder="1" applyAlignment="1">
      <alignment horizontal="center" vertical="center"/>
    </xf>
    <xf numFmtId="164" fontId="12" fillId="3" borderId="0" xfId="0" applyNumberFormat="1" applyFont="1" applyFill="1"/>
    <xf numFmtId="9" fontId="12" fillId="3" borderId="0" xfId="2" applyFont="1" applyFill="1"/>
    <xf numFmtId="0" fontId="13" fillId="3" borderId="0" xfId="0" applyFont="1" applyFill="1" applyAlignment="1">
      <alignment horizontal="center"/>
    </xf>
    <xf numFmtId="0" fontId="6" fillId="3" borderId="0" xfId="0" applyFont="1" applyFill="1" applyBorder="1" applyAlignment="1">
      <alignment horizontal="left" vertical="top"/>
    </xf>
    <xf numFmtId="0" fontId="0" fillId="0" borderId="0" xfId="0" applyAlignment="1">
      <alignment wrapText="1"/>
    </xf>
    <xf numFmtId="0" fontId="11" fillId="7" borderId="24" xfId="0" applyFont="1" applyFill="1" applyBorder="1" applyAlignment="1">
      <alignment horizontal="center" vertical="center"/>
    </xf>
    <xf numFmtId="0" fontId="11" fillId="7" borderId="30" xfId="0" applyFont="1" applyFill="1" applyBorder="1" applyAlignment="1">
      <alignment horizontal="center" vertical="center"/>
    </xf>
    <xf numFmtId="0" fontId="11" fillId="7" borderId="31" xfId="0" applyFont="1" applyFill="1" applyBorder="1" applyAlignment="1">
      <alignment horizontal="center" vertical="center"/>
    </xf>
    <xf numFmtId="0" fontId="11" fillId="7" borderId="32" xfId="0" applyFont="1" applyFill="1" applyBorder="1" applyAlignment="1">
      <alignment horizontal="center" vertical="center"/>
    </xf>
    <xf numFmtId="0" fontId="11" fillId="7" borderId="33" xfId="0" applyFont="1" applyFill="1" applyBorder="1" applyAlignment="1">
      <alignment horizontal="center" vertical="center"/>
    </xf>
    <xf numFmtId="0" fontId="11" fillId="8" borderId="31" xfId="0" applyFont="1" applyFill="1" applyBorder="1" applyAlignment="1">
      <alignment horizontal="center" vertical="center"/>
    </xf>
    <xf numFmtId="0" fontId="11" fillId="8" borderId="32" xfId="0" applyFont="1" applyFill="1" applyBorder="1" applyAlignment="1">
      <alignment horizontal="center" vertical="center"/>
    </xf>
    <xf numFmtId="0" fontId="11" fillId="8" borderId="33" xfId="0" applyFont="1" applyFill="1" applyBorder="1" applyAlignment="1">
      <alignment horizontal="center" vertical="center"/>
    </xf>
    <xf numFmtId="0" fontId="0" fillId="3" borderId="0" xfId="0" applyFill="1" applyBorder="1" applyAlignment="1">
      <alignment wrapText="1"/>
    </xf>
    <xf numFmtId="0" fontId="11" fillId="10" borderId="31" xfId="0" applyFont="1" applyFill="1" applyBorder="1" applyAlignment="1">
      <alignment horizontal="center" vertical="center"/>
    </xf>
    <xf numFmtId="0" fontId="11" fillId="10" borderId="32" xfId="0" applyFont="1" applyFill="1" applyBorder="1" applyAlignment="1">
      <alignment horizontal="center" vertical="center"/>
    </xf>
    <xf numFmtId="0" fontId="11" fillId="10" borderId="33" xfId="0" applyFont="1" applyFill="1" applyBorder="1" applyAlignment="1">
      <alignment horizontal="center" vertical="center"/>
    </xf>
    <xf numFmtId="0" fontId="0" fillId="3" borderId="0" xfId="0" applyFill="1" applyAlignment="1">
      <alignment wrapText="1"/>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12" borderId="33" xfId="0" applyFont="1" applyFill="1" applyBorder="1" applyAlignment="1">
      <alignment horizontal="center" vertical="center"/>
    </xf>
    <xf numFmtId="0" fontId="7" fillId="13" borderId="31" xfId="0" applyFont="1" applyFill="1" applyBorder="1" applyAlignment="1">
      <alignment horizontal="center" vertical="center"/>
    </xf>
    <xf numFmtId="0" fontId="7" fillId="13" borderId="32" xfId="0" applyFont="1" applyFill="1" applyBorder="1" applyAlignment="1">
      <alignment horizontal="center" vertical="center"/>
    </xf>
    <xf numFmtId="0" fontId="7" fillId="13" borderId="33" xfId="0" applyFont="1" applyFill="1" applyBorder="1" applyAlignment="1">
      <alignment horizontal="center" vertical="center"/>
    </xf>
    <xf numFmtId="0" fontId="11" fillId="15" borderId="31" xfId="0" applyFont="1" applyFill="1" applyBorder="1" applyAlignment="1">
      <alignment horizontal="center" vertical="center"/>
    </xf>
    <xf numFmtId="0" fontId="11" fillId="15" borderId="32" xfId="0" applyFont="1" applyFill="1" applyBorder="1" applyAlignment="1">
      <alignment horizontal="center" vertical="center"/>
    </xf>
    <xf numFmtId="0" fontId="11" fillId="15" borderId="33" xfId="0" applyFont="1" applyFill="1" applyBorder="1" applyAlignment="1">
      <alignment horizontal="center" vertical="center"/>
    </xf>
    <xf numFmtId="0" fontId="0" fillId="3" borderId="35" xfId="0" applyFill="1" applyBorder="1" applyAlignment="1">
      <alignment horizontal="center" vertical="center"/>
    </xf>
    <xf numFmtId="0" fontId="0" fillId="3" borderId="36" xfId="0" applyFill="1" applyBorder="1" applyAlignment="1">
      <alignment horizontal="center" vertical="center"/>
    </xf>
    <xf numFmtId="0" fontId="0" fillId="3" borderId="37" xfId="0" applyFill="1" applyBorder="1" applyAlignment="1">
      <alignment horizontal="center" vertical="center"/>
    </xf>
    <xf numFmtId="0" fontId="0" fillId="3" borderId="38" xfId="0" applyFill="1" applyBorder="1" applyAlignment="1">
      <alignment horizontal="center" vertical="center"/>
    </xf>
    <xf numFmtId="0" fontId="0" fillId="3" borderId="39" xfId="0" applyFill="1" applyBorder="1" applyAlignment="1">
      <alignment horizontal="center" vertical="center"/>
    </xf>
    <xf numFmtId="0" fontId="3" fillId="3" borderId="0" xfId="0" applyFont="1" applyFill="1" applyBorder="1" applyAlignment="1">
      <alignment horizontal="left" vertical="top"/>
    </xf>
    <xf numFmtId="0" fontId="0" fillId="3" borderId="41" xfId="0" applyFill="1" applyBorder="1" applyAlignment="1">
      <alignment horizontal="center" vertical="center"/>
    </xf>
    <xf numFmtId="0" fontId="0" fillId="3" borderId="42" xfId="0" applyFill="1" applyBorder="1" applyAlignment="1">
      <alignment horizontal="center" vertical="center"/>
    </xf>
    <xf numFmtId="0" fontId="0" fillId="3" borderId="43" xfId="0" applyFill="1" applyBorder="1" applyAlignment="1">
      <alignment horizontal="center" vertical="center"/>
    </xf>
    <xf numFmtId="0" fontId="0" fillId="3" borderId="31" xfId="0" applyFill="1" applyBorder="1" applyAlignment="1">
      <alignment horizontal="center" vertical="center"/>
    </xf>
    <xf numFmtId="0" fontId="0" fillId="3" borderId="32" xfId="0" applyFill="1" applyBorder="1" applyAlignment="1">
      <alignment horizontal="center" vertical="center"/>
    </xf>
    <xf numFmtId="0" fontId="0" fillId="3" borderId="33" xfId="0" applyFill="1" applyBorder="1" applyAlignment="1">
      <alignment horizontal="center" vertical="center"/>
    </xf>
    <xf numFmtId="0" fontId="0" fillId="3" borderId="44" xfId="0" applyFill="1" applyBorder="1" applyAlignment="1">
      <alignment horizontal="center" vertical="center"/>
    </xf>
    <xf numFmtId="0" fontId="0" fillId="3" borderId="45" xfId="0" applyFill="1" applyBorder="1" applyAlignment="1">
      <alignment horizontal="center" vertical="center"/>
    </xf>
    <xf numFmtId="0" fontId="11" fillId="4" borderId="24" xfId="0" applyFont="1" applyFill="1" applyBorder="1" applyAlignment="1">
      <alignment horizontal="center" vertical="center"/>
    </xf>
    <xf numFmtId="0" fontId="11" fillId="4" borderId="30" xfId="0" applyFont="1" applyFill="1" applyBorder="1" applyAlignment="1">
      <alignment horizontal="center" vertical="center"/>
    </xf>
    <xf numFmtId="0" fontId="11" fillId="4" borderId="31" xfId="0" applyFont="1" applyFill="1" applyBorder="1" applyAlignment="1">
      <alignment horizontal="center" vertical="center"/>
    </xf>
    <xf numFmtId="0" fontId="11" fillId="4" borderId="32" xfId="0" applyFont="1" applyFill="1" applyBorder="1" applyAlignment="1">
      <alignment horizontal="center" vertical="center"/>
    </xf>
    <xf numFmtId="0" fontId="11" fillId="4" borderId="33" xfId="0" applyFont="1" applyFill="1" applyBorder="1" applyAlignment="1">
      <alignment horizontal="center" vertical="center"/>
    </xf>
    <xf numFmtId="0" fontId="11" fillId="4" borderId="40" xfId="0" applyFont="1" applyFill="1" applyBorder="1" applyAlignment="1">
      <alignment horizontal="center" vertical="center"/>
    </xf>
    <xf numFmtId="0" fontId="11" fillId="4" borderId="41" xfId="0" applyFont="1" applyFill="1" applyBorder="1" applyAlignment="1">
      <alignment horizontal="center" vertical="center"/>
    </xf>
    <xf numFmtId="0" fontId="11" fillId="4" borderId="12"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3" xfId="0" applyFont="1" applyFill="1" applyBorder="1" applyAlignment="1">
      <alignment horizontal="center" vertical="center"/>
    </xf>
    <xf numFmtId="0" fontId="7" fillId="3" borderId="0" xfId="0" applyFont="1" applyFill="1"/>
    <xf numFmtId="0" fontId="4" fillId="3" borderId="34" xfId="0" applyFont="1" applyFill="1" applyBorder="1" applyAlignment="1">
      <alignment horizontal="left" vertical="top" wrapText="1"/>
    </xf>
    <xf numFmtId="0" fontId="14" fillId="16" borderId="0" xfId="0" applyFont="1" applyFill="1"/>
    <xf numFmtId="0" fontId="15" fillId="16" borderId="0" xfId="0" applyFont="1" applyFill="1"/>
    <xf numFmtId="0" fontId="14" fillId="16" borderId="0" xfId="0" applyFont="1" applyFill="1" applyAlignment="1">
      <alignment horizontal="left" vertical="top"/>
    </xf>
    <xf numFmtId="0" fontId="0" fillId="3" borderId="18" xfId="0" applyFill="1" applyBorder="1" applyAlignment="1">
      <alignment wrapText="1"/>
    </xf>
    <xf numFmtId="0" fontId="0" fillId="3" borderId="19" xfId="0" applyFill="1" applyBorder="1" applyAlignment="1">
      <alignment wrapText="1"/>
    </xf>
    <xf numFmtId="0" fontId="0" fillId="3" borderId="26" xfId="0" applyFill="1" applyBorder="1" applyAlignment="1">
      <alignment wrapText="1"/>
    </xf>
    <xf numFmtId="0" fontId="16" fillId="2" borderId="0" xfId="0" applyFont="1" applyFill="1"/>
    <xf numFmtId="0" fontId="17" fillId="2" borderId="0" xfId="0" applyFont="1" applyFill="1"/>
    <xf numFmtId="0" fontId="16" fillId="2" borderId="0" xfId="0" applyFont="1" applyFill="1" applyAlignment="1">
      <alignment horizontal="left" vertical="top"/>
    </xf>
    <xf numFmtId="0" fontId="18" fillId="2" borderId="0" xfId="0" applyFont="1" applyFill="1" applyAlignment="1">
      <alignment horizontal="left" vertical="top" wrapText="1"/>
    </xf>
    <xf numFmtId="0" fontId="0" fillId="3" borderId="20" xfId="0" applyFill="1" applyBorder="1" applyAlignment="1">
      <alignment wrapText="1"/>
    </xf>
    <xf numFmtId="0" fontId="0" fillId="3" borderId="46" xfId="0" applyFill="1" applyBorder="1" applyAlignment="1">
      <alignment wrapText="1"/>
    </xf>
    <xf numFmtId="0" fontId="0" fillId="2" borderId="0" xfId="0" applyFill="1" applyAlignment="1">
      <alignment wrapText="1"/>
    </xf>
    <xf numFmtId="0" fontId="19" fillId="4" borderId="0" xfId="0" applyFont="1" applyFill="1" applyAlignment="1">
      <alignment horizontal="left" vertical="top" wrapText="1"/>
    </xf>
    <xf numFmtId="0" fontId="14" fillId="16" borderId="24" xfId="0" applyFont="1" applyFill="1" applyBorder="1"/>
    <xf numFmtId="0" fontId="15" fillId="16" borderId="27" xfId="0" applyFont="1" applyFill="1" applyBorder="1"/>
    <xf numFmtId="0" fontId="14" fillId="16" borderId="27" xfId="0" applyFont="1" applyFill="1" applyBorder="1" applyAlignment="1">
      <alignment horizontal="left" vertical="top"/>
    </xf>
    <xf numFmtId="0" fontId="5" fillId="16" borderId="27" xfId="0" applyFont="1" applyFill="1" applyBorder="1" applyAlignment="1">
      <alignment horizontal="left" vertical="top" wrapText="1"/>
    </xf>
    <xf numFmtId="0" fontId="14" fillId="3" borderId="0" xfId="0" applyFont="1" applyFill="1" applyBorder="1"/>
    <xf numFmtId="0" fontId="14" fillId="3" borderId="46" xfId="0" applyFont="1" applyFill="1" applyBorder="1"/>
    <xf numFmtId="0" fontId="14" fillId="3" borderId="27" xfId="0" applyFont="1" applyFill="1" applyBorder="1"/>
    <xf numFmtId="0" fontId="14" fillId="16" borderId="27" xfId="0" applyFont="1" applyFill="1" applyBorder="1"/>
    <xf numFmtId="0" fontId="14" fillId="16" borderId="25" xfId="0" applyFont="1" applyFill="1" applyBorder="1"/>
    <xf numFmtId="0" fontId="15" fillId="16" borderId="47" xfId="0" applyFont="1" applyFill="1" applyBorder="1"/>
    <xf numFmtId="0" fontId="14" fillId="16" borderId="47" xfId="0" applyFont="1" applyFill="1" applyBorder="1" applyAlignment="1">
      <alignment horizontal="left" vertical="top"/>
    </xf>
    <xf numFmtId="0" fontId="5" fillId="16" borderId="47" xfId="0" applyFont="1" applyFill="1" applyBorder="1" applyAlignment="1">
      <alignment horizontal="left" vertical="top" wrapText="1"/>
    </xf>
    <xf numFmtId="0" fontId="0" fillId="3" borderId="47" xfId="0" applyFill="1" applyBorder="1" applyAlignment="1">
      <alignment wrapText="1"/>
    </xf>
    <xf numFmtId="0" fontId="0" fillId="0" borderId="47" xfId="0" applyBorder="1" applyAlignment="1">
      <alignment wrapText="1"/>
    </xf>
    <xf numFmtId="0" fontId="14" fillId="3" borderId="47" xfId="0" applyFont="1" applyFill="1" applyBorder="1"/>
    <xf numFmtId="0" fontId="14" fillId="16" borderId="47" xfId="0" applyFont="1" applyFill="1" applyBorder="1"/>
    <xf numFmtId="0" fontId="14" fillId="16" borderId="30" xfId="0" applyFont="1" applyFill="1" applyBorder="1"/>
    <xf numFmtId="0" fontId="15" fillId="16" borderId="49" xfId="0" applyFont="1" applyFill="1" applyBorder="1"/>
    <xf numFmtId="0" fontId="14" fillId="16" borderId="49" xfId="0" applyFont="1" applyFill="1" applyBorder="1" applyAlignment="1">
      <alignment horizontal="left" vertical="top"/>
    </xf>
    <xf numFmtId="0" fontId="5" fillId="16" borderId="49" xfId="0" applyFont="1" applyFill="1" applyBorder="1" applyAlignment="1">
      <alignment horizontal="left" vertical="top" wrapText="1"/>
    </xf>
    <xf numFmtId="0" fontId="14" fillId="3" borderId="49" xfId="0" applyFont="1" applyFill="1" applyBorder="1"/>
    <xf numFmtId="0" fontId="14" fillId="16" borderId="49" xfId="0" applyFont="1" applyFill="1" applyBorder="1"/>
    <xf numFmtId="0" fontId="2" fillId="16" borderId="0" xfId="0" applyFont="1" applyFill="1" applyAlignment="1">
      <alignment horizontal="left" vertical="top"/>
    </xf>
    <xf numFmtId="0" fontId="19" fillId="16" borderId="0" xfId="0" applyFont="1" applyFill="1" applyAlignment="1">
      <alignment horizontal="left" vertical="top" wrapText="1"/>
    </xf>
    <xf numFmtId="0" fontId="6" fillId="3" borderId="0" xfId="0" applyFont="1" applyFill="1" applyBorder="1" applyAlignment="1">
      <alignment horizontal="left" vertical="top"/>
    </xf>
    <xf numFmtId="0" fontId="6" fillId="3" borderId="0" xfId="0" applyFont="1" applyFill="1" applyBorder="1" applyAlignment="1">
      <alignment horizontal="left" vertical="top"/>
    </xf>
    <xf numFmtId="0" fontId="1" fillId="3" borderId="14" xfId="0" applyFont="1" applyFill="1" applyBorder="1" applyAlignment="1">
      <alignment horizontal="left" vertical="top"/>
    </xf>
    <xf numFmtId="0" fontId="1" fillId="3" borderId="0" xfId="0" applyFont="1" applyFill="1" applyBorder="1" applyAlignment="1">
      <alignment horizontal="left" vertical="top"/>
    </xf>
    <xf numFmtId="0" fontId="1" fillId="3" borderId="13" xfId="0" applyFont="1" applyFill="1" applyBorder="1"/>
    <xf numFmtId="0" fontId="0" fillId="3" borderId="50" xfId="0" applyFill="1" applyBorder="1" applyAlignment="1">
      <alignment horizontal="center" vertical="center"/>
    </xf>
    <xf numFmtId="0" fontId="0" fillId="3" borderId="15" xfId="0" applyFill="1" applyBorder="1" applyAlignment="1">
      <alignment horizontal="center" vertical="center"/>
    </xf>
    <xf numFmtId="0" fontId="0" fillId="3" borderId="48" xfId="0" applyFill="1" applyBorder="1" applyAlignment="1">
      <alignment horizontal="center" vertical="center"/>
    </xf>
    <xf numFmtId="0" fontId="19" fillId="4" borderId="0" xfId="0" applyFont="1" applyFill="1" applyAlignment="1">
      <alignment wrapText="1"/>
    </xf>
    <xf numFmtId="0" fontId="19" fillId="3" borderId="0" xfId="0" applyFont="1" applyFill="1" applyBorder="1" applyAlignment="1">
      <alignment wrapText="1"/>
    </xf>
    <xf numFmtId="0" fontId="19" fillId="3" borderId="46" xfId="0" applyFont="1" applyFill="1" applyBorder="1" applyAlignment="1">
      <alignment wrapText="1"/>
    </xf>
    <xf numFmtId="0" fontId="19" fillId="3" borderId="0" xfId="0" applyFont="1" applyFill="1" applyAlignment="1">
      <alignment wrapText="1"/>
    </xf>
    <xf numFmtId="0" fontId="7" fillId="3" borderId="0" xfId="0" applyFont="1" applyFill="1" applyBorder="1"/>
    <xf numFmtId="0" fontId="0" fillId="3" borderId="14" xfId="0" applyFont="1" applyFill="1" applyBorder="1" applyAlignment="1">
      <alignment horizontal="left" vertical="top"/>
    </xf>
    <xf numFmtId="0" fontId="0" fillId="3" borderId="0" xfId="0" applyFont="1" applyFill="1" applyBorder="1" applyAlignment="1">
      <alignment horizontal="left" vertical="top"/>
    </xf>
    <xf numFmtId="0" fontId="6" fillId="3" borderId="0" xfId="0" applyFont="1" applyFill="1" applyBorder="1" applyAlignment="1">
      <alignment horizontal="left" vertical="top"/>
    </xf>
    <xf numFmtId="0" fontId="6" fillId="3" borderId="0" xfId="0" applyFont="1" applyFill="1" applyBorder="1" applyAlignment="1">
      <alignment horizontal="left" vertical="top"/>
    </xf>
    <xf numFmtId="0" fontId="0" fillId="3" borderId="19" xfId="0" applyFill="1" applyBorder="1"/>
    <xf numFmtId="0" fontId="0" fillId="3" borderId="0" xfId="0" applyFill="1" applyBorder="1" applyAlignment="1">
      <alignment horizontal="center" vertical="center"/>
    </xf>
    <xf numFmtId="0" fontId="1" fillId="3" borderId="0" xfId="0" applyFont="1" applyFill="1" applyBorder="1"/>
    <xf numFmtId="0" fontId="23" fillId="3" borderId="0" xfId="0" applyFont="1" applyFill="1"/>
    <xf numFmtId="0" fontId="11" fillId="15" borderId="24" xfId="0" applyFont="1" applyFill="1" applyBorder="1" applyAlignment="1">
      <alignment horizontal="center" vertical="center"/>
    </xf>
    <xf numFmtId="0" fontId="11" fillId="15" borderId="27" xfId="0" applyFont="1" applyFill="1" applyBorder="1" applyAlignment="1">
      <alignment horizontal="center" vertical="center"/>
    </xf>
    <xf numFmtId="0" fontId="11" fillId="15" borderId="28" xfId="0" applyFont="1" applyFill="1" applyBorder="1" applyAlignment="1">
      <alignment horizontal="center" vertical="center"/>
    </xf>
    <xf numFmtId="0" fontId="7" fillId="13" borderId="24" xfId="0" applyFont="1" applyFill="1" applyBorder="1" applyAlignment="1">
      <alignment horizontal="center" vertical="center"/>
    </xf>
    <xf numFmtId="0" fontId="7" fillId="13" borderId="27" xfId="0" applyFont="1" applyFill="1" applyBorder="1" applyAlignment="1">
      <alignment horizontal="center" vertical="center"/>
    </xf>
    <xf numFmtId="0" fontId="7" fillId="13" borderId="28" xfId="0" applyFont="1" applyFill="1" applyBorder="1" applyAlignment="1">
      <alignment horizontal="center" vertical="center"/>
    </xf>
    <xf numFmtId="0" fontId="9" fillId="14" borderId="18" xfId="0" applyFont="1" applyFill="1" applyBorder="1" applyAlignment="1">
      <alignment horizontal="center" vertical="center"/>
    </xf>
    <xf numFmtId="0" fontId="9" fillId="14" borderId="21" xfId="0" applyFont="1" applyFill="1" applyBorder="1" applyAlignment="1">
      <alignment horizontal="center" vertical="center"/>
    </xf>
    <xf numFmtId="0" fontId="9" fillId="2" borderId="19" xfId="0" applyFont="1" applyFill="1" applyBorder="1" applyAlignment="1">
      <alignment horizontal="center" vertical="center"/>
    </xf>
    <xf numFmtId="0" fontId="9" fillId="2" borderId="26" xfId="0" applyFont="1" applyFill="1" applyBorder="1" applyAlignment="1">
      <alignment horizontal="center" vertical="center"/>
    </xf>
    <xf numFmtId="0" fontId="9" fillId="2" borderId="13" xfId="0" applyFont="1" applyFill="1" applyBorder="1" applyAlignment="1">
      <alignment horizontal="center" vertical="center"/>
    </xf>
    <xf numFmtId="0" fontId="9" fillId="2" borderId="29" xfId="0" applyFont="1" applyFill="1" applyBorder="1" applyAlignment="1">
      <alignment horizontal="center" vertical="center"/>
    </xf>
    <xf numFmtId="0" fontId="11" fillId="7" borderId="24" xfId="0" applyFont="1" applyFill="1" applyBorder="1" applyAlignment="1">
      <alignment horizontal="center" vertical="center"/>
    </xf>
    <xf numFmtId="0" fontId="11" fillId="7" borderId="27" xfId="0" applyFont="1" applyFill="1" applyBorder="1" applyAlignment="1">
      <alignment horizontal="center" vertical="center"/>
    </xf>
    <xf numFmtId="0" fontId="11" fillId="7" borderId="28" xfId="0" applyFont="1" applyFill="1" applyBorder="1" applyAlignment="1">
      <alignment horizontal="center" vertical="center"/>
    </xf>
    <xf numFmtId="0" fontId="11" fillId="8" borderId="24" xfId="0" applyFont="1" applyFill="1" applyBorder="1" applyAlignment="1">
      <alignment horizontal="center" vertical="center"/>
    </xf>
    <xf numFmtId="0" fontId="11" fillId="8" borderId="27" xfId="0" applyFont="1" applyFill="1" applyBorder="1" applyAlignment="1">
      <alignment horizontal="center" vertical="center"/>
    </xf>
    <xf numFmtId="0" fontId="11" fillId="8" borderId="28" xfId="0" applyFont="1" applyFill="1" applyBorder="1" applyAlignment="1">
      <alignment horizontal="center" vertical="center"/>
    </xf>
    <xf numFmtId="0" fontId="9" fillId="11" borderId="18" xfId="0" applyFont="1" applyFill="1" applyBorder="1" applyAlignment="1">
      <alignment horizontal="center" vertical="center"/>
    </xf>
    <xf numFmtId="0" fontId="9" fillId="11" borderId="21" xfId="0" applyFont="1" applyFill="1" applyBorder="1" applyAlignment="1">
      <alignment horizontal="center" vertical="center"/>
    </xf>
    <xf numFmtId="0" fontId="11" fillId="12" borderId="24" xfId="0" applyFont="1" applyFill="1" applyBorder="1" applyAlignment="1">
      <alignment horizontal="center" vertical="center"/>
    </xf>
    <xf numFmtId="0" fontId="11" fillId="12" borderId="27" xfId="0" applyFont="1" applyFill="1" applyBorder="1" applyAlignment="1">
      <alignment horizontal="center" vertical="center"/>
    </xf>
    <xf numFmtId="0" fontId="11" fillId="12" borderId="28" xfId="0" applyFont="1" applyFill="1" applyBorder="1" applyAlignment="1">
      <alignment horizontal="center" vertical="center"/>
    </xf>
    <xf numFmtId="0" fontId="9" fillId="6" borderId="18" xfId="0" applyFont="1" applyFill="1" applyBorder="1" applyAlignment="1">
      <alignment horizontal="center" vertical="center"/>
    </xf>
    <xf numFmtId="0" fontId="9" fillId="6" borderId="21" xfId="0" applyFont="1" applyFill="1" applyBorder="1" applyAlignment="1">
      <alignment horizontal="center" vertical="center"/>
    </xf>
    <xf numFmtId="0" fontId="11" fillId="10" borderId="24" xfId="0" applyFont="1" applyFill="1" applyBorder="1" applyAlignment="1">
      <alignment horizontal="center" vertical="center"/>
    </xf>
    <xf numFmtId="0" fontId="11" fillId="10" borderId="27" xfId="0" applyFont="1" applyFill="1" applyBorder="1" applyAlignment="1">
      <alignment horizontal="center" vertical="center"/>
    </xf>
    <xf numFmtId="0" fontId="11" fillId="10" borderId="28" xfId="0" applyFont="1" applyFill="1" applyBorder="1" applyAlignment="1">
      <alignment horizontal="center" vertical="center"/>
    </xf>
    <xf numFmtId="0" fontId="9" fillId="9" borderId="18" xfId="0" applyFont="1" applyFill="1" applyBorder="1" applyAlignment="1">
      <alignment horizontal="center" vertical="center"/>
    </xf>
    <xf numFmtId="0" fontId="9" fillId="9" borderId="21" xfId="0" applyFont="1" applyFill="1" applyBorder="1" applyAlignment="1">
      <alignment horizontal="center" vertical="center"/>
    </xf>
    <xf numFmtId="0" fontId="11" fillId="4" borderId="24" xfId="0" applyFont="1" applyFill="1" applyBorder="1" applyAlignment="1">
      <alignment horizontal="center" vertical="center"/>
    </xf>
    <xf numFmtId="0" fontId="11" fillId="4" borderId="27" xfId="0" applyFont="1" applyFill="1" applyBorder="1" applyAlignment="1">
      <alignment horizontal="center" vertical="center"/>
    </xf>
    <xf numFmtId="0" fontId="11" fillId="4" borderId="28" xfId="0" applyFont="1" applyFill="1" applyBorder="1" applyAlignment="1">
      <alignment horizontal="center" vertical="center"/>
    </xf>
    <xf numFmtId="0" fontId="11" fillId="5" borderId="11"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4" xfId="0" applyFont="1" applyFill="1" applyBorder="1" applyAlignment="1">
      <alignment horizontal="center" vertical="center"/>
    </xf>
    <xf numFmtId="0" fontId="6" fillId="3" borderId="16" xfId="0" applyFont="1" applyFill="1" applyBorder="1" applyAlignment="1">
      <alignment horizontal="left" vertical="top"/>
    </xf>
    <xf numFmtId="0" fontId="6" fillId="3" borderId="0" xfId="0" applyFont="1" applyFill="1" applyBorder="1" applyAlignment="1">
      <alignment horizontal="left" vertical="top"/>
    </xf>
    <xf numFmtId="0" fontId="6" fillId="3" borderId="15" xfId="0" applyFont="1" applyFill="1" applyBorder="1" applyAlignment="1">
      <alignment horizontal="left" vertical="top"/>
    </xf>
    <xf numFmtId="0" fontId="6" fillId="3" borderId="13" xfId="0" applyFont="1" applyFill="1" applyBorder="1" applyAlignment="1">
      <alignment horizontal="left" vertical="top"/>
    </xf>
    <xf numFmtId="0" fontId="11" fillId="4" borderId="8" xfId="0" applyFont="1" applyFill="1" applyBorder="1" applyAlignment="1">
      <alignment horizontal="center" vertical="center"/>
    </xf>
    <xf numFmtId="0" fontId="11" fillId="4" borderId="2" xfId="0" applyFont="1" applyFill="1" applyBorder="1" applyAlignment="1">
      <alignment horizontal="center" vertical="center"/>
    </xf>
    <xf numFmtId="0" fontId="11" fillId="4" borderId="7"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7" xfId="0" applyFont="1" applyFill="1" applyBorder="1" applyAlignment="1">
      <alignment horizontal="center" vertical="center"/>
    </xf>
    <xf numFmtId="0" fontId="11" fillId="4" borderId="11" xfId="0" applyFont="1" applyFill="1" applyBorder="1" applyAlignment="1">
      <alignment horizontal="center" vertical="center"/>
    </xf>
    <xf numFmtId="0" fontId="11" fillId="4" borderId="4" xfId="0" applyFont="1" applyFill="1" applyBorder="1" applyAlignment="1">
      <alignment horizontal="center" vertical="center"/>
    </xf>
    <xf numFmtId="0" fontId="9" fillId="2" borderId="19" xfId="0" applyFont="1" applyFill="1" applyBorder="1" applyAlignment="1">
      <alignment horizontal="left" vertical="center"/>
    </xf>
    <xf numFmtId="0" fontId="9" fillId="2" borderId="26" xfId="0" applyFont="1" applyFill="1" applyBorder="1" applyAlignment="1">
      <alignment horizontal="left" vertical="center"/>
    </xf>
    <xf numFmtId="0" fontId="9" fillId="2" borderId="13" xfId="0" applyFont="1" applyFill="1" applyBorder="1" applyAlignment="1">
      <alignment horizontal="left" vertical="center"/>
    </xf>
    <xf numFmtId="0" fontId="9" fillId="2" borderId="29" xfId="0" applyFont="1" applyFill="1" applyBorder="1" applyAlignment="1">
      <alignment horizontal="left" vertical="center"/>
    </xf>
    <xf numFmtId="0" fontId="20" fillId="4" borderId="0" xfId="0" applyFont="1" applyFill="1" applyAlignment="1">
      <alignment horizontal="center" wrapText="1"/>
    </xf>
  </cellXfs>
  <cellStyles count="155">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Normal" xfId="0" builtinId="0"/>
    <cellStyle name="Percent" xfId="2"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148"/>
  <sheetViews>
    <sheetView topLeftCell="C1" workbookViewId="0">
      <selection activeCell="I27" sqref="I27"/>
    </sheetView>
  </sheetViews>
  <sheetFormatPr baseColWidth="10" defaultColWidth="0" defaultRowHeight="13" zeroHeight="1" x14ac:dyDescent="0"/>
  <cols>
    <col min="1" max="1" width="2.5703125" style="1" customWidth="1"/>
    <col min="2" max="2" width="1.42578125" style="1" customWidth="1"/>
    <col min="3" max="3" width="23.85546875" style="2" customWidth="1"/>
    <col min="4" max="4" width="33.7109375" style="6" customWidth="1"/>
    <col min="5" max="5" width="8.7109375" style="1" customWidth="1"/>
    <col min="6" max="13" width="9.140625" style="1" bestFit="1" customWidth="1"/>
    <col min="14" max="14" width="9.5703125" style="1" bestFit="1" customWidth="1"/>
    <col min="15" max="17" width="9.140625" style="1" bestFit="1" customWidth="1"/>
    <col min="18" max="23" width="9.28515625" style="1" customWidth="1"/>
    <col min="24" max="24" width="0" style="1" hidden="1" customWidth="1"/>
    <col min="25" max="16384" width="8.7109375" style="1" hidden="1"/>
  </cols>
  <sheetData>
    <row r="1" spans="1:23" ht="5.25" customHeight="1">
      <c r="E1" s="47" t="s">
        <v>58</v>
      </c>
      <c r="F1" s="47" t="s">
        <v>59</v>
      </c>
      <c r="G1" s="47" t="s">
        <v>60</v>
      </c>
      <c r="H1" s="47" t="s">
        <v>61</v>
      </c>
      <c r="I1" s="47" t="s">
        <v>62</v>
      </c>
      <c r="J1" s="47" t="s">
        <v>63</v>
      </c>
      <c r="K1" s="47" t="s">
        <v>64</v>
      </c>
      <c r="L1" s="47" t="s">
        <v>65</v>
      </c>
      <c r="M1" s="47" t="s">
        <v>66</v>
      </c>
      <c r="N1" s="47" t="s">
        <v>67</v>
      </c>
      <c r="O1" s="47" t="s">
        <v>68</v>
      </c>
      <c r="P1" s="47" t="s">
        <v>69</v>
      </c>
      <c r="Q1" s="47" t="s">
        <v>70</v>
      </c>
      <c r="R1" s="47" t="s">
        <v>71</v>
      </c>
      <c r="S1" s="47" t="s">
        <v>72</v>
      </c>
      <c r="T1" s="47" t="s">
        <v>73</v>
      </c>
      <c r="U1" s="47" t="s">
        <v>74</v>
      </c>
      <c r="V1" s="47" t="s">
        <v>75</v>
      </c>
      <c r="W1" s="47" t="s">
        <v>76</v>
      </c>
    </row>
    <row r="2" spans="1:23" ht="38" customHeight="1">
      <c r="C2" s="156" t="s">
        <v>187</v>
      </c>
      <c r="E2" s="47"/>
      <c r="F2" s="47"/>
      <c r="G2" s="47"/>
      <c r="H2" s="47"/>
      <c r="I2" s="47"/>
      <c r="J2" s="47"/>
      <c r="K2" s="47"/>
      <c r="L2" s="47"/>
      <c r="M2" s="47"/>
      <c r="N2" s="47"/>
      <c r="O2" s="47"/>
      <c r="P2" s="47"/>
      <c r="Q2" s="47"/>
      <c r="R2" s="47"/>
      <c r="S2" s="47"/>
      <c r="T2" s="47"/>
      <c r="U2" s="47"/>
      <c r="V2" s="47"/>
      <c r="W2" s="47"/>
    </row>
    <row r="3" spans="1:23" ht="14" thickBot="1">
      <c r="E3" s="47"/>
      <c r="F3" s="47"/>
      <c r="G3" s="47"/>
      <c r="H3" s="47"/>
      <c r="I3" s="47"/>
      <c r="J3" s="47"/>
      <c r="K3" s="47"/>
      <c r="L3" s="47"/>
      <c r="M3" s="47"/>
      <c r="N3" s="47"/>
      <c r="O3" s="47"/>
      <c r="P3" s="47"/>
      <c r="Q3" s="47"/>
      <c r="R3" s="47"/>
      <c r="S3" s="47"/>
      <c r="T3" s="47"/>
      <c r="U3" s="47"/>
      <c r="V3" s="47"/>
      <c r="W3" s="47"/>
    </row>
    <row r="4" spans="1:23" s="8" customFormat="1">
      <c r="A4" s="148"/>
      <c r="B4" s="204" t="s">
        <v>94</v>
      </c>
      <c r="C4" s="204"/>
      <c r="D4" s="205"/>
      <c r="E4" s="91" t="str">
        <f>C117</f>
        <v>Trainee</v>
      </c>
      <c r="F4" s="202" t="str">
        <f>C118</f>
        <v>Assistente</v>
      </c>
      <c r="G4" s="198"/>
      <c r="H4" s="203"/>
      <c r="I4" s="197" t="str">
        <f>C119</f>
        <v>Técnico</v>
      </c>
      <c r="J4" s="198"/>
      <c r="K4" s="199"/>
      <c r="L4" s="190" t="str">
        <f>C120</f>
        <v>Analista</v>
      </c>
      <c r="M4" s="191"/>
      <c r="N4" s="192"/>
      <c r="O4" s="200" t="str">
        <f>C121</f>
        <v>Coordenador</v>
      </c>
      <c r="P4" s="191"/>
      <c r="Q4" s="201"/>
      <c r="R4" s="190" t="str">
        <f>C122</f>
        <v>Especialista</v>
      </c>
      <c r="S4" s="191"/>
      <c r="T4" s="192"/>
      <c r="U4" s="190" t="str">
        <f>C123</f>
        <v>Master</v>
      </c>
      <c r="V4" s="191"/>
      <c r="W4" s="192"/>
    </row>
    <row r="5" spans="1:23" s="8" customFormat="1" ht="14" thickBot="1">
      <c r="A5" s="148"/>
      <c r="B5" s="206"/>
      <c r="C5" s="206"/>
      <c r="D5" s="207"/>
      <c r="E5" s="92" t="str">
        <f>D117</f>
        <v>I</v>
      </c>
      <c r="F5" s="93" t="str">
        <f>D117</f>
        <v>I</v>
      </c>
      <c r="G5" s="94" t="str">
        <f>D118</f>
        <v>II</v>
      </c>
      <c r="H5" s="95" t="str">
        <f>D119</f>
        <v>III</v>
      </c>
      <c r="I5" s="93" t="str">
        <f>D117</f>
        <v>I</v>
      </c>
      <c r="J5" s="94" t="str">
        <f>D118</f>
        <v>II</v>
      </c>
      <c r="K5" s="95" t="str">
        <f>D119</f>
        <v>III</v>
      </c>
      <c r="L5" s="34" t="str">
        <f>D117</f>
        <v>I</v>
      </c>
      <c r="M5" s="32" t="str">
        <f>D118</f>
        <v>II</v>
      </c>
      <c r="N5" s="33" t="str">
        <f>D119</f>
        <v>III</v>
      </c>
      <c r="O5" s="39" t="str">
        <f>D117</f>
        <v>I</v>
      </c>
      <c r="P5" s="32" t="str">
        <f>D118</f>
        <v>II</v>
      </c>
      <c r="Q5" s="41" t="str">
        <f>D119</f>
        <v>III</v>
      </c>
      <c r="R5" s="34" t="str">
        <f>D117</f>
        <v>I</v>
      </c>
      <c r="S5" s="32" t="str">
        <f>D118</f>
        <v>II</v>
      </c>
      <c r="T5" s="33" t="str">
        <f>D119</f>
        <v>III</v>
      </c>
      <c r="U5" s="34" t="str">
        <f>D117</f>
        <v>I</v>
      </c>
      <c r="V5" s="32" t="str">
        <f>D118</f>
        <v>II</v>
      </c>
      <c r="W5" s="33" t="str">
        <f>D119</f>
        <v>III</v>
      </c>
    </row>
    <row r="6" spans="1:23">
      <c r="A6" s="25"/>
      <c r="B6" s="25"/>
      <c r="C6" s="194" t="s">
        <v>1</v>
      </c>
      <c r="D6" s="23" t="s">
        <v>15</v>
      </c>
      <c r="E6" s="78">
        <v>1</v>
      </c>
      <c r="F6" s="35">
        <v>1</v>
      </c>
      <c r="G6" s="36">
        <v>2</v>
      </c>
      <c r="H6" s="37">
        <v>2</v>
      </c>
      <c r="I6" s="40">
        <v>2</v>
      </c>
      <c r="J6" s="36">
        <v>3</v>
      </c>
      <c r="K6" s="42">
        <v>3</v>
      </c>
      <c r="L6" s="35">
        <v>3</v>
      </c>
      <c r="M6" s="36">
        <v>4</v>
      </c>
      <c r="N6" s="37">
        <v>4</v>
      </c>
      <c r="O6" s="40">
        <v>4</v>
      </c>
      <c r="P6" s="36">
        <v>5</v>
      </c>
      <c r="Q6" s="42">
        <v>5</v>
      </c>
      <c r="R6" s="35">
        <v>5</v>
      </c>
      <c r="S6" s="36">
        <v>5</v>
      </c>
      <c r="T6" s="37">
        <v>5</v>
      </c>
      <c r="U6" s="35">
        <v>5</v>
      </c>
      <c r="V6" s="36">
        <v>5</v>
      </c>
      <c r="W6" s="37">
        <v>5</v>
      </c>
    </row>
    <row r="7" spans="1:23" s="21" customFormat="1">
      <c r="A7" s="25"/>
      <c r="B7" s="25"/>
      <c r="C7" s="195"/>
      <c r="D7" s="27" t="s">
        <v>13</v>
      </c>
      <c r="E7" s="78">
        <v>1</v>
      </c>
      <c r="F7" s="35">
        <v>1</v>
      </c>
      <c r="G7" s="36">
        <v>2</v>
      </c>
      <c r="H7" s="37">
        <v>2</v>
      </c>
      <c r="I7" s="40">
        <v>2</v>
      </c>
      <c r="J7" s="36">
        <v>3</v>
      </c>
      <c r="K7" s="42">
        <v>3</v>
      </c>
      <c r="L7" s="35">
        <v>3</v>
      </c>
      <c r="M7" s="36">
        <v>4</v>
      </c>
      <c r="N7" s="37">
        <v>4</v>
      </c>
      <c r="O7" s="40">
        <v>4</v>
      </c>
      <c r="P7" s="36">
        <v>5</v>
      </c>
      <c r="Q7" s="42">
        <v>5</v>
      </c>
      <c r="R7" s="35">
        <v>5</v>
      </c>
      <c r="S7" s="36">
        <v>5</v>
      </c>
      <c r="T7" s="37">
        <v>5</v>
      </c>
      <c r="U7" s="35">
        <v>5</v>
      </c>
      <c r="V7" s="36">
        <v>5</v>
      </c>
      <c r="W7" s="37">
        <v>5</v>
      </c>
    </row>
    <row r="8" spans="1:23">
      <c r="A8" s="25"/>
      <c r="B8" s="25"/>
      <c r="C8" s="193" t="s">
        <v>11</v>
      </c>
      <c r="D8" s="26" t="s">
        <v>16</v>
      </c>
      <c r="E8" s="78">
        <v>1</v>
      </c>
      <c r="F8" s="35">
        <v>1</v>
      </c>
      <c r="G8" s="36">
        <v>2</v>
      </c>
      <c r="H8" s="37">
        <v>2</v>
      </c>
      <c r="I8" s="40">
        <v>2</v>
      </c>
      <c r="J8" s="36">
        <v>3</v>
      </c>
      <c r="K8" s="42">
        <v>3</v>
      </c>
      <c r="L8" s="35">
        <v>3</v>
      </c>
      <c r="M8" s="36">
        <v>4</v>
      </c>
      <c r="N8" s="37">
        <v>4</v>
      </c>
      <c r="O8" s="40">
        <v>4</v>
      </c>
      <c r="P8" s="36">
        <v>5</v>
      </c>
      <c r="Q8" s="42">
        <v>5</v>
      </c>
      <c r="R8" s="35">
        <v>5</v>
      </c>
      <c r="S8" s="36">
        <v>5</v>
      </c>
      <c r="T8" s="37">
        <v>5</v>
      </c>
      <c r="U8" s="35">
        <v>5</v>
      </c>
      <c r="V8" s="36">
        <v>5</v>
      </c>
      <c r="W8" s="37">
        <v>5</v>
      </c>
    </row>
    <row r="9" spans="1:23" s="21" customFormat="1">
      <c r="A9" s="25"/>
      <c r="B9" s="25"/>
      <c r="C9" s="194"/>
      <c r="D9" s="23" t="s">
        <v>4</v>
      </c>
      <c r="E9" s="78">
        <v>1</v>
      </c>
      <c r="F9" s="35">
        <v>2</v>
      </c>
      <c r="G9" s="36">
        <v>2</v>
      </c>
      <c r="H9" s="37">
        <v>3</v>
      </c>
      <c r="I9" s="40">
        <v>3</v>
      </c>
      <c r="J9" s="36">
        <v>4</v>
      </c>
      <c r="K9" s="42">
        <v>4</v>
      </c>
      <c r="L9" s="35">
        <v>5</v>
      </c>
      <c r="M9" s="36">
        <v>5</v>
      </c>
      <c r="N9" s="37">
        <v>5</v>
      </c>
      <c r="O9" s="40">
        <v>5</v>
      </c>
      <c r="P9" s="36">
        <v>5</v>
      </c>
      <c r="Q9" s="42">
        <v>5</v>
      </c>
      <c r="R9" s="35">
        <v>5</v>
      </c>
      <c r="S9" s="36">
        <v>5</v>
      </c>
      <c r="T9" s="37">
        <v>5</v>
      </c>
      <c r="U9" s="35">
        <v>5</v>
      </c>
      <c r="V9" s="36">
        <v>5</v>
      </c>
      <c r="W9" s="37">
        <v>5</v>
      </c>
    </row>
    <row r="10" spans="1:23" s="21" customFormat="1">
      <c r="A10" s="25"/>
      <c r="B10" s="25"/>
      <c r="C10" s="195"/>
      <c r="D10" s="28" t="s">
        <v>34</v>
      </c>
      <c r="E10" s="78">
        <v>1</v>
      </c>
      <c r="F10" s="35">
        <v>1</v>
      </c>
      <c r="G10" s="36">
        <v>1</v>
      </c>
      <c r="H10" s="37">
        <v>1</v>
      </c>
      <c r="I10" s="40">
        <v>1</v>
      </c>
      <c r="J10" s="36">
        <v>1</v>
      </c>
      <c r="K10" s="42">
        <v>2</v>
      </c>
      <c r="L10" s="35">
        <v>2</v>
      </c>
      <c r="M10" s="36">
        <v>2</v>
      </c>
      <c r="N10" s="37">
        <v>3</v>
      </c>
      <c r="O10" s="40">
        <v>3</v>
      </c>
      <c r="P10" s="36">
        <v>3</v>
      </c>
      <c r="Q10" s="42">
        <v>4</v>
      </c>
      <c r="R10" s="35">
        <v>4</v>
      </c>
      <c r="S10" s="36">
        <v>4</v>
      </c>
      <c r="T10" s="37">
        <v>5</v>
      </c>
      <c r="U10" s="35">
        <v>5</v>
      </c>
      <c r="V10" s="36">
        <v>5</v>
      </c>
      <c r="W10" s="37">
        <v>5</v>
      </c>
    </row>
    <row r="11" spans="1:23">
      <c r="A11" s="25"/>
      <c r="B11" s="25"/>
      <c r="C11" s="193" t="s">
        <v>12</v>
      </c>
      <c r="D11" s="26" t="s">
        <v>2</v>
      </c>
      <c r="E11" s="78">
        <v>1</v>
      </c>
      <c r="F11" s="35">
        <v>2</v>
      </c>
      <c r="G11" s="36">
        <v>2</v>
      </c>
      <c r="H11" s="37">
        <v>3</v>
      </c>
      <c r="I11" s="40">
        <v>3</v>
      </c>
      <c r="J11" s="36">
        <v>4</v>
      </c>
      <c r="K11" s="42">
        <v>4</v>
      </c>
      <c r="L11" s="35">
        <v>5</v>
      </c>
      <c r="M11" s="36">
        <v>5</v>
      </c>
      <c r="N11" s="37">
        <v>5</v>
      </c>
      <c r="O11" s="40">
        <v>5</v>
      </c>
      <c r="P11" s="36">
        <v>5</v>
      </c>
      <c r="Q11" s="42">
        <v>5</v>
      </c>
      <c r="R11" s="35">
        <v>5</v>
      </c>
      <c r="S11" s="36">
        <v>5</v>
      </c>
      <c r="T11" s="37">
        <v>5</v>
      </c>
      <c r="U11" s="35">
        <v>5</v>
      </c>
      <c r="V11" s="36">
        <v>5</v>
      </c>
      <c r="W11" s="37">
        <v>5</v>
      </c>
    </row>
    <row r="12" spans="1:23" s="21" customFormat="1">
      <c r="A12" s="25"/>
      <c r="B12" s="25"/>
      <c r="C12" s="194"/>
      <c r="D12" s="149" t="s">
        <v>162</v>
      </c>
      <c r="E12" s="78">
        <v>5</v>
      </c>
      <c r="F12" s="35">
        <v>5</v>
      </c>
      <c r="G12" s="36">
        <v>5</v>
      </c>
      <c r="H12" s="37">
        <v>5</v>
      </c>
      <c r="I12" s="40">
        <v>5</v>
      </c>
      <c r="J12" s="36">
        <v>5</v>
      </c>
      <c r="K12" s="42">
        <v>5</v>
      </c>
      <c r="L12" s="35">
        <v>5</v>
      </c>
      <c r="M12" s="36">
        <v>5</v>
      </c>
      <c r="N12" s="37">
        <v>5</v>
      </c>
      <c r="O12" s="40">
        <v>5</v>
      </c>
      <c r="P12" s="36">
        <v>5</v>
      </c>
      <c r="Q12" s="42">
        <v>5</v>
      </c>
      <c r="R12" s="35">
        <v>5</v>
      </c>
      <c r="S12" s="36">
        <v>5</v>
      </c>
      <c r="T12" s="37">
        <v>5</v>
      </c>
      <c r="U12" s="35">
        <v>5</v>
      </c>
      <c r="V12" s="36">
        <v>5</v>
      </c>
      <c r="W12" s="37">
        <v>5</v>
      </c>
    </row>
    <row r="13" spans="1:23" s="21" customFormat="1">
      <c r="A13" s="25"/>
      <c r="B13" s="25"/>
      <c r="C13" s="194"/>
      <c r="D13" s="149" t="s">
        <v>163</v>
      </c>
      <c r="E13" s="78">
        <v>5</v>
      </c>
      <c r="F13" s="35">
        <v>5</v>
      </c>
      <c r="G13" s="36">
        <v>5</v>
      </c>
      <c r="H13" s="37">
        <v>5</v>
      </c>
      <c r="I13" s="40">
        <v>5</v>
      </c>
      <c r="J13" s="36">
        <v>5</v>
      </c>
      <c r="K13" s="42">
        <v>5</v>
      </c>
      <c r="L13" s="35">
        <v>5</v>
      </c>
      <c r="M13" s="36">
        <v>5</v>
      </c>
      <c r="N13" s="37">
        <v>5</v>
      </c>
      <c r="O13" s="40">
        <v>5</v>
      </c>
      <c r="P13" s="36">
        <v>5</v>
      </c>
      <c r="Q13" s="42">
        <v>5</v>
      </c>
      <c r="R13" s="35">
        <v>5</v>
      </c>
      <c r="S13" s="36">
        <v>5</v>
      </c>
      <c r="T13" s="37">
        <v>5</v>
      </c>
      <c r="U13" s="35">
        <v>5</v>
      </c>
      <c r="V13" s="36">
        <v>5</v>
      </c>
      <c r="W13" s="37">
        <v>5</v>
      </c>
    </row>
    <row r="14" spans="1:23" s="21" customFormat="1">
      <c r="A14" s="25"/>
      <c r="B14" s="25"/>
      <c r="C14" s="194"/>
      <c r="D14" s="23" t="s">
        <v>17</v>
      </c>
      <c r="E14" s="78">
        <v>1</v>
      </c>
      <c r="F14" s="35">
        <v>1</v>
      </c>
      <c r="G14" s="36">
        <v>2</v>
      </c>
      <c r="H14" s="37">
        <v>2</v>
      </c>
      <c r="I14" s="40">
        <v>2</v>
      </c>
      <c r="J14" s="36">
        <v>3</v>
      </c>
      <c r="K14" s="42">
        <v>3</v>
      </c>
      <c r="L14" s="35">
        <v>3</v>
      </c>
      <c r="M14" s="36">
        <v>4</v>
      </c>
      <c r="N14" s="37">
        <v>4</v>
      </c>
      <c r="O14" s="40">
        <v>4</v>
      </c>
      <c r="P14" s="36">
        <v>5</v>
      </c>
      <c r="Q14" s="42">
        <v>5</v>
      </c>
      <c r="R14" s="35">
        <v>5</v>
      </c>
      <c r="S14" s="36">
        <v>5</v>
      </c>
      <c r="T14" s="37">
        <v>5</v>
      </c>
      <c r="U14" s="35">
        <v>5</v>
      </c>
      <c r="V14" s="36">
        <v>5</v>
      </c>
      <c r="W14" s="37">
        <v>5</v>
      </c>
    </row>
    <row r="15" spans="1:23" s="21" customFormat="1">
      <c r="A15" s="25"/>
      <c r="B15" s="25"/>
      <c r="C15" s="194"/>
      <c r="D15" s="23" t="s">
        <v>18</v>
      </c>
      <c r="E15" s="78">
        <v>1</v>
      </c>
      <c r="F15" s="35">
        <v>1</v>
      </c>
      <c r="G15" s="36">
        <v>1</v>
      </c>
      <c r="H15" s="37">
        <v>1</v>
      </c>
      <c r="I15" s="40">
        <v>2</v>
      </c>
      <c r="J15" s="36">
        <v>2</v>
      </c>
      <c r="K15" s="42">
        <v>2</v>
      </c>
      <c r="L15" s="35">
        <v>3</v>
      </c>
      <c r="M15" s="36">
        <v>3</v>
      </c>
      <c r="N15" s="37">
        <v>3</v>
      </c>
      <c r="O15" s="40">
        <v>4</v>
      </c>
      <c r="P15" s="36">
        <v>4</v>
      </c>
      <c r="Q15" s="42">
        <v>4</v>
      </c>
      <c r="R15" s="35">
        <v>5</v>
      </c>
      <c r="S15" s="36">
        <v>5</v>
      </c>
      <c r="T15" s="37">
        <v>5</v>
      </c>
      <c r="U15" s="35">
        <v>5</v>
      </c>
      <c r="V15" s="36">
        <v>5</v>
      </c>
      <c r="W15" s="37">
        <v>5</v>
      </c>
    </row>
    <row r="16" spans="1:23" s="21" customFormat="1">
      <c r="A16" s="25"/>
      <c r="B16" s="25"/>
      <c r="C16" s="194"/>
      <c r="D16" s="23" t="s">
        <v>21</v>
      </c>
      <c r="E16" s="78">
        <v>5</v>
      </c>
      <c r="F16" s="35">
        <v>5</v>
      </c>
      <c r="G16" s="36">
        <v>5</v>
      </c>
      <c r="H16" s="37">
        <v>5</v>
      </c>
      <c r="I16" s="40">
        <v>5</v>
      </c>
      <c r="J16" s="36">
        <v>5</v>
      </c>
      <c r="K16" s="42">
        <v>5</v>
      </c>
      <c r="L16" s="35">
        <v>5</v>
      </c>
      <c r="M16" s="36">
        <v>5</v>
      </c>
      <c r="N16" s="37">
        <v>5</v>
      </c>
      <c r="O16" s="40">
        <v>5</v>
      </c>
      <c r="P16" s="36">
        <v>5</v>
      </c>
      <c r="Q16" s="42">
        <v>5</v>
      </c>
      <c r="R16" s="35">
        <v>5</v>
      </c>
      <c r="S16" s="36">
        <v>5</v>
      </c>
      <c r="T16" s="37">
        <v>5</v>
      </c>
      <c r="U16" s="35">
        <v>5</v>
      </c>
      <c r="V16" s="36">
        <v>5</v>
      </c>
      <c r="W16" s="37">
        <v>5</v>
      </c>
    </row>
    <row r="17" spans="1:23" s="21" customFormat="1">
      <c r="A17" s="25"/>
      <c r="B17" s="25"/>
      <c r="C17" s="194"/>
      <c r="D17" s="23" t="s">
        <v>5</v>
      </c>
      <c r="E17" s="78">
        <v>1</v>
      </c>
      <c r="F17" s="35">
        <v>2</v>
      </c>
      <c r="G17" s="36">
        <v>2</v>
      </c>
      <c r="H17" s="37">
        <v>3</v>
      </c>
      <c r="I17" s="40">
        <v>3</v>
      </c>
      <c r="J17" s="36">
        <v>4</v>
      </c>
      <c r="K17" s="42">
        <v>4</v>
      </c>
      <c r="L17" s="35">
        <v>5</v>
      </c>
      <c r="M17" s="36">
        <v>5</v>
      </c>
      <c r="N17" s="37">
        <v>5</v>
      </c>
      <c r="O17" s="40">
        <v>5</v>
      </c>
      <c r="P17" s="36">
        <v>5</v>
      </c>
      <c r="Q17" s="42">
        <v>5</v>
      </c>
      <c r="R17" s="35">
        <v>5</v>
      </c>
      <c r="S17" s="36">
        <v>5</v>
      </c>
      <c r="T17" s="37">
        <v>5</v>
      </c>
      <c r="U17" s="35">
        <v>5</v>
      </c>
      <c r="V17" s="36">
        <v>5</v>
      </c>
      <c r="W17" s="37">
        <v>5</v>
      </c>
    </row>
    <row r="18" spans="1:23" s="21" customFormat="1">
      <c r="A18" s="25"/>
      <c r="B18" s="25"/>
      <c r="C18" s="194"/>
      <c r="D18" s="23" t="s">
        <v>23</v>
      </c>
      <c r="E18" s="78">
        <v>1</v>
      </c>
      <c r="F18" s="35">
        <v>1</v>
      </c>
      <c r="G18" s="36">
        <v>2</v>
      </c>
      <c r="H18" s="37">
        <v>2</v>
      </c>
      <c r="I18" s="40">
        <v>2</v>
      </c>
      <c r="J18" s="36">
        <v>3</v>
      </c>
      <c r="K18" s="42">
        <v>3</v>
      </c>
      <c r="L18" s="35">
        <v>3</v>
      </c>
      <c r="M18" s="36">
        <v>4</v>
      </c>
      <c r="N18" s="37">
        <v>4</v>
      </c>
      <c r="O18" s="40">
        <v>4</v>
      </c>
      <c r="P18" s="36">
        <v>5</v>
      </c>
      <c r="Q18" s="42">
        <v>5</v>
      </c>
      <c r="R18" s="35">
        <v>5</v>
      </c>
      <c r="S18" s="36">
        <v>5</v>
      </c>
      <c r="T18" s="37">
        <v>5</v>
      </c>
      <c r="U18" s="35">
        <v>5</v>
      </c>
      <c r="V18" s="36">
        <v>5</v>
      </c>
      <c r="W18" s="37">
        <v>5</v>
      </c>
    </row>
    <row r="19" spans="1:23" s="21" customFormat="1">
      <c r="A19" s="25"/>
      <c r="B19" s="25"/>
      <c r="C19" s="195"/>
      <c r="D19" s="28" t="s">
        <v>41</v>
      </c>
      <c r="E19" s="78">
        <v>1</v>
      </c>
      <c r="F19" s="35">
        <v>2</v>
      </c>
      <c r="G19" s="36">
        <v>2</v>
      </c>
      <c r="H19" s="37">
        <v>3</v>
      </c>
      <c r="I19" s="40">
        <v>3</v>
      </c>
      <c r="J19" s="36">
        <v>4</v>
      </c>
      <c r="K19" s="42">
        <v>4</v>
      </c>
      <c r="L19" s="35">
        <v>5</v>
      </c>
      <c r="M19" s="36">
        <v>5</v>
      </c>
      <c r="N19" s="37">
        <v>5</v>
      </c>
      <c r="O19" s="40">
        <v>5</v>
      </c>
      <c r="P19" s="36">
        <v>5</v>
      </c>
      <c r="Q19" s="42">
        <v>5</v>
      </c>
      <c r="R19" s="35">
        <v>5</v>
      </c>
      <c r="S19" s="36">
        <v>5</v>
      </c>
      <c r="T19" s="37">
        <v>5</v>
      </c>
      <c r="U19" s="35">
        <v>5</v>
      </c>
      <c r="V19" s="36">
        <v>5</v>
      </c>
      <c r="W19" s="37">
        <v>5</v>
      </c>
    </row>
    <row r="20" spans="1:23">
      <c r="A20" s="25"/>
      <c r="B20" s="25"/>
      <c r="C20" s="193" t="s">
        <v>77</v>
      </c>
      <c r="D20" s="26" t="s">
        <v>25</v>
      </c>
      <c r="E20" s="78">
        <v>1</v>
      </c>
      <c r="F20" s="35">
        <v>1</v>
      </c>
      <c r="G20" s="36">
        <v>1</v>
      </c>
      <c r="H20" s="37">
        <v>1</v>
      </c>
      <c r="I20" s="40">
        <v>2</v>
      </c>
      <c r="J20" s="36">
        <v>2</v>
      </c>
      <c r="K20" s="42">
        <v>2</v>
      </c>
      <c r="L20" s="35">
        <v>3</v>
      </c>
      <c r="M20" s="36">
        <v>3</v>
      </c>
      <c r="N20" s="37">
        <v>3</v>
      </c>
      <c r="O20" s="40">
        <v>4</v>
      </c>
      <c r="P20" s="36">
        <v>4</v>
      </c>
      <c r="Q20" s="42">
        <v>4</v>
      </c>
      <c r="R20" s="35">
        <v>5</v>
      </c>
      <c r="S20" s="36">
        <v>5</v>
      </c>
      <c r="T20" s="37">
        <v>5</v>
      </c>
      <c r="U20" s="35">
        <v>5</v>
      </c>
      <c r="V20" s="36">
        <v>5</v>
      </c>
      <c r="W20" s="37">
        <v>5</v>
      </c>
    </row>
    <row r="21" spans="1:23" s="21" customFormat="1">
      <c r="A21" s="25"/>
      <c r="B21" s="25"/>
      <c r="C21" s="194"/>
      <c r="D21" s="23" t="s">
        <v>30</v>
      </c>
      <c r="E21" s="78">
        <v>1</v>
      </c>
      <c r="F21" s="35">
        <v>1</v>
      </c>
      <c r="G21" s="36">
        <v>2</v>
      </c>
      <c r="H21" s="37">
        <v>2</v>
      </c>
      <c r="I21" s="40">
        <v>2</v>
      </c>
      <c r="J21" s="36">
        <v>3</v>
      </c>
      <c r="K21" s="42">
        <v>3</v>
      </c>
      <c r="L21" s="35">
        <v>3</v>
      </c>
      <c r="M21" s="36">
        <v>4</v>
      </c>
      <c r="N21" s="37">
        <v>4</v>
      </c>
      <c r="O21" s="40">
        <v>4</v>
      </c>
      <c r="P21" s="36">
        <v>5</v>
      </c>
      <c r="Q21" s="42">
        <v>5</v>
      </c>
      <c r="R21" s="35">
        <v>5</v>
      </c>
      <c r="S21" s="36">
        <v>5</v>
      </c>
      <c r="T21" s="37">
        <v>5</v>
      </c>
      <c r="U21" s="35">
        <v>5</v>
      </c>
      <c r="V21" s="36">
        <v>5</v>
      </c>
      <c r="W21" s="37">
        <v>5</v>
      </c>
    </row>
    <row r="22" spans="1:23" s="21" customFormat="1">
      <c r="A22" s="25"/>
      <c r="B22" s="25"/>
      <c r="C22" s="194"/>
      <c r="D22" s="23" t="s">
        <v>28</v>
      </c>
      <c r="E22" s="78">
        <v>1</v>
      </c>
      <c r="F22" s="35">
        <v>1</v>
      </c>
      <c r="G22" s="36">
        <v>2</v>
      </c>
      <c r="H22" s="37">
        <v>2</v>
      </c>
      <c r="I22" s="40">
        <v>2</v>
      </c>
      <c r="J22" s="36">
        <v>3</v>
      </c>
      <c r="K22" s="42">
        <v>3</v>
      </c>
      <c r="L22" s="35">
        <v>3</v>
      </c>
      <c r="M22" s="36">
        <v>4</v>
      </c>
      <c r="N22" s="37">
        <v>4</v>
      </c>
      <c r="O22" s="40">
        <v>4</v>
      </c>
      <c r="P22" s="36">
        <v>5</v>
      </c>
      <c r="Q22" s="42">
        <v>5</v>
      </c>
      <c r="R22" s="35">
        <v>5</v>
      </c>
      <c r="S22" s="36">
        <v>5</v>
      </c>
      <c r="T22" s="37">
        <v>5</v>
      </c>
      <c r="U22" s="35">
        <v>5</v>
      </c>
      <c r="V22" s="36">
        <v>5</v>
      </c>
      <c r="W22" s="37">
        <v>5</v>
      </c>
    </row>
    <row r="23" spans="1:23" s="21" customFormat="1">
      <c r="A23" s="25"/>
      <c r="B23" s="25"/>
      <c r="C23" s="194"/>
      <c r="D23" s="23" t="s">
        <v>0</v>
      </c>
      <c r="E23" s="78">
        <v>1</v>
      </c>
      <c r="F23" s="35">
        <v>1</v>
      </c>
      <c r="G23" s="36">
        <v>1</v>
      </c>
      <c r="H23" s="37">
        <v>1</v>
      </c>
      <c r="I23" s="40">
        <v>1</v>
      </c>
      <c r="J23" s="36">
        <v>1</v>
      </c>
      <c r="K23" s="42">
        <v>2</v>
      </c>
      <c r="L23" s="35">
        <v>2</v>
      </c>
      <c r="M23" s="36">
        <v>2</v>
      </c>
      <c r="N23" s="37">
        <v>3</v>
      </c>
      <c r="O23" s="40">
        <v>3</v>
      </c>
      <c r="P23" s="36">
        <v>3</v>
      </c>
      <c r="Q23" s="42">
        <v>4</v>
      </c>
      <c r="R23" s="35">
        <v>4</v>
      </c>
      <c r="S23" s="36">
        <v>4</v>
      </c>
      <c r="T23" s="37">
        <v>5</v>
      </c>
      <c r="U23" s="35">
        <v>5</v>
      </c>
      <c r="V23" s="36">
        <v>5</v>
      </c>
      <c r="W23" s="37">
        <v>5</v>
      </c>
    </row>
    <row r="24" spans="1:23" s="21" customFormat="1">
      <c r="A24" s="25"/>
      <c r="B24" s="25"/>
      <c r="C24" s="194"/>
      <c r="D24" s="149" t="s">
        <v>161</v>
      </c>
      <c r="E24" s="78">
        <v>1</v>
      </c>
      <c r="F24" s="35">
        <v>1</v>
      </c>
      <c r="G24" s="36">
        <v>1</v>
      </c>
      <c r="H24" s="37">
        <v>1</v>
      </c>
      <c r="I24" s="40">
        <v>2</v>
      </c>
      <c r="J24" s="36">
        <v>2</v>
      </c>
      <c r="K24" s="42">
        <v>2</v>
      </c>
      <c r="L24" s="35">
        <v>3</v>
      </c>
      <c r="M24" s="36">
        <v>3</v>
      </c>
      <c r="N24" s="37">
        <v>3</v>
      </c>
      <c r="O24" s="40">
        <v>4</v>
      </c>
      <c r="P24" s="36">
        <v>4</v>
      </c>
      <c r="Q24" s="42">
        <v>4</v>
      </c>
      <c r="R24" s="35">
        <v>5</v>
      </c>
      <c r="S24" s="36">
        <v>5</v>
      </c>
      <c r="T24" s="37">
        <v>5</v>
      </c>
      <c r="U24" s="35">
        <v>5</v>
      </c>
      <c r="V24" s="36">
        <v>5</v>
      </c>
      <c r="W24" s="37">
        <v>5</v>
      </c>
    </row>
    <row r="25" spans="1:23" s="21" customFormat="1">
      <c r="A25" s="25"/>
      <c r="B25" s="25"/>
      <c r="C25" s="194"/>
      <c r="D25" s="23" t="s">
        <v>3</v>
      </c>
      <c r="E25" s="78">
        <v>1</v>
      </c>
      <c r="F25" s="35">
        <v>1</v>
      </c>
      <c r="G25" s="36">
        <v>2</v>
      </c>
      <c r="H25" s="37">
        <v>2</v>
      </c>
      <c r="I25" s="40">
        <v>3</v>
      </c>
      <c r="J25" s="36">
        <v>3</v>
      </c>
      <c r="K25" s="42">
        <v>4</v>
      </c>
      <c r="L25" s="35">
        <v>4</v>
      </c>
      <c r="M25" s="36">
        <v>5</v>
      </c>
      <c r="N25" s="37">
        <v>5</v>
      </c>
      <c r="O25" s="40">
        <v>5</v>
      </c>
      <c r="P25" s="36">
        <v>5</v>
      </c>
      <c r="Q25" s="42">
        <v>5</v>
      </c>
      <c r="R25" s="35">
        <v>5</v>
      </c>
      <c r="S25" s="36">
        <v>5</v>
      </c>
      <c r="T25" s="37">
        <v>5</v>
      </c>
      <c r="U25" s="35">
        <v>5</v>
      </c>
      <c r="V25" s="36">
        <v>5</v>
      </c>
      <c r="W25" s="37">
        <v>5</v>
      </c>
    </row>
    <row r="26" spans="1:23" s="17" customFormat="1" ht="14" thickBot="1">
      <c r="A26" s="25"/>
      <c r="C26" s="196"/>
      <c r="D26" s="19" t="s">
        <v>35</v>
      </c>
      <c r="E26" s="80">
        <v>1</v>
      </c>
      <c r="F26" s="81">
        <v>1</v>
      </c>
      <c r="G26" s="82">
        <v>1</v>
      </c>
      <c r="H26" s="83">
        <v>1</v>
      </c>
      <c r="I26" s="84">
        <v>2</v>
      </c>
      <c r="J26" s="82">
        <v>2</v>
      </c>
      <c r="K26" s="85">
        <v>2</v>
      </c>
      <c r="L26" s="81">
        <v>3</v>
      </c>
      <c r="M26" s="82">
        <v>3</v>
      </c>
      <c r="N26" s="83">
        <v>3</v>
      </c>
      <c r="O26" s="84">
        <v>4</v>
      </c>
      <c r="P26" s="82">
        <v>4</v>
      </c>
      <c r="Q26" s="85">
        <v>4</v>
      </c>
      <c r="R26" s="81">
        <v>5</v>
      </c>
      <c r="S26" s="82">
        <v>5</v>
      </c>
      <c r="T26" s="83">
        <v>5</v>
      </c>
      <c r="U26" s="81">
        <v>5</v>
      </c>
      <c r="V26" s="82">
        <v>5</v>
      </c>
      <c r="W26" s="83">
        <v>5</v>
      </c>
    </row>
    <row r="27" spans="1:23" s="17" customFormat="1" ht="14" thickBot="1">
      <c r="A27" s="25"/>
      <c r="B27" s="25"/>
      <c r="C27" s="48"/>
      <c r="D27" s="77"/>
      <c r="E27" s="79">
        <f>SUM(E6:E26)</f>
        <v>33</v>
      </c>
      <c r="F27" s="79">
        <f t="shared" ref="F27:W27" si="0">SUM(F6:F26)</f>
        <v>37</v>
      </c>
      <c r="G27" s="79">
        <f t="shared" si="0"/>
        <v>45</v>
      </c>
      <c r="H27" s="79">
        <f t="shared" si="0"/>
        <v>49</v>
      </c>
      <c r="I27" s="79">
        <f t="shared" si="0"/>
        <v>54</v>
      </c>
      <c r="J27" s="79">
        <f t="shared" si="0"/>
        <v>65</v>
      </c>
      <c r="K27" s="79">
        <f t="shared" si="0"/>
        <v>68</v>
      </c>
      <c r="L27" s="79">
        <f t="shared" si="0"/>
        <v>76</v>
      </c>
      <c r="M27" s="79">
        <f t="shared" si="0"/>
        <v>84</v>
      </c>
      <c r="N27" s="79">
        <f t="shared" si="0"/>
        <v>86</v>
      </c>
      <c r="O27" s="79">
        <f t="shared" si="0"/>
        <v>90</v>
      </c>
      <c r="P27" s="79">
        <f t="shared" si="0"/>
        <v>97</v>
      </c>
      <c r="Q27" s="79">
        <f t="shared" si="0"/>
        <v>99</v>
      </c>
      <c r="R27" s="79">
        <f t="shared" si="0"/>
        <v>103</v>
      </c>
      <c r="S27" s="79">
        <f t="shared" si="0"/>
        <v>103</v>
      </c>
      <c r="T27" s="79">
        <f t="shared" si="0"/>
        <v>105</v>
      </c>
      <c r="U27" s="79">
        <f t="shared" si="0"/>
        <v>105</v>
      </c>
      <c r="V27" s="79">
        <f t="shared" si="0"/>
        <v>105</v>
      </c>
      <c r="W27" s="79">
        <f t="shared" si="0"/>
        <v>105</v>
      </c>
    </row>
    <row r="28" spans="1:23" s="8" customFormat="1">
      <c r="A28" s="96"/>
      <c r="B28" s="185"/>
      <c r="C28" s="165" t="s">
        <v>95</v>
      </c>
      <c r="D28" s="166"/>
      <c r="E28" s="86" t="s">
        <v>166</v>
      </c>
      <c r="F28" s="187" t="s">
        <v>79</v>
      </c>
      <c r="G28" s="188"/>
      <c r="H28" s="189"/>
      <c r="I28" s="187" t="s">
        <v>80</v>
      </c>
      <c r="J28" s="188"/>
      <c r="K28" s="189"/>
      <c r="L28" s="182" t="s">
        <v>85</v>
      </c>
      <c r="M28" s="183"/>
      <c r="N28" s="184"/>
      <c r="O28" s="182" t="s">
        <v>86</v>
      </c>
      <c r="P28" s="183"/>
      <c r="Q28" s="184"/>
      <c r="R28" s="182" t="s">
        <v>51</v>
      </c>
      <c r="S28" s="183"/>
      <c r="T28" s="184"/>
      <c r="U28" s="182" t="s">
        <v>78</v>
      </c>
      <c r="V28" s="183"/>
      <c r="W28" s="184"/>
    </row>
    <row r="29" spans="1:23" s="8" customFormat="1" ht="14" thickBot="1">
      <c r="A29" s="96"/>
      <c r="B29" s="186"/>
      <c r="C29" s="167"/>
      <c r="D29" s="168"/>
      <c r="E29" s="87" t="s">
        <v>45</v>
      </c>
      <c r="F29" s="88" t="s">
        <v>45</v>
      </c>
      <c r="G29" s="89" t="s">
        <v>46</v>
      </c>
      <c r="H29" s="90" t="s">
        <v>47</v>
      </c>
      <c r="I29" s="88" t="s">
        <v>45</v>
      </c>
      <c r="J29" s="89" t="s">
        <v>46</v>
      </c>
      <c r="K29" s="90" t="s">
        <v>47</v>
      </c>
      <c r="L29" s="59" t="s">
        <v>45</v>
      </c>
      <c r="M29" s="60" t="s">
        <v>46</v>
      </c>
      <c r="N29" s="61" t="s">
        <v>47</v>
      </c>
      <c r="O29" s="59" t="s">
        <v>45</v>
      </c>
      <c r="P29" s="60" t="s">
        <v>46</v>
      </c>
      <c r="Q29" s="61" t="s">
        <v>47</v>
      </c>
      <c r="R29" s="59" t="s">
        <v>45</v>
      </c>
      <c r="S29" s="60" t="s">
        <v>46</v>
      </c>
      <c r="T29" s="61" t="s">
        <v>47</v>
      </c>
      <c r="U29" s="59" t="s">
        <v>45</v>
      </c>
      <c r="V29" s="60" t="s">
        <v>46</v>
      </c>
      <c r="W29" s="61" t="s">
        <v>47</v>
      </c>
    </row>
    <row r="30" spans="1:23" s="17" customFormat="1" ht="14" thickBot="1">
      <c r="A30" s="25"/>
      <c r="B30" s="25"/>
      <c r="C30" s="48"/>
      <c r="D30" s="138" t="s">
        <v>100</v>
      </c>
      <c r="E30" s="78">
        <v>1</v>
      </c>
      <c r="F30" s="35">
        <v>1</v>
      </c>
      <c r="G30" s="36">
        <v>1</v>
      </c>
      <c r="H30" s="37">
        <v>1</v>
      </c>
      <c r="I30" s="40">
        <v>2</v>
      </c>
      <c r="J30" s="36">
        <v>2</v>
      </c>
      <c r="K30" s="42">
        <v>2</v>
      </c>
      <c r="L30" s="35">
        <v>3</v>
      </c>
      <c r="M30" s="36">
        <v>3</v>
      </c>
      <c r="N30" s="37">
        <v>3</v>
      </c>
      <c r="O30" s="40">
        <v>5</v>
      </c>
      <c r="P30" s="36">
        <v>5</v>
      </c>
      <c r="Q30" s="42">
        <v>5</v>
      </c>
      <c r="R30" s="35">
        <v>5</v>
      </c>
      <c r="S30" s="36">
        <v>5</v>
      </c>
      <c r="T30" s="37">
        <v>5</v>
      </c>
      <c r="U30" s="35">
        <v>5</v>
      </c>
      <c r="V30" s="36">
        <v>5</v>
      </c>
      <c r="W30" s="37">
        <v>5</v>
      </c>
    </row>
    <row r="31" spans="1:23" s="17" customFormat="1" ht="14" thickBot="1">
      <c r="A31" s="25"/>
      <c r="B31" s="25"/>
      <c r="C31" s="136"/>
      <c r="D31" s="138" t="s">
        <v>104</v>
      </c>
      <c r="E31" s="78">
        <v>1</v>
      </c>
      <c r="F31" s="35">
        <v>2</v>
      </c>
      <c r="G31" s="36">
        <v>2</v>
      </c>
      <c r="H31" s="37">
        <v>2</v>
      </c>
      <c r="I31" s="40">
        <v>3</v>
      </c>
      <c r="J31" s="36">
        <v>3</v>
      </c>
      <c r="K31" s="42">
        <v>3</v>
      </c>
      <c r="L31" s="35">
        <v>4</v>
      </c>
      <c r="M31" s="36">
        <v>4</v>
      </c>
      <c r="N31" s="37">
        <v>4</v>
      </c>
      <c r="O31" s="40">
        <v>5</v>
      </c>
      <c r="P31" s="36">
        <v>5</v>
      </c>
      <c r="Q31" s="42">
        <v>5</v>
      </c>
      <c r="R31" s="35">
        <v>5</v>
      </c>
      <c r="S31" s="36">
        <v>5</v>
      </c>
      <c r="T31" s="37">
        <v>5</v>
      </c>
      <c r="U31" s="35">
        <v>5</v>
      </c>
      <c r="V31" s="36">
        <v>5</v>
      </c>
      <c r="W31" s="37">
        <v>5</v>
      </c>
    </row>
    <row r="32" spans="1:23" s="17" customFormat="1" ht="14" thickBot="1">
      <c r="A32" s="25"/>
      <c r="B32" s="25"/>
      <c r="C32" s="136"/>
      <c r="D32" s="138" t="s">
        <v>119</v>
      </c>
      <c r="E32" s="78">
        <v>1</v>
      </c>
      <c r="F32" s="35">
        <v>1</v>
      </c>
      <c r="G32" s="36">
        <v>1</v>
      </c>
      <c r="H32" s="37">
        <v>1</v>
      </c>
      <c r="I32" s="40">
        <v>2</v>
      </c>
      <c r="J32" s="36">
        <v>2</v>
      </c>
      <c r="K32" s="42">
        <v>2</v>
      </c>
      <c r="L32" s="35">
        <v>3</v>
      </c>
      <c r="M32" s="36">
        <v>3</v>
      </c>
      <c r="N32" s="37">
        <v>4</v>
      </c>
      <c r="O32" s="40">
        <v>4</v>
      </c>
      <c r="P32" s="36">
        <v>4</v>
      </c>
      <c r="Q32" s="42">
        <v>5</v>
      </c>
      <c r="R32" s="35">
        <v>5</v>
      </c>
      <c r="S32" s="36">
        <v>5</v>
      </c>
      <c r="T32" s="37">
        <v>5</v>
      </c>
      <c r="U32" s="35">
        <v>5</v>
      </c>
      <c r="V32" s="36">
        <v>5</v>
      </c>
      <c r="W32" s="37">
        <v>5</v>
      </c>
    </row>
    <row r="33" spans="1:24" s="17" customFormat="1" ht="14" thickBot="1">
      <c r="A33" s="25"/>
      <c r="B33" s="25"/>
      <c r="C33" s="136"/>
      <c r="D33" s="138" t="s">
        <v>120</v>
      </c>
      <c r="E33" s="78">
        <v>1</v>
      </c>
      <c r="F33" s="35">
        <v>1</v>
      </c>
      <c r="G33" s="36">
        <v>1</v>
      </c>
      <c r="H33" s="37">
        <v>1</v>
      </c>
      <c r="I33" s="40">
        <v>1</v>
      </c>
      <c r="J33" s="36">
        <v>2</v>
      </c>
      <c r="K33" s="42">
        <v>2</v>
      </c>
      <c r="L33" s="35">
        <v>2</v>
      </c>
      <c r="M33" s="36">
        <v>3</v>
      </c>
      <c r="N33" s="37">
        <v>3</v>
      </c>
      <c r="O33" s="40">
        <v>3</v>
      </c>
      <c r="P33" s="36">
        <v>4</v>
      </c>
      <c r="Q33" s="42">
        <v>4</v>
      </c>
      <c r="R33" s="35">
        <v>4</v>
      </c>
      <c r="S33" s="36">
        <v>5</v>
      </c>
      <c r="T33" s="37">
        <v>5</v>
      </c>
      <c r="U33" s="35">
        <v>5</v>
      </c>
      <c r="V33" s="36">
        <v>5</v>
      </c>
      <c r="W33" s="37">
        <v>5</v>
      </c>
    </row>
    <row r="34" spans="1:24" s="17" customFormat="1" ht="14" thickBot="1">
      <c r="A34" s="25"/>
      <c r="B34" s="25"/>
      <c r="C34" s="136"/>
      <c r="D34" s="138" t="s">
        <v>122</v>
      </c>
      <c r="E34" s="78">
        <v>1</v>
      </c>
      <c r="F34" s="35">
        <v>1</v>
      </c>
      <c r="G34" s="36">
        <v>1</v>
      </c>
      <c r="H34" s="37">
        <v>1</v>
      </c>
      <c r="I34" s="40">
        <v>2</v>
      </c>
      <c r="J34" s="36">
        <v>2</v>
      </c>
      <c r="K34" s="42">
        <v>3</v>
      </c>
      <c r="L34" s="35">
        <v>3</v>
      </c>
      <c r="M34" s="36">
        <v>3</v>
      </c>
      <c r="N34" s="37">
        <v>4</v>
      </c>
      <c r="O34" s="40">
        <v>4</v>
      </c>
      <c r="P34" s="36">
        <v>4</v>
      </c>
      <c r="Q34" s="42">
        <v>5</v>
      </c>
      <c r="R34" s="35">
        <v>5</v>
      </c>
      <c r="S34" s="36">
        <v>5</v>
      </c>
      <c r="T34" s="37">
        <v>5</v>
      </c>
      <c r="U34" s="35">
        <v>5</v>
      </c>
      <c r="V34" s="36">
        <v>5</v>
      </c>
      <c r="W34" s="37">
        <v>5</v>
      </c>
    </row>
    <row r="35" spans="1:24" s="17" customFormat="1" ht="14" thickBot="1">
      <c r="A35" s="25"/>
      <c r="B35" s="25"/>
      <c r="C35" s="137"/>
      <c r="D35" s="149" t="s">
        <v>152</v>
      </c>
      <c r="E35" s="78">
        <v>1</v>
      </c>
      <c r="F35" s="35">
        <v>1</v>
      </c>
      <c r="G35" s="36">
        <v>2</v>
      </c>
      <c r="H35" s="37">
        <v>2</v>
      </c>
      <c r="I35" s="40">
        <v>2</v>
      </c>
      <c r="J35" s="36">
        <v>3</v>
      </c>
      <c r="K35" s="42">
        <v>3</v>
      </c>
      <c r="L35" s="35">
        <v>3</v>
      </c>
      <c r="M35" s="36">
        <v>4</v>
      </c>
      <c r="N35" s="37">
        <v>4</v>
      </c>
      <c r="O35" s="40">
        <v>4</v>
      </c>
      <c r="P35" s="36">
        <v>5</v>
      </c>
      <c r="Q35" s="42">
        <v>5</v>
      </c>
      <c r="R35" s="35">
        <v>5</v>
      </c>
      <c r="S35" s="36">
        <v>5</v>
      </c>
      <c r="T35" s="37">
        <v>5</v>
      </c>
      <c r="U35" s="35">
        <v>5</v>
      </c>
      <c r="V35" s="36">
        <v>5</v>
      </c>
      <c r="W35" s="37">
        <v>5</v>
      </c>
    </row>
    <row r="36" spans="1:24" s="17" customFormat="1" ht="14" thickBot="1">
      <c r="A36" s="25"/>
      <c r="B36" s="25"/>
      <c r="C36" s="136"/>
      <c r="D36" s="138" t="s">
        <v>140</v>
      </c>
      <c r="E36" s="78">
        <v>1</v>
      </c>
      <c r="F36" s="35">
        <v>1</v>
      </c>
      <c r="G36" s="36">
        <v>1</v>
      </c>
      <c r="H36" s="37">
        <v>1</v>
      </c>
      <c r="I36" s="40">
        <v>1</v>
      </c>
      <c r="J36" s="36">
        <v>2</v>
      </c>
      <c r="K36" s="42">
        <v>2</v>
      </c>
      <c r="L36" s="35">
        <v>2</v>
      </c>
      <c r="M36" s="36">
        <v>3</v>
      </c>
      <c r="N36" s="37">
        <v>3</v>
      </c>
      <c r="O36" s="40">
        <v>3</v>
      </c>
      <c r="P36" s="36">
        <v>4</v>
      </c>
      <c r="Q36" s="42">
        <v>4</v>
      </c>
      <c r="R36" s="35">
        <v>4</v>
      </c>
      <c r="S36" s="36">
        <v>5</v>
      </c>
      <c r="T36" s="37">
        <v>5</v>
      </c>
      <c r="U36" s="35">
        <v>5</v>
      </c>
      <c r="V36" s="36">
        <v>5</v>
      </c>
      <c r="W36" s="37">
        <v>5</v>
      </c>
    </row>
    <row r="37" spans="1:24" s="17" customFormat="1" ht="14" thickBot="1">
      <c r="A37" s="25"/>
      <c r="B37" s="25"/>
      <c r="C37" s="136"/>
      <c r="D37" s="138" t="s">
        <v>141</v>
      </c>
      <c r="E37" s="78">
        <v>1</v>
      </c>
      <c r="F37" s="35">
        <v>1</v>
      </c>
      <c r="G37" s="36">
        <v>1</v>
      </c>
      <c r="H37" s="37">
        <v>2</v>
      </c>
      <c r="I37" s="40">
        <v>2</v>
      </c>
      <c r="J37" s="36">
        <v>2</v>
      </c>
      <c r="K37" s="42">
        <v>3</v>
      </c>
      <c r="L37" s="35">
        <v>3</v>
      </c>
      <c r="M37" s="36">
        <v>3</v>
      </c>
      <c r="N37" s="37">
        <v>4</v>
      </c>
      <c r="O37" s="40">
        <v>4</v>
      </c>
      <c r="P37" s="36">
        <v>4</v>
      </c>
      <c r="Q37" s="42">
        <v>5</v>
      </c>
      <c r="R37" s="35">
        <v>5</v>
      </c>
      <c r="S37" s="36">
        <v>5</v>
      </c>
      <c r="T37" s="37">
        <v>5</v>
      </c>
      <c r="U37" s="35">
        <v>5</v>
      </c>
      <c r="V37" s="36">
        <v>5</v>
      </c>
      <c r="W37" s="37">
        <v>5</v>
      </c>
    </row>
    <row r="38" spans="1:24" s="17" customFormat="1" ht="14" thickBot="1">
      <c r="A38" s="25"/>
      <c r="B38" s="25"/>
      <c r="C38" s="136"/>
      <c r="D38" s="138" t="s">
        <v>142</v>
      </c>
      <c r="E38" s="78">
        <v>1</v>
      </c>
      <c r="F38" s="35">
        <v>1</v>
      </c>
      <c r="G38" s="36">
        <v>2</v>
      </c>
      <c r="H38" s="37">
        <v>2</v>
      </c>
      <c r="I38" s="40">
        <v>2</v>
      </c>
      <c r="J38" s="36">
        <v>3</v>
      </c>
      <c r="K38" s="42">
        <v>3</v>
      </c>
      <c r="L38" s="35">
        <v>3</v>
      </c>
      <c r="M38" s="36">
        <v>4</v>
      </c>
      <c r="N38" s="37">
        <v>4</v>
      </c>
      <c r="O38" s="40">
        <v>4</v>
      </c>
      <c r="P38" s="36">
        <v>5</v>
      </c>
      <c r="Q38" s="42">
        <v>5</v>
      </c>
      <c r="R38" s="35">
        <v>5</v>
      </c>
      <c r="S38" s="36">
        <v>5</v>
      </c>
      <c r="T38" s="37">
        <v>5</v>
      </c>
      <c r="U38" s="35">
        <v>5</v>
      </c>
      <c r="V38" s="36">
        <v>5</v>
      </c>
      <c r="W38" s="37">
        <v>5</v>
      </c>
    </row>
    <row r="39" spans="1:24" s="17" customFormat="1" ht="14" thickBot="1">
      <c r="A39" s="25"/>
      <c r="B39" s="25"/>
      <c r="C39" s="151"/>
      <c r="D39" s="138" t="s">
        <v>150</v>
      </c>
      <c r="E39" s="78">
        <v>1</v>
      </c>
      <c r="F39" s="35">
        <v>1</v>
      </c>
      <c r="G39" s="36">
        <v>2</v>
      </c>
      <c r="H39" s="37">
        <v>2</v>
      </c>
      <c r="I39" s="40">
        <v>2</v>
      </c>
      <c r="J39" s="36">
        <v>3</v>
      </c>
      <c r="K39" s="42">
        <v>3</v>
      </c>
      <c r="L39" s="35">
        <v>3</v>
      </c>
      <c r="M39" s="36">
        <v>4</v>
      </c>
      <c r="N39" s="37">
        <v>4</v>
      </c>
      <c r="O39" s="40">
        <v>4</v>
      </c>
      <c r="P39" s="36">
        <v>4</v>
      </c>
      <c r="Q39" s="42">
        <v>4</v>
      </c>
      <c r="R39" s="35">
        <v>5</v>
      </c>
      <c r="S39" s="36">
        <v>5</v>
      </c>
      <c r="T39" s="37">
        <v>5</v>
      </c>
      <c r="U39" s="35">
        <v>5</v>
      </c>
      <c r="V39" s="36">
        <v>5</v>
      </c>
      <c r="W39" s="37">
        <v>5</v>
      </c>
      <c r="X39" s="140"/>
    </row>
    <row r="40" spans="1:24" s="17" customFormat="1" ht="14" thickBot="1">
      <c r="A40" s="25"/>
      <c r="B40" s="25"/>
      <c r="C40" s="151"/>
      <c r="D40" s="138" t="s">
        <v>151</v>
      </c>
      <c r="E40" s="78">
        <v>1</v>
      </c>
      <c r="F40" s="35">
        <v>1</v>
      </c>
      <c r="G40" s="36">
        <v>2</v>
      </c>
      <c r="H40" s="37">
        <v>2</v>
      </c>
      <c r="I40" s="40">
        <v>2</v>
      </c>
      <c r="J40" s="36">
        <v>3</v>
      </c>
      <c r="K40" s="42">
        <v>3</v>
      </c>
      <c r="L40" s="35">
        <v>3</v>
      </c>
      <c r="M40" s="36">
        <v>4</v>
      </c>
      <c r="N40" s="37">
        <v>4</v>
      </c>
      <c r="O40" s="40">
        <v>4</v>
      </c>
      <c r="P40" s="36">
        <v>4</v>
      </c>
      <c r="Q40" s="42">
        <v>4</v>
      </c>
      <c r="R40" s="35">
        <v>4</v>
      </c>
      <c r="S40" s="36">
        <v>5</v>
      </c>
      <c r="T40" s="37">
        <v>5</v>
      </c>
      <c r="U40" s="35">
        <v>5</v>
      </c>
      <c r="V40" s="36">
        <v>5</v>
      </c>
      <c r="W40" s="37">
        <v>5</v>
      </c>
      <c r="X40" s="140"/>
    </row>
    <row r="41" spans="1:24" s="17" customFormat="1" ht="14" thickBot="1">
      <c r="A41" s="25"/>
      <c r="B41" s="25"/>
      <c r="C41" s="136"/>
      <c r="D41" s="139" t="s">
        <v>99</v>
      </c>
      <c r="E41" s="79"/>
      <c r="F41" s="72"/>
      <c r="G41" s="73"/>
      <c r="H41" s="74"/>
      <c r="I41" s="75"/>
      <c r="J41" s="73"/>
      <c r="K41" s="76"/>
      <c r="L41" s="72"/>
      <c r="M41" s="73"/>
      <c r="N41" s="74"/>
      <c r="O41" s="75"/>
      <c r="P41" s="73"/>
      <c r="Q41" s="76"/>
      <c r="R41" s="72"/>
      <c r="S41" s="73"/>
      <c r="T41" s="74"/>
      <c r="U41" s="72"/>
      <c r="V41" s="73"/>
      <c r="W41" s="74"/>
    </row>
    <row r="42" spans="1:24" s="31" customFormat="1" ht="14" thickBot="1">
      <c r="A42" s="25"/>
      <c r="B42" s="29"/>
      <c r="C42" s="30" t="s">
        <v>52</v>
      </c>
      <c r="D42" s="97"/>
      <c r="E42" s="43">
        <f t="shared" ref="E42:V42" si="1">F42*85%</f>
        <v>1072.9281961111237</v>
      </c>
      <c r="F42" s="43">
        <f t="shared" si="1"/>
        <v>1262.2684660130867</v>
      </c>
      <c r="G42" s="43">
        <f t="shared" si="1"/>
        <v>1485.0217247212786</v>
      </c>
      <c r="H42" s="43">
        <f t="shared" si="1"/>
        <v>1747.0843820250336</v>
      </c>
      <c r="I42" s="43">
        <f t="shared" si="1"/>
        <v>2055.3933906176867</v>
      </c>
      <c r="J42" s="43">
        <f t="shared" si="1"/>
        <v>2418.1098713149258</v>
      </c>
      <c r="K42" s="43">
        <f t="shared" si="1"/>
        <v>2844.835142723442</v>
      </c>
      <c r="L42" s="43">
        <f t="shared" si="1"/>
        <v>3346.8648737922849</v>
      </c>
      <c r="M42" s="43">
        <f t="shared" si="1"/>
        <v>3937.4880868144528</v>
      </c>
      <c r="N42" s="43">
        <f t="shared" si="1"/>
        <v>4632.3389256640621</v>
      </c>
      <c r="O42" s="43">
        <f t="shared" si="1"/>
        <v>5449.8105007812492</v>
      </c>
      <c r="P42" s="43">
        <f t="shared" si="1"/>
        <v>6411.5417656249992</v>
      </c>
      <c r="Q42" s="43">
        <f t="shared" si="1"/>
        <v>7542.9903124999992</v>
      </c>
      <c r="R42" s="43">
        <f t="shared" si="1"/>
        <v>8874.1062499999989</v>
      </c>
      <c r="S42" s="43">
        <f t="shared" si="1"/>
        <v>10440.125</v>
      </c>
      <c r="T42" s="43">
        <f t="shared" si="1"/>
        <v>12282.5</v>
      </c>
      <c r="U42" s="43">
        <f t="shared" si="1"/>
        <v>14450</v>
      </c>
      <c r="V42" s="43">
        <f t="shared" si="1"/>
        <v>17000</v>
      </c>
      <c r="W42" s="44">
        <v>20000</v>
      </c>
    </row>
    <row r="43" spans="1:24" s="17" customFormat="1" ht="14" thickBot="1">
      <c r="A43" s="25"/>
      <c r="B43" s="25"/>
      <c r="C43" s="137"/>
      <c r="D43" s="139"/>
      <c r="E43" s="79"/>
      <c r="F43" s="72"/>
      <c r="G43" s="73"/>
      <c r="H43" s="74"/>
      <c r="I43" s="75"/>
      <c r="J43" s="73"/>
      <c r="K43" s="76"/>
      <c r="L43" s="72"/>
      <c r="M43" s="73"/>
      <c r="N43" s="74"/>
      <c r="O43" s="75"/>
      <c r="P43" s="73"/>
      <c r="Q43" s="76"/>
      <c r="R43" s="72"/>
      <c r="S43" s="73"/>
      <c r="T43" s="74"/>
      <c r="U43" s="72"/>
      <c r="V43" s="73"/>
      <c r="W43" s="74"/>
    </row>
    <row r="44" spans="1:24" s="8" customFormat="1">
      <c r="A44" s="96"/>
      <c r="B44" s="180"/>
      <c r="C44" s="165" t="s">
        <v>96</v>
      </c>
      <c r="D44" s="166"/>
      <c r="E44" s="50" t="s">
        <v>166</v>
      </c>
      <c r="F44" s="169" t="s">
        <v>79</v>
      </c>
      <c r="G44" s="170"/>
      <c r="H44" s="171"/>
      <c r="I44" s="169" t="s">
        <v>80</v>
      </c>
      <c r="J44" s="170"/>
      <c r="K44" s="171"/>
      <c r="L44" s="172" t="s">
        <v>81</v>
      </c>
      <c r="M44" s="173"/>
      <c r="N44" s="174"/>
      <c r="O44" s="172" t="s">
        <v>82</v>
      </c>
      <c r="P44" s="173"/>
      <c r="Q44" s="174"/>
      <c r="R44" s="172" t="s">
        <v>83</v>
      </c>
      <c r="S44" s="173"/>
      <c r="T44" s="174"/>
      <c r="U44" s="172" t="s">
        <v>84</v>
      </c>
      <c r="V44" s="173"/>
      <c r="W44" s="174"/>
    </row>
    <row r="45" spans="1:24" s="8" customFormat="1" ht="14" thickBot="1">
      <c r="A45" s="96"/>
      <c r="B45" s="181"/>
      <c r="C45" s="167"/>
      <c r="D45" s="168"/>
      <c r="E45" s="51" t="s">
        <v>45</v>
      </c>
      <c r="F45" s="52" t="s">
        <v>45</v>
      </c>
      <c r="G45" s="53" t="s">
        <v>46</v>
      </c>
      <c r="H45" s="54" t="s">
        <v>47</v>
      </c>
      <c r="I45" s="52" t="s">
        <v>45</v>
      </c>
      <c r="J45" s="53" t="s">
        <v>46</v>
      </c>
      <c r="K45" s="54" t="s">
        <v>47</v>
      </c>
      <c r="L45" s="55" t="s">
        <v>45</v>
      </c>
      <c r="M45" s="56" t="s">
        <v>46</v>
      </c>
      <c r="N45" s="57" t="s">
        <v>47</v>
      </c>
      <c r="O45" s="55" t="s">
        <v>45</v>
      </c>
      <c r="P45" s="56" t="s">
        <v>46</v>
      </c>
      <c r="Q45" s="57" t="s">
        <v>47</v>
      </c>
      <c r="R45" s="55" t="s">
        <v>45</v>
      </c>
      <c r="S45" s="56" t="s">
        <v>46</v>
      </c>
      <c r="T45" s="57" t="s">
        <v>47</v>
      </c>
      <c r="U45" s="55" t="s">
        <v>45</v>
      </c>
      <c r="V45" s="56" t="s">
        <v>46</v>
      </c>
      <c r="W45" s="57" t="s">
        <v>47</v>
      </c>
    </row>
    <row r="46" spans="1:24" s="17" customFormat="1" ht="14" thickBot="1">
      <c r="A46" s="25"/>
      <c r="B46" s="25"/>
      <c r="C46" s="136"/>
      <c r="D46" s="138" t="s">
        <v>100</v>
      </c>
      <c r="E46" s="78">
        <v>1</v>
      </c>
      <c r="F46" s="35">
        <v>1</v>
      </c>
      <c r="G46" s="36">
        <v>2</v>
      </c>
      <c r="H46" s="37">
        <v>2</v>
      </c>
      <c r="I46" s="40">
        <v>2</v>
      </c>
      <c r="J46" s="36">
        <v>3</v>
      </c>
      <c r="K46" s="42">
        <v>3</v>
      </c>
      <c r="L46" s="35">
        <v>3</v>
      </c>
      <c r="M46" s="36">
        <v>4</v>
      </c>
      <c r="N46" s="37">
        <v>4</v>
      </c>
      <c r="O46" s="40">
        <v>4</v>
      </c>
      <c r="P46" s="36">
        <v>5</v>
      </c>
      <c r="Q46" s="42">
        <v>5</v>
      </c>
      <c r="R46" s="35">
        <v>5</v>
      </c>
      <c r="S46" s="36">
        <v>5</v>
      </c>
      <c r="T46" s="37">
        <v>5</v>
      </c>
      <c r="U46" s="35">
        <v>5</v>
      </c>
      <c r="V46" s="36">
        <v>5</v>
      </c>
      <c r="W46" s="37">
        <v>5</v>
      </c>
    </row>
    <row r="47" spans="1:24" s="17" customFormat="1" ht="14" thickBot="1">
      <c r="A47" s="25"/>
      <c r="B47" s="25"/>
      <c r="C47" s="136"/>
      <c r="D47" s="138" t="s">
        <v>102</v>
      </c>
      <c r="E47" s="78">
        <v>1</v>
      </c>
      <c r="F47" s="35">
        <v>1</v>
      </c>
      <c r="G47" s="36">
        <v>1</v>
      </c>
      <c r="H47" s="37">
        <v>1</v>
      </c>
      <c r="I47" s="40">
        <v>2</v>
      </c>
      <c r="J47" s="36">
        <v>2</v>
      </c>
      <c r="K47" s="42">
        <v>2</v>
      </c>
      <c r="L47" s="35">
        <v>3</v>
      </c>
      <c r="M47" s="36">
        <v>3</v>
      </c>
      <c r="N47" s="37">
        <v>3</v>
      </c>
      <c r="O47" s="40">
        <v>4</v>
      </c>
      <c r="P47" s="36">
        <v>4</v>
      </c>
      <c r="Q47" s="42">
        <v>4</v>
      </c>
      <c r="R47" s="35">
        <v>5</v>
      </c>
      <c r="S47" s="36">
        <v>5</v>
      </c>
      <c r="T47" s="37">
        <v>5</v>
      </c>
      <c r="U47" s="35">
        <v>5</v>
      </c>
      <c r="V47" s="36">
        <v>5</v>
      </c>
      <c r="W47" s="37">
        <v>5</v>
      </c>
    </row>
    <row r="48" spans="1:24" s="17" customFormat="1" ht="14" thickBot="1">
      <c r="A48" s="25"/>
      <c r="B48" s="25"/>
      <c r="C48" s="136"/>
      <c r="D48" s="138" t="s">
        <v>115</v>
      </c>
      <c r="E48" s="78">
        <v>1</v>
      </c>
      <c r="F48" s="35">
        <v>1</v>
      </c>
      <c r="G48" s="36">
        <v>1</v>
      </c>
      <c r="H48" s="37">
        <v>1</v>
      </c>
      <c r="I48" s="40">
        <v>2</v>
      </c>
      <c r="J48" s="36">
        <v>2</v>
      </c>
      <c r="K48" s="42">
        <v>2</v>
      </c>
      <c r="L48" s="35">
        <v>3</v>
      </c>
      <c r="M48" s="36">
        <v>3</v>
      </c>
      <c r="N48" s="37">
        <v>3</v>
      </c>
      <c r="O48" s="40">
        <v>4</v>
      </c>
      <c r="P48" s="36">
        <v>4</v>
      </c>
      <c r="Q48" s="42">
        <v>4</v>
      </c>
      <c r="R48" s="35">
        <v>5</v>
      </c>
      <c r="S48" s="36">
        <v>5</v>
      </c>
      <c r="T48" s="37">
        <v>5</v>
      </c>
      <c r="U48" s="35">
        <v>5</v>
      </c>
      <c r="V48" s="36">
        <v>5</v>
      </c>
      <c r="W48" s="37">
        <v>5</v>
      </c>
    </row>
    <row r="49" spans="1:24" s="17" customFormat="1" ht="14" thickBot="1">
      <c r="A49" s="25"/>
      <c r="B49" s="25"/>
      <c r="C49" s="136"/>
      <c r="D49" s="138" t="s">
        <v>117</v>
      </c>
      <c r="E49" s="78">
        <v>1</v>
      </c>
      <c r="F49" s="35">
        <v>1</v>
      </c>
      <c r="G49" s="36">
        <v>1</v>
      </c>
      <c r="H49" s="37">
        <v>1</v>
      </c>
      <c r="I49" s="40">
        <v>2</v>
      </c>
      <c r="J49" s="36">
        <v>2</v>
      </c>
      <c r="K49" s="42">
        <v>2</v>
      </c>
      <c r="L49" s="35">
        <v>3</v>
      </c>
      <c r="M49" s="36">
        <v>3</v>
      </c>
      <c r="N49" s="37">
        <v>3</v>
      </c>
      <c r="O49" s="40">
        <v>4</v>
      </c>
      <c r="P49" s="36">
        <v>4</v>
      </c>
      <c r="Q49" s="42">
        <v>4</v>
      </c>
      <c r="R49" s="35">
        <v>5</v>
      </c>
      <c r="S49" s="36">
        <v>5</v>
      </c>
      <c r="T49" s="37">
        <v>5</v>
      </c>
      <c r="U49" s="35">
        <v>5</v>
      </c>
      <c r="V49" s="36">
        <v>5</v>
      </c>
      <c r="W49" s="37">
        <v>5</v>
      </c>
    </row>
    <row r="50" spans="1:24" s="17" customFormat="1" ht="14" thickBot="1">
      <c r="A50" s="25"/>
      <c r="B50" s="25"/>
      <c r="C50" s="137"/>
      <c r="D50" s="149" t="s">
        <v>160</v>
      </c>
      <c r="E50" s="78">
        <v>1</v>
      </c>
      <c r="F50" s="35">
        <v>1</v>
      </c>
      <c r="G50" s="36">
        <v>1</v>
      </c>
      <c r="H50" s="37">
        <v>1</v>
      </c>
      <c r="I50" s="40">
        <v>1</v>
      </c>
      <c r="J50" s="36">
        <v>2</v>
      </c>
      <c r="K50" s="42">
        <v>2</v>
      </c>
      <c r="L50" s="35">
        <v>2</v>
      </c>
      <c r="M50" s="36">
        <v>3</v>
      </c>
      <c r="N50" s="37">
        <v>3</v>
      </c>
      <c r="O50" s="40">
        <v>3</v>
      </c>
      <c r="P50" s="36">
        <v>4</v>
      </c>
      <c r="Q50" s="42">
        <v>4</v>
      </c>
      <c r="R50" s="35">
        <v>4</v>
      </c>
      <c r="S50" s="36">
        <v>5</v>
      </c>
      <c r="T50" s="37">
        <v>5</v>
      </c>
      <c r="U50" s="35">
        <v>5</v>
      </c>
      <c r="V50" s="36">
        <v>5</v>
      </c>
      <c r="W50" s="37">
        <v>5</v>
      </c>
    </row>
    <row r="51" spans="1:24" s="17" customFormat="1" ht="14" thickBot="1">
      <c r="A51" s="25"/>
      <c r="B51" s="25"/>
      <c r="C51" s="136"/>
      <c r="D51" s="138" t="s">
        <v>122</v>
      </c>
      <c r="E51" s="78">
        <v>1</v>
      </c>
      <c r="F51" s="35">
        <v>1</v>
      </c>
      <c r="G51" s="36">
        <v>1</v>
      </c>
      <c r="H51" s="37">
        <v>1</v>
      </c>
      <c r="I51" s="40">
        <v>1</v>
      </c>
      <c r="J51" s="36">
        <v>2</v>
      </c>
      <c r="K51" s="42">
        <v>2</v>
      </c>
      <c r="L51" s="35">
        <v>2</v>
      </c>
      <c r="M51" s="36">
        <v>3</v>
      </c>
      <c r="N51" s="37">
        <v>3</v>
      </c>
      <c r="O51" s="40">
        <v>3</v>
      </c>
      <c r="P51" s="36">
        <v>4</v>
      </c>
      <c r="Q51" s="42">
        <v>4</v>
      </c>
      <c r="R51" s="35">
        <v>4</v>
      </c>
      <c r="S51" s="36">
        <v>5</v>
      </c>
      <c r="T51" s="37">
        <v>5</v>
      </c>
      <c r="U51" s="35">
        <v>5</v>
      </c>
      <c r="V51" s="36">
        <v>5</v>
      </c>
      <c r="W51" s="37">
        <v>5</v>
      </c>
    </row>
    <row r="52" spans="1:24" s="17" customFormat="1" ht="14" thickBot="1">
      <c r="A52" s="25"/>
      <c r="B52" s="25"/>
      <c r="C52" s="136"/>
      <c r="D52" s="138" t="s">
        <v>132</v>
      </c>
      <c r="E52" s="78">
        <v>1</v>
      </c>
      <c r="F52" s="35">
        <v>1</v>
      </c>
      <c r="G52" s="36">
        <v>1</v>
      </c>
      <c r="H52" s="37">
        <v>1</v>
      </c>
      <c r="I52" s="40">
        <v>2</v>
      </c>
      <c r="J52" s="36">
        <v>2</v>
      </c>
      <c r="K52" s="42">
        <v>2</v>
      </c>
      <c r="L52" s="35">
        <v>3</v>
      </c>
      <c r="M52" s="36">
        <v>3</v>
      </c>
      <c r="N52" s="37">
        <v>3</v>
      </c>
      <c r="O52" s="40">
        <v>4</v>
      </c>
      <c r="P52" s="36">
        <v>4</v>
      </c>
      <c r="Q52" s="42">
        <v>4</v>
      </c>
      <c r="R52" s="35">
        <v>5</v>
      </c>
      <c r="S52" s="36">
        <v>5</v>
      </c>
      <c r="T52" s="37">
        <v>5</v>
      </c>
      <c r="U52" s="35">
        <v>5</v>
      </c>
      <c r="V52" s="36">
        <v>5</v>
      </c>
      <c r="W52" s="37">
        <v>5</v>
      </c>
    </row>
    <row r="53" spans="1:24" s="17" customFormat="1" ht="14" thickBot="1">
      <c r="A53" s="25"/>
      <c r="B53" s="25"/>
      <c r="C53" s="136"/>
      <c r="D53" s="138" t="s">
        <v>150</v>
      </c>
      <c r="E53" s="78">
        <v>1</v>
      </c>
      <c r="F53" s="35">
        <v>1</v>
      </c>
      <c r="G53" s="36">
        <v>2</v>
      </c>
      <c r="H53" s="37">
        <v>2</v>
      </c>
      <c r="I53" s="40">
        <v>2</v>
      </c>
      <c r="J53" s="36">
        <v>3</v>
      </c>
      <c r="K53" s="42">
        <v>3</v>
      </c>
      <c r="L53" s="35">
        <v>3</v>
      </c>
      <c r="M53" s="36">
        <v>4</v>
      </c>
      <c r="N53" s="37">
        <v>4</v>
      </c>
      <c r="O53" s="40">
        <v>5</v>
      </c>
      <c r="P53" s="36">
        <v>5</v>
      </c>
      <c r="Q53" s="42">
        <v>5</v>
      </c>
      <c r="R53" s="35">
        <v>5</v>
      </c>
      <c r="S53" s="36">
        <v>5</v>
      </c>
      <c r="T53" s="37">
        <v>5</v>
      </c>
      <c r="U53" s="35">
        <v>5</v>
      </c>
      <c r="V53" s="36">
        <v>5</v>
      </c>
      <c r="W53" s="37">
        <v>5</v>
      </c>
    </row>
    <row r="54" spans="1:24" s="17" customFormat="1" ht="14" thickBot="1">
      <c r="A54" s="25"/>
      <c r="B54" s="25"/>
      <c r="C54" s="137"/>
      <c r="D54" s="149" t="s">
        <v>151</v>
      </c>
      <c r="E54" s="78">
        <v>1</v>
      </c>
      <c r="F54" s="35">
        <v>1</v>
      </c>
      <c r="G54" s="36">
        <v>1</v>
      </c>
      <c r="H54" s="37">
        <v>2</v>
      </c>
      <c r="I54" s="40">
        <v>2</v>
      </c>
      <c r="J54" s="36">
        <v>2</v>
      </c>
      <c r="K54" s="42">
        <v>3</v>
      </c>
      <c r="L54" s="35">
        <v>3</v>
      </c>
      <c r="M54" s="36">
        <v>3</v>
      </c>
      <c r="N54" s="37">
        <v>4</v>
      </c>
      <c r="O54" s="40">
        <v>4</v>
      </c>
      <c r="P54" s="36">
        <v>4</v>
      </c>
      <c r="Q54" s="42">
        <v>5</v>
      </c>
      <c r="R54" s="35">
        <v>5</v>
      </c>
      <c r="S54" s="36">
        <v>5</v>
      </c>
      <c r="T54" s="37">
        <v>5</v>
      </c>
      <c r="U54" s="35">
        <v>5</v>
      </c>
      <c r="V54" s="36">
        <v>5</v>
      </c>
      <c r="W54" s="37">
        <v>5</v>
      </c>
    </row>
    <row r="55" spans="1:24" s="31" customFormat="1" ht="14" thickBot="1">
      <c r="A55" s="25"/>
      <c r="B55" s="29"/>
      <c r="C55" s="30" t="s">
        <v>52</v>
      </c>
      <c r="D55" s="97"/>
      <c r="E55" s="43">
        <f t="shared" ref="E55:V55" si="2">F55*85%</f>
        <v>1341.1602451389042</v>
      </c>
      <c r="F55" s="43">
        <f t="shared" si="2"/>
        <v>1577.8355825163578</v>
      </c>
      <c r="G55" s="43">
        <f t="shared" si="2"/>
        <v>1856.2771559015976</v>
      </c>
      <c r="H55" s="43">
        <f t="shared" si="2"/>
        <v>2183.8554775312914</v>
      </c>
      <c r="I55" s="43">
        <f t="shared" si="2"/>
        <v>2569.2417382721078</v>
      </c>
      <c r="J55" s="43">
        <f t="shared" si="2"/>
        <v>3022.6373391436564</v>
      </c>
      <c r="K55" s="43">
        <f t="shared" si="2"/>
        <v>3556.0439284043018</v>
      </c>
      <c r="L55" s="43">
        <f t="shared" si="2"/>
        <v>4183.5810922403552</v>
      </c>
      <c r="M55" s="43">
        <f t="shared" si="2"/>
        <v>4921.8601085180653</v>
      </c>
      <c r="N55" s="43">
        <f t="shared" si="2"/>
        <v>5790.4236570800767</v>
      </c>
      <c r="O55" s="43">
        <f t="shared" si="2"/>
        <v>6812.2631259765612</v>
      </c>
      <c r="P55" s="43">
        <f t="shared" si="2"/>
        <v>8014.4272070312491</v>
      </c>
      <c r="Q55" s="43">
        <f t="shared" si="2"/>
        <v>9428.7378906249996</v>
      </c>
      <c r="R55" s="43">
        <f t="shared" si="2"/>
        <v>11092.6328125</v>
      </c>
      <c r="S55" s="43">
        <f t="shared" si="2"/>
        <v>13050.15625</v>
      </c>
      <c r="T55" s="43">
        <f t="shared" si="2"/>
        <v>15353.125</v>
      </c>
      <c r="U55" s="43">
        <f t="shared" si="2"/>
        <v>18062.5</v>
      </c>
      <c r="V55" s="43">
        <f t="shared" si="2"/>
        <v>21250</v>
      </c>
      <c r="W55" s="44">
        <v>25000</v>
      </c>
    </row>
    <row r="56" spans="1:24" s="25" customFormat="1" ht="14" thickBot="1">
      <c r="C56" s="137"/>
      <c r="D56" s="150"/>
      <c r="E56" s="141"/>
      <c r="F56" s="141"/>
      <c r="G56" s="142"/>
      <c r="H56" s="143"/>
      <c r="I56" s="142"/>
      <c r="J56" s="142"/>
      <c r="K56" s="142"/>
      <c r="L56" s="141"/>
      <c r="M56" s="142"/>
      <c r="N56" s="143"/>
      <c r="O56" s="142"/>
      <c r="P56" s="142"/>
      <c r="Q56" s="142"/>
      <c r="R56" s="141"/>
      <c r="S56" s="142"/>
      <c r="T56" s="143"/>
      <c r="U56" s="141"/>
      <c r="V56" s="142"/>
      <c r="W56" s="143"/>
    </row>
    <row r="57" spans="1:24" s="8" customFormat="1">
      <c r="A57" s="96"/>
      <c r="B57" s="175"/>
      <c r="C57" s="165" t="s">
        <v>97</v>
      </c>
      <c r="D57" s="166"/>
      <c r="E57" s="50" t="s">
        <v>166</v>
      </c>
      <c r="F57" s="169" t="s">
        <v>79</v>
      </c>
      <c r="G57" s="170"/>
      <c r="H57" s="171"/>
      <c r="I57" s="169" t="s">
        <v>80</v>
      </c>
      <c r="J57" s="170"/>
      <c r="K57" s="171"/>
      <c r="L57" s="177" t="s">
        <v>93</v>
      </c>
      <c r="M57" s="178"/>
      <c r="N57" s="179"/>
      <c r="O57" s="177" t="s">
        <v>87</v>
      </c>
      <c r="P57" s="178"/>
      <c r="Q57" s="179"/>
      <c r="R57" s="177" t="s">
        <v>88</v>
      </c>
      <c r="S57" s="178"/>
      <c r="T57" s="179"/>
      <c r="U57" s="177" t="s">
        <v>78</v>
      </c>
      <c r="V57" s="178"/>
      <c r="W57" s="179"/>
    </row>
    <row r="58" spans="1:24" s="8" customFormat="1" ht="14" thickBot="1">
      <c r="A58" s="96"/>
      <c r="B58" s="176"/>
      <c r="C58" s="167"/>
      <c r="D58" s="168"/>
      <c r="E58" s="51" t="s">
        <v>45</v>
      </c>
      <c r="F58" s="52" t="s">
        <v>45</v>
      </c>
      <c r="G58" s="53" t="s">
        <v>46</v>
      </c>
      <c r="H58" s="54" t="s">
        <v>47</v>
      </c>
      <c r="I58" s="52" t="s">
        <v>45</v>
      </c>
      <c r="J58" s="53" t="s">
        <v>46</v>
      </c>
      <c r="K58" s="54" t="s">
        <v>47</v>
      </c>
      <c r="L58" s="63" t="s">
        <v>45</v>
      </c>
      <c r="M58" s="64" t="s">
        <v>46</v>
      </c>
      <c r="N58" s="65" t="s">
        <v>47</v>
      </c>
      <c r="O58" s="63" t="s">
        <v>45</v>
      </c>
      <c r="P58" s="64" t="s">
        <v>46</v>
      </c>
      <c r="Q58" s="65" t="s">
        <v>47</v>
      </c>
      <c r="R58" s="63" t="s">
        <v>45</v>
      </c>
      <c r="S58" s="64" t="s">
        <v>46</v>
      </c>
      <c r="T58" s="65" t="s">
        <v>47</v>
      </c>
      <c r="U58" s="63" t="s">
        <v>45</v>
      </c>
      <c r="V58" s="64" t="s">
        <v>46</v>
      </c>
      <c r="W58" s="65" t="s">
        <v>47</v>
      </c>
    </row>
    <row r="59" spans="1:24" s="17" customFormat="1" ht="14" thickBot="1">
      <c r="A59" s="25"/>
      <c r="B59" s="25"/>
      <c r="C59" s="136"/>
      <c r="D59" s="138" t="s">
        <v>100</v>
      </c>
      <c r="E59" s="78">
        <v>1</v>
      </c>
      <c r="F59" s="35">
        <v>1</v>
      </c>
      <c r="G59" s="36">
        <v>2</v>
      </c>
      <c r="H59" s="37">
        <v>2</v>
      </c>
      <c r="I59" s="40">
        <v>2</v>
      </c>
      <c r="J59" s="36">
        <v>3</v>
      </c>
      <c r="K59" s="42">
        <v>3</v>
      </c>
      <c r="L59" s="35">
        <v>3</v>
      </c>
      <c r="M59" s="36">
        <v>4</v>
      </c>
      <c r="N59" s="37">
        <v>4</v>
      </c>
      <c r="O59" s="40">
        <v>4</v>
      </c>
      <c r="P59" s="36">
        <v>5</v>
      </c>
      <c r="Q59" s="42">
        <v>5</v>
      </c>
      <c r="R59" s="35">
        <v>5</v>
      </c>
      <c r="S59" s="36">
        <v>5</v>
      </c>
      <c r="T59" s="37">
        <v>5</v>
      </c>
      <c r="U59" s="35">
        <v>5</v>
      </c>
      <c r="V59" s="36">
        <v>5</v>
      </c>
      <c r="W59" s="37">
        <v>5</v>
      </c>
    </row>
    <row r="60" spans="1:24" s="17" customFormat="1" ht="14" thickBot="1">
      <c r="A60" s="25"/>
      <c r="B60" s="25"/>
      <c r="C60" s="136"/>
      <c r="D60" s="138" t="s">
        <v>143</v>
      </c>
      <c r="E60" s="78">
        <v>1</v>
      </c>
      <c r="F60" s="35">
        <v>1</v>
      </c>
      <c r="G60" s="36">
        <v>1</v>
      </c>
      <c r="H60" s="37">
        <v>2</v>
      </c>
      <c r="I60" s="40">
        <v>2</v>
      </c>
      <c r="J60" s="36">
        <v>2</v>
      </c>
      <c r="K60" s="42">
        <v>3</v>
      </c>
      <c r="L60" s="35">
        <v>3</v>
      </c>
      <c r="M60" s="36">
        <v>3</v>
      </c>
      <c r="N60" s="37">
        <v>4</v>
      </c>
      <c r="O60" s="40">
        <v>4</v>
      </c>
      <c r="P60" s="36">
        <v>4</v>
      </c>
      <c r="Q60" s="42">
        <v>5</v>
      </c>
      <c r="R60" s="35">
        <v>5</v>
      </c>
      <c r="S60" s="36">
        <v>5</v>
      </c>
      <c r="T60" s="37">
        <v>5</v>
      </c>
      <c r="U60" s="35">
        <v>5</v>
      </c>
      <c r="V60" s="36">
        <v>5</v>
      </c>
      <c r="W60" s="37">
        <v>5</v>
      </c>
      <c r="X60" s="140"/>
    </row>
    <row r="61" spans="1:24" s="17" customFormat="1" ht="14" thickBot="1">
      <c r="A61" s="25"/>
      <c r="B61" s="25"/>
      <c r="C61" s="136"/>
      <c r="D61" s="138" t="s">
        <v>144</v>
      </c>
      <c r="E61" s="78">
        <v>1</v>
      </c>
      <c r="F61" s="35">
        <v>1</v>
      </c>
      <c r="G61" s="36">
        <v>1</v>
      </c>
      <c r="H61" s="37">
        <v>2</v>
      </c>
      <c r="I61" s="40">
        <v>2</v>
      </c>
      <c r="J61" s="36">
        <v>2</v>
      </c>
      <c r="K61" s="42">
        <v>3</v>
      </c>
      <c r="L61" s="35">
        <v>3</v>
      </c>
      <c r="M61" s="36">
        <v>3</v>
      </c>
      <c r="N61" s="37">
        <v>4</v>
      </c>
      <c r="O61" s="40">
        <v>4</v>
      </c>
      <c r="P61" s="36">
        <v>4</v>
      </c>
      <c r="Q61" s="42">
        <v>5</v>
      </c>
      <c r="R61" s="35">
        <v>5</v>
      </c>
      <c r="S61" s="36">
        <v>5</v>
      </c>
      <c r="T61" s="37">
        <v>5</v>
      </c>
      <c r="U61" s="35">
        <v>5</v>
      </c>
      <c r="V61" s="36">
        <v>5</v>
      </c>
      <c r="W61" s="37">
        <v>5</v>
      </c>
    </row>
    <row r="62" spans="1:24" s="17" customFormat="1" ht="14" thickBot="1">
      <c r="A62" s="25"/>
      <c r="B62" s="25"/>
      <c r="C62" s="136"/>
      <c r="D62" s="138" t="s">
        <v>145</v>
      </c>
      <c r="E62" s="78">
        <v>1</v>
      </c>
      <c r="F62" s="35">
        <v>1</v>
      </c>
      <c r="G62" s="36">
        <v>1</v>
      </c>
      <c r="H62" s="37">
        <v>1</v>
      </c>
      <c r="I62" s="40">
        <v>2</v>
      </c>
      <c r="J62" s="36">
        <v>2</v>
      </c>
      <c r="K62" s="42">
        <v>2</v>
      </c>
      <c r="L62" s="35">
        <v>3</v>
      </c>
      <c r="M62" s="36">
        <v>3</v>
      </c>
      <c r="N62" s="37">
        <v>3</v>
      </c>
      <c r="O62" s="40">
        <v>4</v>
      </c>
      <c r="P62" s="36">
        <v>4</v>
      </c>
      <c r="Q62" s="42">
        <v>4</v>
      </c>
      <c r="R62" s="35">
        <v>5</v>
      </c>
      <c r="S62" s="36">
        <v>5</v>
      </c>
      <c r="T62" s="37">
        <v>5</v>
      </c>
      <c r="U62" s="35">
        <v>5</v>
      </c>
      <c r="V62" s="36">
        <v>5</v>
      </c>
      <c r="W62" s="37">
        <v>5</v>
      </c>
      <c r="X62" s="140"/>
    </row>
    <row r="63" spans="1:24" s="17" customFormat="1" ht="14" thickBot="1">
      <c r="A63" s="25"/>
      <c r="B63" s="25"/>
      <c r="C63" s="136"/>
      <c r="D63" s="138" t="s">
        <v>146</v>
      </c>
      <c r="E63" s="78">
        <v>1</v>
      </c>
      <c r="F63" s="35">
        <v>1</v>
      </c>
      <c r="G63" s="36">
        <v>1</v>
      </c>
      <c r="H63" s="37">
        <v>1</v>
      </c>
      <c r="I63" s="40">
        <v>1</v>
      </c>
      <c r="J63" s="36">
        <v>2</v>
      </c>
      <c r="K63" s="42">
        <v>2</v>
      </c>
      <c r="L63" s="35">
        <v>2</v>
      </c>
      <c r="M63" s="36">
        <v>3</v>
      </c>
      <c r="N63" s="37">
        <v>3</v>
      </c>
      <c r="O63" s="40">
        <v>3</v>
      </c>
      <c r="P63" s="36">
        <v>4</v>
      </c>
      <c r="Q63" s="42">
        <v>4</v>
      </c>
      <c r="R63" s="35">
        <v>4</v>
      </c>
      <c r="S63" s="36">
        <v>5</v>
      </c>
      <c r="T63" s="37">
        <v>5</v>
      </c>
      <c r="U63" s="35">
        <v>5</v>
      </c>
      <c r="V63" s="36">
        <v>5</v>
      </c>
      <c r="W63" s="37">
        <v>5</v>
      </c>
      <c r="X63" s="140"/>
    </row>
    <row r="64" spans="1:24" s="17" customFormat="1" ht="14" thickBot="1">
      <c r="A64" s="25"/>
      <c r="B64" s="25"/>
      <c r="C64" s="136"/>
      <c r="D64" s="138" t="s">
        <v>147</v>
      </c>
      <c r="E64" s="78">
        <v>1</v>
      </c>
      <c r="F64" s="35">
        <v>1</v>
      </c>
      <c r="G64" s="36">
        <v>1</v>
      </c>
      <c r="H64" s="37">
        <v>1</v>
      </c>
      <c r="I64" s="40">
        <v>2</v>
      </c>
      <c r="J64" s="36">
        <v>2</v>
      </c>
      <c r="K64" s="42">
        <v>2</v>
      </c>
      <c r="L64" s="35">
        <v>3</v>
      </c>
      <c r="M64" s="36">
        <v>3</v>
      </c>
      <c r="N64" s="37">
        <v>3</v>
      </c>
      <c r="O64" s="40">
        <v>4</v>
      </c>
      <c r="P64" s="36">
        <v>4</v>
      </c>
      <c r="Q64" s="42">
        <v>4</v>
      </c>
      <c r="R64" s="35">
        <v>5</v>
      </c>
      <c r="S64" s="36">
        <v>5</v>
      </c>
      <c r="T64" s="37">
        <v>5</v>
      </c>
      <c r="U64" s="35">
        <v>5</v>
      </c>
      <c r="V64" s="36">
        <v>5</v>
      </c>
      <c r="W64" s="37">
        <v>5</v>
      </c>
      <c r="X64" s="140"/>
    </row>
    <row r="65" spans="1:24" s="17" customFormat="1" ht="14" thickBot="1">
      <c r="A65" s="25"/>
      <c r="B65" s="25"/>
      <c r="C65" s="136"/>
      <c r="D65" s="138" t="s">
        <v>148</v>
      </c>
      <c r="E65" s="78">
        <v>1</v>
      </c>
      <c r="F65" s="35">
        <v>1</v>
      </c>
      <c r="G65" s="36">
        <v>1</v>
      </c>
      <c r="H65" s="37">
        <v>1</v>
      </c>
      <c r="I65" s="40">
        <v>1</v>
      </c>
      <c r="J65" s="36">
        <v>2</v>
      </c>
      <c r="K65" s="42">
        <v>2</v>
      </c>
      <c r="L65" s="35">
        <v>2</v>
      </c>
      <c r="M65" s="36">
        <v>3</v>
      </c>
      <c r="N65" s="37">
        <v>3</v>
      </c>
      <c r="O65" s="40">
        <v>3</v>
      </c>
      <c r="P65" s="36">
        <v>4</v>
      </c>
      <c r="Q65" s="42">
        <v>4</v>
      </c>
      <c r="R65" s="35">
        <v>4</v>
      </c>
      <c r="S65" s="36">
        <v>5</v>
      </c>
      <c r="T65" s="37">
        <v>5</v>
      </c>
      <c r="U65" s="35">
        <v>5</v>
      </c>
      <c r="V65" s="36">
        <v>5</v>
      </c>
      <c r="W65" s="37">
        <v>5</v>
      </c>
      <c r="X65" s="140"/>
    </row>
    <row r="66" spans="1:24" s="17" customFormat="1" ht="14" thickBot="1">
      <c r="A66" s="25"/>
      <c r="B66" s="25"/>
      <c r="C66" s="136"/>
      <c r="D66" s="138" t="s">
        <v>149</v>
      </c>
      <c r="E66" s="78">
        <v>1</v>
      </c>
      <c r="F66" s="35">
        <v>1</v>
      </c>
      <c r="G66" s="36">
        <v>1</v>
      </c>
      <c r="H66" s="37">
        <v>1</v>
      </c>
      <c r="I66" s="40">
        <v>1</v>
      </c>
      <c r="J66" s="36">
        <v>1</v>
      </c>
      <c r="K66" s="42">
        <v>2</v>
      </c>
      <c r="L66" s="35">
        <v>2</v>
      </c>
      <c r="M66" s="36">
        <v>2</v>
      </c>
      <c r="N66" s="37">
        <v>3</v>
      </c>
      <c r="O66" s="40">
        <v>3</v>
      </c>
      <c r="P66" s="36">
        <v>3</v>
      </c>
      <c r="Q66" s="42">
        <v>4</v>
      </c>
      <c r="R66" s="35">
        <v>4</v>
      </c>
      <c r="S66" s="36">
        <v>4</v>
      </c>
      <c r="T66" s="37">
        <v>5</v>
      </c>
      <c r="U66" s="35">
        <v>5</v>
      </c>
      <c r="V66" s="36">
        <v>5</v>
      </c>
      <c r="W66" s="37">
        <v>5</v>
      </c>
      <c r="X66" s="140"/>
    </row>
    <row r="67" spans="1:24" s="17" customFormat="1" ht="14" thickBot="1">
      <c r="A67" s="25"/>
      <c r="B67" s="25"/>
      <c r="C67" s="136"/>
      <c r="D67" s="138" t="s">
        <v>115</v>
      </c>
      <c r="E67" s="78">
        <v>1</v>
      </c>
      <c r="F67" s="35">
        <v>1</v>
      </c>
      <c r="G67" s="36">
        <v>1</v>
      </c>
      <c r="H67" s="37">
        <v>2</v>
      </c>
      <c r="I67" s="40">
        <v>2</v>
      </c>
      <c r="J67" s="36">
        <v>2</v>
      </c>
      <c r="K67" s="42">
        <v>3</v>
      </c>
      <c r="L67" s="35">
        <v>3</v>
      </c>
      <c r="M67" s="36">
        <v>3</v>
      </c>
      <c r="N67" s="37">
        <v>4</v>
      </c>
      <c r="O67" s="40">
        <v>4</v>
      </c>
      <c r="P67" s="36">
        <v>4</v>
      </c>
      <c r="Q67" s="42">
        <v>5</v>
      </c>
      <c r="R67" s="35">
        <v>5</v>
      </c>
      <c r="S67" s="36">
        <v>5</v>
      </c>
      <c r="T67" s="37">
        <v>5</v>
      </c>
      <c r="U67" s="35">
        <v>5</v>
      </c>
      <c r="V67" s="36">
        <v>5</v>
      </c>
      <c r="W67" s="37">
        <v>5</v>
      </c>
      <c r="X67" s="140"/>
    </row>
    <row r="68" spans="1:24" s="17" customFormat="1" ht="14" thickBot="1">
      <c r="A68" s="25"/>
      <c r="B68" s="25"/>
      <c r="C68" s="136"/>
      <c r="D68" s="138" t="s">
        <v>117</v>
      </c>
      <c r="E68" s="78">
        <v>1</v>
      </c>
      <c r="F68" s="35">
        <v>1</v>
      </c>
      <c r="G68" s="36">
        <v>1</v>
      </c>
      <c r="H68" s="37">
        <v>1</v>
      </c>
      <c r="I68" s="40">
        <v>2</v>
      </c>
      <c r="J68" s="36">
        <v>2</v>
      </c>
      <c r="K68" s="42">
        <v>2</v>
      </c>
      <c r="L68" s="35">
        <v>3</v>
      </c>
      <c r="M68" s="36">
        <v>3</v>
      </c>
      <c r="N68" s="37">
        <v>3</v>
      </c>
      <c r="O68" s="40">
        <v>4</v>
      </c>
      <c r="P68" s="36">
        <v>4</v>
      </c>
      <c r="Q68" s="42">
        <v>4</v>
      </c>
      <c r="R68" s="35">
        <v>5</v>
      </c>
      <c r="S68" s="36">
        <v>5</v>
      </c>
      <c r="T68" s="37">
        <v>5</v>
      </c>
      <c r="U68" s="35">
        <v>5</v>
      </c>
      <c r="V68" s="36">
        <v>5</v>
      </c>
      <c r="W68" s="37">
        <v>5</v>
      </c>
      <c r="X68" s="140"/>
    </row>
    <row r="69" spans="1:24" s="17" customFormat="1" ht="14" thickBot="1">
      <c r="A69" s="25"/>
      <c r="B69" s="25"/>
      <c r="C69" s="137"/>
      <c r="D69" s="149" t="s">
        <v>158</v>
      </c>
      <c r="E69" s="78">
        <v>1</v>
      </c>
      <c r="F69" s="35">
        <v>1</v>
      </c>
      <c r="G69" s="36">
        <v>1</v>
      </c>
      <c r="H69" s="37">
        <v>1</v>
      </c>
      <c r="I69" s="40">
        <v>1</v>
      </c>
      <c r="J69" s="36">
        <v>1</v>
      </c>
      <c r="K69" s="42">
        <v>2</v>
      </c>
      <c r="L69" s="35">
        <v>2</v>
      </c>
      <c r="M69" s="36">
        <v>2</v>
      </c>
      <c r="N69" s="37">
        <v>3</v>
      </c>
      <c r="O69" s="40">
        <v>3</v>
      </c>
      <c r="P69" s="40">
        <v>3</v>
      </c>
      <c r="Q69" s="37">
        <v>4</v>
      </c>
      <c r="R69" s="40">
        <v>4</v>
      </c>
      <c r="S69" s="36">
        <v>4</v>
      </c>
      <c r="T69" s="37">
        <v>5</v>
      </c>
      <c r="U69" s="35">
        <v>5</v>
      </c>
      <c r="V69" s="36">
        <v>5</v>
      </c>
      <c r="W69" s="37">
        <v>5</v>
      </c>
      <c r="X69" s="140"/>
    </row>
    <row r="70" spans="1:24" s="17" customFormat="1" ht="14" thickBot="1">
      <c r="A70" s="25"/>
      <c r="B70" s="25"/>
      <c r="C70" s="137"/>
      <c r="D70" s="149" t="s">
        <v>154</v>
      </c>
      <c r="E70" s="78">
        <v>1</v>
      </c>
      <c r="F70" s="35">
        <v>1</v>
      </c>
      <c r="G70" s="36">
        <v>1</v>
      </c>
      <c r="H70" s="37">
        <v>1</v>
      </c>
      <c r="I70" s="40">
        <v>1</v>
      </c>
      <c r="J70" s="36">
        <v>1</v>
      </c>
      <c r="K70" s="42">
        <v>1</v>
      </c>
      <c r="L70" s="35">
        <v>2</v>
      </c>
      <c r="M70" s="36">
        <v>2</v>
      </c>
      <c r="N70" s="37">
        <v>2</v>
      </c>
      <c r="O70" s="40">
        <v>3</v>
      </c>
      <c r="P70" s="37">
        <v>3</v>
      </c>
      <c r="Q70" s="37">
        <v>3</v>
      </c>
      <c r="R70" s="36">
        <v>4</v>
      </c>
      <c r="S70" s="36">
        <v>4</v>
      </c>
      <c r="T70" s="37">
        <v>4</v>
      </c>
      <c r="U70" s="35">
        <v>5</v>
      </c>
      <c r="V70" s="36">
        <v>5</v>
      </c>
      <c r="W70" s="37">
        <v>5</v>
      </c>
      <c r="X70" s="140"/>
    </row>
    <row r="71" spans="1:24" s="17" customFormat="1" ht="14" thickBot="1">
      <c r="A71" s="25"/>
      <c r="B71" s="25"/>
      <c r="C71" s="137"/>
      <c r="D71" s="149" t="s">
        <v>155</v>
      </c>
      <c r="E71" s="78">
        <v>1</v>
      </c>
      <c r="F71" s="35">
        <v>1</v>
      </c>
      <c r="G71" s="36">
        <v>1</v>
      </c>
      <c r="H71" s="37">
        <v>1</v>
      </c>
      <c r="I71" s="40">
        <v>1</v>
      </c>
      <c r="J71" s="36">
        <v>1</v>
      </c>
      <c r="K71" s="42">
        <v>1</v>
      </c>
      <c r="L71" s="35">
        <v>1</v>
      </c>
      <c r="M71" s="36">
        <v>2</v>
      </c>
      <c r="N71" s="37">
        <v>2</v>
      </c>
      <c r="O71" s="40">
        <v>2</v>
      </c>
      <c r="P71" s="40">
        <v>3</v>
      </c>
      <c r="Q71" s="37">
        <v>3</v>
      </c>
      <c r="R71" s="40">
        <v>3</v>
      </c>
      <c r="S71" s="36">
        <v>4</v>
      </c>
      <c r="T71" s="37">
        <v>4</v>
      </c>
      <c r="U71" s="35">
        <v>4</v>
      </c>
      <c r="V71" s="36">
        <v>5</v>
      </c>
      <c r="W71" s="37">
        <v>5</v>
      </c>
      <c r="X71" s="140"/>
    </row>
    <row r="72" spans="1:24" s="17" customFormat="1" ht="14" thickBot="1">
      <c r="A72" s="25"/>
      <c r="B72" s="25"/>
      <c r="C72" s="136"/>
      <c r="D72" s="138" t="s">
        <v>119</v>
      </c>
      <c r="E72" s="78">
        <v>1</v>
      </c>
      <c r="F72" s="35">
        <v>1</v>
      </c>
      <c r="G72" s="36">
        <v>1</v>
      </c>
      <c r="H72" s="37">
        <v>1</v>
      </c>
      <c r="I72" s="40">
        <v>2</v>
      </c>
      <c r="J72" s="36">
        <v>2</v>
      </c>
      <c r="K72" s="42">
        <v>2</v>
      </c>
      <c r="L72" s="35">
        <v>3</v>
      </c>
      <c r="M72" s="36">
        <v>3</v>
      </c>
      <c r="N72" s="37">
        <v>3</v>
      </c>
      <c r="O72" s="40">
        <v>4</v>
      </c>
      <c r="P72" s="36">
        <v>4</v>
      </c>
      <c r="Q72" s="42">
        <v>4</v>
      </c>
      <c r="R72" s="35">
        <v>5</v>
      </c>
      <c r="S72" s="36">
        <v>5</v>
      </c>
      <c r="T72" s="37">
        <v>5</v>
      </c>
      <c r="U72" s="35">
        <v>5</v>
      </c>
      <c r="V72" s="36">
        <v>5</v>
      </c>
      <c r="W72" s="37">
        <v>5</v>
      </c>
      <c r="X72" s="140"/>
    </row>
    <row r="73" spans="1:24" s="17" customFormat="1" ht="14" thickBot="1">
      <c r="A73" s="25"/>
      <c r="B73" s="25"/>
      <c r="C73" s="136"/>
      <c r="D73" s="138" t="s">
        <v>120</v>
      </c>
      <c r="E73" s="78">
        <v>1</v>
      </c>
      <c r="F73" s="35">
        <v>1</v>
      </c>
      <c r="G73" s="36">
        <v>1</v>
      </c>
      <c r="H73" s="37">
        <v>1</v>
      </c>
      <c r="I73" s="40">
        <v>1</v>
      </c>
      <c r="J73" s="36">
        <v>2</v>
      </c>
      <c r="K73" s="42">
        <v>2</v>
      </c>
      <c r="L73" s="35">
        <v>2</v>
      </c>
      <c r="M73" s="36">
        <v>3</v>
      </c>
      <c r="N73" s="37">
        <v>3</v>
      </c>
      <c r="O73" s="40">
        <v>3</v>
      </c>
      <c r="P73" s="36">
        <v>4</v>
      </c>
      <c r="Q73" s="42">
        <v>4</v>
      </c>
      <c r="R73" s="35">
        <v>4</v>
      </c>
      <c r="S73" s="36">
        <v>5</v>
      </c>
      <c r="T73" s="37">
        <v>5</v>
      </c>
      <c r="U73" s="35">
        <v>5</v>
      </c>
      <c r="V73" s="36">
        <v>5</v>
      </c>
      <c r="W73" s="37">
        <v>5</v>
      </c>
      <c r="X73" s="140"/>
    </row>
    <row r="74" spans="1:24" s="17" customFormat="1" ht="14" thickBot="1">
      <c r="A74" s="25"/>
      <c r="B74" s="25"/>
      <c r="C74" s="136"/>
      <c r="D74" s="138" t="s">
        <v>122</v>
      </c>
      <c r="E74" s="78">
        <v>1</v>
      </c>
      <c r="F74" s="35">
        <v>1</v>
      </c>
      <c r="G74" s="36">
        <v>1</v>
      </c>
      <c r="H74" s="37">
        <v>1</v>
      </c>
      <c r="I74" s="40">
        <v>1</v>
      </c>
      <c r="J74" s="36">
        <v>2</v>
      </c>
      <c r="K74" s="42">
        <v>2</v>
      </c>
      <c r="L74" s="35">
        <v>2</v>
      </c>
      <c r="M74" s="36">
        <v>3</v>
      </c>
      <c r="N74" s="37">
        <v>3</v>
      </c>
      <c r="O74" s="40">
        <v>3</v>
      </c>
      <c r="P74" s="36">
        <v>4</v>
      </c>
      <c r="Q74" s="42">
        <v>4</v>
      </c>
      <c r="R74" s="35">
        <v>4</v>
      </c>
      <c r="S74" s="36">
        <v>5</v>
      </c>
      <c r="T74" s="37">
        <v>5</v>
      </c>
      <c r="U74" s="35">
        <v>5</v>
      </c>
      <c r="V74" s="36">
        <v>5</v>
      </c>
      <c r="W74" s="37">
        <v>5</v>
      </c>
      <c r="X74" s="140"/>
    </row>
    <row r="75" spans="1:24" s="17" customFormat="1" ht="14" thickBot="1">
      <c r="A75" s="25"/>
      <c r="B75" s="25"/>
      <c r="C75" s="136"/>
      <c r="D75" s="138" t="s">
        <v>124</v>
      </c>
      <c r="E75" s="78">
        <v>1</v>
      </c>
      <c r="F75" s="35">
        <v>1</v>
      </c>
      <c r="G75" s="36">
        <v>2</v>
      </c>
      <c r="H75" s="37">
        <v>2</v>
      </c>
      <c r="I75" s="40">
        <v>2</v>
      </c>
      <c r="J75" s="36">
        <v>3</v>
      </c>
      <c r="K75" s="42">
        <v>3</v>
      </c>
      <c r="L75" s="35">
        <v>3</v>
      </c>
      <c r="M75" s="36">
        <v>4</v>
      </c>
      <c r="N75" s="37">
        <v>4</v>
      </c>
      <c r="O75" s="40">
        <v>4</v>
      </c>
      <c r="P75" s="36">
        <v>5</v>
      </c>
      <c r="Q75" s="42">
        <v>5</v>
      </c>
      <c r="R75" s="35">
        <v>5</v>
      </c>
      <c r="S75" s="36">
        <v>5</v>
      </c>
      <c r="T75" s="37">
        <v>5</v>
      </c>
      <c r="U75" s="35">
        <v>5</v>
      </c>
      <c r="V75" s="36">
        <v>5</v>
      </c>
      <c r="W75" s="37">
        <v>5</v>
      </c>
      <c r="X75" s="140"/>
    </row>
    <row r="76" spans="1:24" s="17" customFormat="1" ht="14" thickBot="1">
      <c r="A76" s="25"/>
      <c r="B76" s="25"/>
      <c r="C76" s="136"/>
      <c r="D76" s="138" t="s">
        <v>126</v>
      </c>
      <c r="E76" s="78">
        <v>1</v>
      </c>
      <c r="F76" s="35">
        <v>1</v>
      </c>
      <c r="G76" s="36">
        <v>1</v>
      </c>
      <c r="H76" s="37">
        <v>2</v>
      </c>
      <c r="I76" s="40">
        <v>2</v>
      </c>
      <c r="J76" s="36">
        <v>2</v>
      </c>
      <c r="K76" s="42">
        <v>3</v>
      </c>
      <c r="L76" s="35">
        <v>3</v>
      </c>
      <c r="M76" s="36">
        <v>3</v>
      </c>
      <c r="N76" s="37">
        <v>4</v>
      </c>
      <c r="O76" s="40">
        <v>4</v>
      </c>
      <c r="P76" s="36">
        <v>4</v>
      </c>
      <c r="Q76" s="42">
        <v>5</v>
      </c>
      <c r="R76" s="35">
        <v>5</v>
      </c>
      <c r="S76" s="36">
        <v>5</v>
      </c>
      <c r="T76" s="37">
        <v>5</v>
      </c>
      <c r="U76" s="35">
        <v>5</v>
      </c>
      <c r="V76" s="36">
        <v>5</v>
      </c>
      <c r="W76" s="37">
        <v>5</v>
      </c>
      <c r="X76" s="140"/>
    </row>
    <row r="77" spans="1:24" s="17" customFormat="1" ht="14" thickBot="1">
      <c r="A77" s="25"/>
      <c r="B77" s="25"/>
      <c r="C77" s="136"/>
      <c r="D77" s="138" t="s">
        <v>128</v>
      </c>
      <c r="E77" s="78">
        <v>1</v>
      </c>
      <c r="F77" s="35">
        <v>1</v>
      </c>
      <c r="G77" s="36">
        <v>1</v>
      </c>
      <c r="H77" s="37">
        <v>1</v>
      </c>
      <c r="I77" s="40">
        <v>2</v>
      </c>
      <c r="J77" s="36">
        <v>2</v>
      </c>
      <c r="K77" s="42">
        <v>2</v>
      </c>
      <c r="L77" s="35">
        <v>3</v>
      </c>
      <c r="M77" s="36">
        <v>3</v>
      </c>
      <c r="N77" s="37">
        <v>3</v>
      </c>
      <c r="O77" s="40">
        <v>4</v>
      </c>
      <c r="P77" s="36">
        <v>4</v>
      </c>
      <c r="Q77" s="42">
        <v>4</v>
      </c>
      <c r="R77" s="35">
        <v>5</v>
      </c>
      <c r="S77" s="36">
        <v>5</v>
      </c>
      <c r="T77" s="37">
        <v>5</v>
      </c>
      <c r="U77" s="35">
        <v>5</v>
      </c>
      <c r="V77" s="36">
        <v>5</v>
      </c>
      <c r="W77" s="37">
        <v>5</v>
      </c>
      <c r="X77" s="140"/>
    </row>
    <row r="78" spans="1:24" s="17" customFormat="1" ht="14" thickBot="1">
      <c r="A78" s="25"/>
      <c r="B78" s="25"/>
      <c r="C78" s="136"/>
      <c r="D78" s="138" t="s">
        <v>130</v>
      </c>
      <c r="E78" s="78">
        <v>1</v>
      </c>
      <c r="F78" s="35">
        <v>1</v>
      </c>
      <c r="G78" s="36">
        <v>1</v>
      </c>
      <c r="H78" s="37">
        <v>1</v>
      </c>
      <c r="I78" s="40">
        <v>1</v>
      </c>
      <c r="J78" s="36">
        <v>2</v>
      </c>
      <c r="K78" s="42">
        <v>2</v>
      </c>
      <c r="L78" s="35">
        <v>2</v>
      </c>
      <c r="M78" s="36">
        <v>3</v>
      </c>
      <c r="N78" s="37">
        <v>3</v>
      </c>
      <c r="O78" s="40">
        <v>3</v>
      </c>
      <c r="P78" s="36">
        <v>4</v>
      </c>
      <c r="Q78" s="42">
        <v>4</v>
      </c>
      <c r="R78" s="35">
        <v>4</v>
      </c>
      <c r="S78" s="36">
        <v>5</v>
      </c>
      <c r="T78" s="37">
        <v>5</v>
      </c>
      <c r="U78" s="35">
        <v>5</v>
      </c>
      <c r="V78" s="36">
        <v>5</v>
      </c>
      <c r="W78" s="37">
        <v>5</v>
      </c>
      <c r="X78" s="140"/>
    </row>
    <row r="79" spans="1:24" s="17" customFormat="1" ht="14" thickBot="1">
      <c r="A79" s="25"/>
      <c r="B79" s="25"/>
      <c r="C79" s="136"/>
      <c r="D79" s="138" t="s">
        <v>132</v>
      </c>
      <c r="E79" s="78">
        <v>1</v>
      </c>
      <c r="F79" s="35">
        <v>1</v>
      </c>
      <c r="G79" s="36">
        <v>2</v>
      </c>
      <c r="H79" s="37">
        <v>2</v>
      </c>
      <c r="I79" s="40">
        <v>2</v>
      </c>
      <c r="J79" s="36">
        <v>3</v>
      </c>
      <c r="K79" s="42">
        <v>3</v>
      </c>
      <c r="L79" s="35">
        <v>3</v>
      </c>
      <c r="M79" s="36">
        <v>4</v>
      </c>
      <c r="N79" s="37">
        <v>4</v>
      </c>
      <c r="O79" s="40">
        <v>4</v>
      </c>
      <c r="P79" s="36">
        <v>5</v>
      </c>
      <c r="Q79" s="42">
        <v>5</v>
      </c>
      <c r="R79" s="35">
        <v>5</v>
      </c>
      <c r="S79" s="36">
        <v>5</v>
      </c>
      <c r="T79" s="37">
        <v>5</v>
      </c>
      <c r="U79" s="35">
        <v>5</v>
      </c>
      <c r="V79" s="36">
        <v>5</v>
      </c>
      <c r="W79" s="37">
        <v>5</v>
      </c>
      <c r="X79" s="140"/>
    </row>
    <row r="80" spans="1:24" s="17" customFormat="1" ht="14" thickBot="1">
      <c r="A80" s="25"/>
      <c r="B80" s="25"/>
      <c r="C80" s="136"/>
      <c r="D80" s="138" t="s">
        <v>134</v>
      </c>
      <c r="E80" s="78">
        <v>1</v>
      </c>
      <c r="F80" s="35">
        <v>1</v>
      </c>
      <c r="G80" s="36">
        <v>1</v>
      </c>
      <c r="H80" s="37">
        <v>2</v>
      </c>
      <c r="I80" s="40">
        <v>2</v>
      </c>
      <c r="J80" s="36">
        <v>2</v>
      </c>
      <c r="K80" s="42">
        <v>3</v>
      </c>
      <c r="L80" s="35">
        <v>3</v>
      </c>
      <c r="M80" s="36">
        <v>3</v>
      </c>
      <c r="N80" s="37">
        <v>4</v>
      </c>
      <c r="O80" s="40">
        <v>4</v>
      </c>
      <c r="P80" s="36">
        <v>4</v>
      </c>
      <c r="Q80" s="42">
        <v>5</v>
      </c>
      <c r="R80" s="35">
        <v>5</v>
      </c>
      <c r="S80" s="36">
        <v>5</v>
      </c>
      <c r="T80" s="37">
        <v>5</v>
      </c>
      <c r="U80" s="35">
        <v>5</v>
      </c>
      <c r="V80" s="36">
        <v>5</v>
      </c>
      <c r="W80" s="37">
        <v>5</v>
      </c>
      <c r="X80" s="140"/>
    </row>
    <row r="81" spans="1:24" s="17" customFormat="1" ht="14" thickBot="1">
      <c r="A81" s="25"/>
      <c r="B81" s="25"/>
      <c r="C81" s="136"/>
      <c r="D81" s="138" t="s">
        <v>150</v>
      </c>
      <c r="E81" s="78">
        <v>1</v>
      </c>
      <c r="F81" s="35">
        <v>1</v>
      </c>
      <c r="G81" s="36">
        <v>2</v>
      </c>
      <c r="H81" s="37">
        <v>2</v>
      </c>
      <c r="I81" s="40">
        <v>2</v>
      </c>
      <c r="J81" s="36">
        <v>3</v>
      </c>
      <c r="K81" s="42">
        <v>3</v>
      </c>
      <c r="L81" s="35">
        <v>3</v>
      </c>
      <c r="M81" s="36">
        <v>4</v>
      </c>
      <c r="N81" s="37">
        <v>4</v>
      </c>
      <c r="O81" s="40">
        <v>4</v>
      </c>
      <c r="P81" s="36">
        <v>4</v>
      </c>
      <c r="Q81" s="42">
        <v>4</v>
      </c>
      <c r="R81" s="35">
        <v>5</v>
      </c>
      <c r="S81" s="36">
        <v>5</v>
      </c>
      <c r="T81" s="37">
        <v>5</v>
      </c>
      <c r="U81" s="35">
        <v>5</v>
      </c>
      <c r="V81" s="36">
        <v>5</v>
      </c>
      <c r="W81" s="37">
        <v>5</v>
      </c>
      <c r="X81" s="140"/>
    </row>
    <row r="82" spans="1:24" s="17" customFormat="1" ht="14" thickBot="1">
      <c r="A82" s="25"/>
      <c r="B82" s="25"/>
      <c r="C82" s="136"/>
      <c r="D82" s="138" t="s">
        <v>151</v>
      </c>
      <c r="E82" s="78">
        <v>1</v>
      </c>
      <c r="F82" s="35">
        <v>1</v>
      </c>
      <c r="G82" s="36">
        <v>1</v>
      </c>
      <c r="H82" s="37">
        <v>1</v>
      </c>
      <c r="I82" s="40">
        <v>2</v>
      </c>
      <c r="J82" s="36">
        <v>2</v>
      </c>
      <c r="K82" s="42">
        <v>2</v>
      </c>
      <c r="L82" s="35">
        <v>3</v>
      </c>
      <c r="M82" s="36">
        <v>3</v>
      </c>
      <c r="N82" s="37">
        <v>3</v>
      </c>
      <c r="O82" s="40">
        <v>4</v>
      </c>
      <c r="P82" s="36">
        <v>4</v>
      </c>
      <c r="Q82" s="42">
        <v>4</v>
      </c>
      <c r="R82" s="35">
        <v>4</v>
      </c>
      <c r="S82" s="36">
        <v>5</v>
      </c>
      <c r="T82" s="37">
        <v>5</v>
      </c>
      <c r="U82" s="35">
        <v>5</v>
      </c>
      <c r="V82" s="36">
        <v>5</v>
      </c>
      <c r="W82" s="37">
        <v>5</v>
      </c>
      <c r="X82" s="140"/>
    </row>
    <row r="83" spans="1:24" s="31" customFormat="1" ht="14" thickBot="1">
      <c r="A83" s="25"/>
      <c r="B83" s="29"/>
      <c r="C83" s="30" t="s">
        <v>52</v>
      </c>
      <c r="D83" s="97"/>
      <c r="E83" s="43">
        <f t="shared" ref="E83:V83" si="3">F83*85%</f>
        <v>1341.1602451389042</v>
      </c>
      <c r="F83" s="43">
        <f t="shared" si="3"/>
        <v>1577.8355825163578</v>
      </c>
      <c r="G83" s="43">
        <f t="shared" si="3"/>
        <v>1856.2771559015976</v>
      </c>
      <c r="H83" s="43">
        <f t="shared" si="3"/>
        <v>2183.8554775312914</v>
      </c>
      <c r="I83" s="43">
        <f t="shared" si="3"/>
        <v>2569.2417382721078</v>
      </c>
      <c r="J83" s="43">
        <f t="shared" si="3"/>
        <v>3022.6373391436564</v>
      </c>
      <c r="K83" s="43">
        <f t="shared" si="3"/>
        <v>3556.0439284043018</v>
      </c>
      <c r="L83" s="43">
        <f t="shared" si="3"/>
        <v>4183.5810922403552</v>
      </c>
      <c r="M83" s="43">
        <f t="shared" si="3"/>
        <v>4921.8601085180653</v>
      </c>
      <c r="N83" s="43">
        <f t="shared" si="3"/>
        <v>5790.4236570800767</v>
      </c>
      <c r="O83" s="43">
        <f t="shared" si="3"/>
        <v>6812.2631259765612</v>
      </c>
      <c r="P83" s="43">
        <f t="shared" si="3"/>
        <v>8014.4272070312491</v>
      </c>
      <c r="Q83" s="43">
        <f t="shared" si="3"/>
        <v>9428.7378906249996</v>
      </c>
      <c r="R83" s="43">
        <f t="shared" si="3"/>
        <v>11092.6328125</v>
      </c>
      <c r="S83" s="43">
        <f t="shared" si="3"/>
        <v>13050.15625</v>
      </c>
      <c r="T83" s="43">
        <f t="shared" si="3"/>
        <v>15353.125</v>
      </c>
      <c r="U83" s="43">
        <f t="shared" si="3"/>
        <v>18062.5</v>
      </c>
      <c r="V83" s="43">
        <f t="shared" si="3"/>
        <v>21250</v>
      </c>
      <c r="W83" s="44">
        <v>25000</v>
      </c>
    </row>
    <row r="84" spans="1:24" s="17" customFormat="1" ht="14" thickBot="1">
      <c r="A84" s="25"/>
      <c r="B84" s="25"/>
      <c r="C84" s="136"/>
      <c r="D84" s="139"/>
      <c r="E84" s="79">
        <f>SUM(E59:E82)</f>
        <v>24</v>
      </c>
      <c r="F84" s="79">
        <f t="shared" ref="F84:W84" si="4">SUM(F59:F82)</f>
        <v>24</v>
      </c>
      <c r="G84" s="79">
        <f t="shared" si="4"/>
        <v>28</v>
      </c>
      <c r="H84" s="79">
        <f t="shared" si="4"/>
        <v>33</v>
      </c>
      <c r="I84" s="79">
        <f t="shared" si="4"/>
        <v>39</v>
      </c>
      <c r="J84" s="79">
        <f t="shared" si="4"/>
        <v>48</v>
      </c>
      <c r="K84" s="79">
        <f t="shared" si="4"/>
        <v>55</v>
      </c>
      <c r="L84" s="79">
        <f t="shared" si="4"/>
        <v>62</v>
      </c>
      <c r="M84" s="79">
        <f t="shared" si="4"/>
        <v>72</v>
      </c>
      <c r="N84" s="79">
        <f t="shared" si="4"/>
        <v>79</v>
      </c>
      <c r="O84" s="79">
        <f t="shared" si="4"/>
        <v>86</v>
      </c>
      <c r="P84" s="79">
        <f t="shared" si="4"/>
        <v>95</v>
      </c>
      <c r="Q84" s="79">
        <f t="shared" si="4"/>
        <v>102</v>
      </c>
      <c r="R84" s="79">
        <f t="shared" si="4"/>
        <v>109</v>
      </c>
      <c r="S84" s="79">
        <f t="shared" si="4"/>
        <v>116</v>
      </c>
      <c r="T84" s="79">
        <f t="shared" si="4"/>
        <v>118</v>
      </c>
      <c r="U84" s="79">
        <f t="shared" si="4"/>
        <v>119</v>
      </c>
      <c r="V84" s="79">
        <f t="shared" si="4"/>
        <v>120</v>
      </c>
      <c r="W84" s="79">
        <f t="shared" si="4"/>
        <v>120</v>
      </c>
      <c r="X84" s="140"/>
    </row>
    <row r="85" spans="1:24" s="8" customFormat="1">
      <c r="A85" s="96"/>
      <c r="B85" s="163"/>
      <c r="C85" s="165" t="s">
        <v>186</v>
      </c>
      <c r="D85" s="166"/>
      <c r="E85" s="50" t="s">
        <v>166</v>
      </c>
      <c r="F85" s="169" t="s">
        <v>79</v>
      </c>
      <c r="G85" s="170"/>
      <c r="H85" s="171"/>
      <c r="I85" s="169" t="s">
        <v>80</v>
      </c>
      <c r="J85" s="170"/>
      <c r="K85" s="171"/>
      <c r="L85" s="157" t="s">
        <v>89</v>
      </c>
      <c r="M85" s="158"/>
      <c r="N85" s="159"/>
      <c r="O85" s="157" t="s">
        <v>90</v>
      </c>
      <c r="P85" s="158"/>
      <c r="Q85" s="159"/>
      <c r="R85" s="157" t="s">
        <v>91</v>
      </c>
      <c r="S85" s="158"/>
      <c r="T85" s="159"/>
      <c r="U85" s="160" t="s">
        <v>92</v>
      </c>
      <c r="V85" s="161"/>
      <c r="W85" s="162"/>
    </row>
    <row r="86" spans="1:24" s="8" customFormat="1" ht="14" thickBot="1">
      <c r="A86" s="96"/>
      <c r="B86" s="164"/>
      <c r="C86" s="167"/>
      <c r="D86" s="168"/>
      <c r="E86" s="51" t="s">
        <v>45</v>
      </c>
      <c r="F86" s="52" t="s">
        <v>45</v>
      </c>
      <c r="G86" s="53" t="s">
        <v>46</v>
      </c>
      <c r="H86" s="54" t="s">
        <v>47</v>
      </c>
      <c r="I86" s="52" t="s">
        <v>45</v>
      </c>
      <c r="J86" s="53" t="s">
        <v>46</v>
      </c>
      <c r="K86" s="54" t="s">
        <v>47</v>
      </c>
      <c r="L86" s="69" t="s">
        <v>45</v>
      </c>
      <c r="M86" s="70" t="s">
        <v>46</v>
      </c>
      <c r="N86" s="71" t="s">
        <v>47</v>
      </c>
      <c r="O86" s="69" t="s">
        <v>45</v>
      </c>
      <c r="P86" s="70" t="s">
        <v>46</v>
      </c>
      <c r="Q86" s="71" t="s">
        <v>47</v>
      </c>
      <c r="R86" s="69" t="s">
        <v>45</v>
      </c>
      <c r="S86" s="70" t="s">
        <v>46</v>
      </c>
      <c r="T86" s="71" t="s">
        <v>47</v>
      </c>
      <c r="U86" s="66" t="s">
        <v>45</v>
      </c>
      <c r="V86" s="67" t="s">
        <v>46</v>
      </c>
      <c r="W86" s="68" t="s">
        <v>47</v>
      </c>
    </row>
    <row r="87" spans="1:24" s="17" customFormat="1" ht="14" thickBot="1">
      <c r="A87" s="25"/>
      <c r="B87" s="25"/>
      <c r="C87" s="136"/>
      <c r="D87" s="138" t="s">
        <v>100</v>
      </c>
      <c r="E87" s="78">
        <v>1</v>
      </c>
      <c r="F87" s="35">
        <v>1</v>
      </c>
      <c r="G87" s="36">
        <v>1</v>
      </c>
      <c r="H87" s="37">
        <v>2</v>
      </c>
      <c r="I87" s="40">
        <v>2</v>
      </c>
      <c r="J87" s="36">
        <v>2</v>
      </c>
      <c r="K87" s="42">
        <v>3</v>
      </c>
      <c r="L87" s="35">
        <v>3</v>
      </c>
      <c r="M87" s="36">
        <v>3</v>
      </c>
      <c r="N87" s="37">
        <v>4</v>
      </c>
      <c r="O87" s="40">
        <v>4</v>
      </c>
      <c r="P87" s="36">
        <v>4</v>
      </c>
      <c r="Q87" s="42">
        <v>5</v>
      </c>
      <c r="R87" s="35">
        <v>5</v>
      </c>
      <c r="S87" s="36">
        <v>5</v>
      </c>
      <c r="T87" s="37">
        <v>5</v>
      </c>
      <c r="U87" s="35">
        <v>5</v>
      </c>
      <c r="V87" s="36">
        <v>5</v>
      </c>
      <c r="W87" s="37">
        <v>5</v>
      </c>
    </row>
    <row r="88" spans="1:24" s="17" customFormat="1" ht="14" thickBot="1">
      <c r="A88" s="25"/>
      <c r="B88" s="25"/>
      <c r="C88" s="136"/>
      <c r="D88" s="138" t="s">
        <v>102</v>
      </c>
      <c r="E88" s="78">
        <v>1</v>
      </c>
      <c r="F88" s="35">
        <v>1</v>
      </c>
      <c r="G88" s="36">
        <v>1</v>
      </c>
      <c r="H88" s="37">
        <v>1</v>
      </c>
      <c r="I88" s="40">
        <v>2</v>
      </c>
      <c r="J88" s="36">
        <v>2</v>
      </c>
      <c r="K88" s="42">
        <v>2</v>
      </c>
      <c r="L88" s="35">
        <v>3</v>
      </c>
      <c r="M88" s="36">
        <v>3</v>
      </c>
      <c r="N88" s="37">
        <v>3</v>
      </c>
      <c r="O88" s="40">
        <v>4</v>
      </c>
      <c r="P88" s="36">
        <v>4</v>
      </c>
      <c r="Q88" s="42">
        <v>4</v>
      </c>
      <c r="R88" s="35">
        <v>5</v>
      </c>
      <c r="S88" s="36">
        <v>5</v>
      </c>
      <c r="T88" s="37">
        <v>5</v>
      </c>
      <c r="U88" s="35">
        <v>5</v>
      </c>
      <c r="V88" s="36">
        <v>5</v>
      </c>
      <c r="W88" s="37">
        <v>5</v>
      </c>
    </row>
    <row r="89" spans="1:24" s="17" customFormat="1" ht="14" thickBot="1">
      <c r="A89" s="25"/>
      <c r="B89" s="25"/>
      <c r="C89" s="136"/>
      <c r="D89" s="138" t="s">
        <v>104</v>
      </c>
      <c r="E89" s="78">
        <v>1</v>
      </c>
      <c r="F89" s="35">
        <v>1</v>
      </c>
      <c r="G89" s="36">
        <v>1</v>
      </c>
      <c r="H89" s="37">
        <v>1</v>
      </c>
      <c r="I89" s="40">
        <v>1</v>
      </c>
      <c r="J89" s="36">
        <v>2</v>
      </c>
      <c r="K89" s="42">
        <v>2</v>
      </c>
      <c r="L89" s="35">
        <v>2</v>
      </c>
      <c r="M89" s="36">
        <v>3</v>
      </c>
      <c r="N89" s="37">
        <v>3</v>
      </c>
      <c r="O89" s="40">
        <v>3</v>
      </c>
      <c r="P89" s="36">
        <v>4</v>
      </c>
      <c r="Q89" s="42">
        <v>4</v>
      </c>
      <c r="R89" s="35">
        <v>4</v>
      </c>
      <c r="S89" s="36">
        <v>5</v>
      </c>
      <c r="T89" s="37">
        <v>5</v>
      </c>
      <c r="U89" s="35">
        <v>5</v>
      </c>
      <c r="V89" s="36">
        <v>5</v>
      </c>
      <c r="W89" s="37">
        <v>5</v>
      </c>
    </row>
    <row r="90" spans="1:24" s="17" customFormat="1" ht="14" thickBot="1">
      <c r="A90" s="25"/>
      <c r="B90" s="25"/>
      <c r="C90" s="136"/>
      <c r="D90" s="138" t="s">
        <v>115</v>
      </c>
      <c r="E90" s="78">
        <v>1</v>
      </c>
      <c r="F90" s="35">
        <v>1</v>
      </c>
      <c r="G90" s="36">
        <v>1</v>
      </c>
      <c r="H90" s="37">
        <v>1</v>
      </c>
      <c r="I90" s="40">
        <v>1</v>
      </c>
      <c r="J90" s="36">
        <v>1</v>
      </c>
      <c r="K90" s="42">
        <v>1</v>
      </c>
      <c r="L90" s="35">
        <v>2</v>
      </c>
      <c r="M90" s="36">
        <v>2</v>
      </c>
      <c r="N90" s="37">
        <v>2</v>
      </c>
      <c r="O90" s="40">
        <v>3</v>
      </c>
      <c r="P90" s="36">
        <v>3</v>
      </c>
      <c r="Q90" s="42">
        <v>3</v>
      </c>
      <c r="R90" s="35">
        <v>4</v>
      </c>
      <c r="S90" s="36">
        <v>4</v>
      </c>
      <c r="T90" s="37">
        <v>4</v>
      </c>
      <c r="U90" s="35">
        <v>5</v>
      </c>
      <c r="V90" s="36">
        <v>5</v>
      </c>
      <c r="W90" s="37">
        <v>5</v>
      </c>
    </row>
    <row r="91" spans="1:24" s="17" customFormat="1" ht="14" thickBot="1">
      <c r="A91" s="25"/>
      <c r="B91" s="25"/>
      <c r="C91" s="136"/>
      <c r="D91" s="138" t="s">
        <v>117</v>
      </c>
      <c r="E91" s="78">
        <v>1</v>
      </c>
      <c r="F91" s="35">
        <v>1</v>
      </c>
      <c r="G91" s="36">
        <v>1</v>
      </c>
      <c r="H91" s="37">
        <v>1</v>
      </c>
      <c r="I91" s="40">
        <v>1</v>
      </c>
      <c r="J91" s="36">
        <v>1</v>
      </c>
      <c r="K91" s="42">
        <v>1</v>
      </c>
      <c r="L91" s="35">
        <v>2</v>
      </c>
      <c r="M91" s="36">
        <v>2</v>
      </c>
      <c r="N91" s="37">
        <v>2</v>
      </c>
      <c r="O91" s="40">
        <v>3</v>
      </c>
      <c r="P91" s="36">
        <v>3</v>
      </c>
      <c r="Q91" s="42">
        <v>3</v>
      </c>
      <c r="R91" s="35">
        <v>4</v>
      </c>
      <c r="S91" s="36">
        <v>4</v>
      </c>
      <c r="T91" s="37">
        <v>4</v>
      </c>
      <c r="U91" s="35">
        <v>5</v>
      </c>
      <c r="V91" s="36">
        <v>5</v>
      </c>
      <c r="W91" s="37">
        <v>5</v>
      </c>
    </row>
    <row r="92" spans="1:24" s="17" customFormat="1" ht="14" thickBot="1">
      <c r="A92" s="25"/>
      <c r="B92" s="25"/>
      <c r="C92" s="136"/>
      <c r="D92" s="138" t="s">
        <v>122</v>
      </c>
      <c r="E92" s="78">
        <v>1</v>
      </c>
      <c r="F92" s="35">
        <v>1</v>
      </c>
      <c r="G92" s="36">
        <v>1</v>
      </c>
      <c r="H92" s="37">
        <v>1</v>
      </c>
      <c r="I92" s="40">
        <v>1</v>
      </c>
      <c r="J92" s="36">
        <v>1</v>
      </c>
      <c r="K92" s="42">
        <v>1</v>
      </c>
      <c r="L92" s="35">
        <v>1</v>
      </c>
      <c r="M92" s="36">
        <v>2</v>
      </c>
      <c r="N92" s="37">
        <v>2</v>
      </c>
      <c r="O92" s="40">
        <v>2</v>
      </c>
      <c r="P92" s="36">
        <v>3</v>
      </c>
      <c r="Q92" s="42">
        <v>3</v>
      </c>
      <c r="R92" s="35">
        <v>3</v>
      </c>
      <c r="S92" s="36">
        <v>4</v>
      </c>
      <c r="T92" s="37">
        <v>4</v>
      </c>
      <c r="U92" s="35">
        <v>4</v>
      </c>
      <c r="V92" s="36">
        <v>5</v>
      </c>
      <c r="W92" s="37">
        <v>5</v>
      </c>
    </row>
    <row r="93" spans="1:24" s="17" customFormat="1" ht="14" thickBot="1">
      <c r="A93" s="25"/>
      <c r="B93" s="25"/>
      <c r="C93" s="136"/>
      <c r="D93" s="138" t="s">
        <v>124</v>
      </c>
      <c r="E93" s="78">
        <v>1</v>
      </c>
      <c r="F93" s="35">
        <v>1</v>
      </c>
      <c r="G93" s="36">
        <v>1</v>
      </c>
      <c r="H93" s="37">
        <v>1</v>
      </c>
      <c r="I93" s="40">
        <v>2</v>
      </c>
      <c r="J93" s="36">
        <v>2</v>
      </c>
      <c r="K93" s="42">
        <v>2</v>
      </c>
      <c r="L93" s="35">
        <v>3</v>
      </c>
      <c r="M93" s="36">
        <v>3</v>
      </c>
      <c r="N93" s="37">
        <v>3</v>
      </c>
      <c r="O93" s="40">
        <v>4</v>
      </c>
      <c r="P93" s="36">
        <v>4</v>
      </c>
      <c r="Q93" s="42">
        <v>4</v>
      </c>
      <c r="R93" s="35">
        <v>5</v>
      </c>
      <c r="S93" s="36">
        <v>5</v>
      </c>
      <c r="T93" s="37">
        <v>5</v>
      </c>
      <c r="U93" s="35">
        <v>5</v>
      </c>
      <c r="V93" s="36">
        <v>5</v>
      </c>
      <c r="W93" s="37">
        <v>5</v>
      </c>
    </row>
    <row r="94" spans="1:24" s="17" customFormat="1" ht="14" thickBot="1">
      <c r="A94" s="25"/>
      <c r="B94" s="25"/>
      <c r="C94" s="136"/>
      <c r="D94" s="138" t="s">
        <v>141</v>
      </c>
      <c r="E94" s="78">
        <v>1</v>
      </c>
      <c r="F94" s="35">
        <v>1</v>
      </c>
      <c r="G94" s="36">
        <v>1</v>
      </c>
      <c r="H94" s="37">
        <v>1</v>
      </c>
      <c r="I94" s="40">
        <v>1</v>
      </c>
      <c r="J94" s="36">
        <v>1</v>
      </c>
      <c r="K94" s="42">
        <v>1</v>
      </c>
      <c r="L94" s="35">
        <v>2</v>
      </c>
      <c r="M94" s="36">
        <v>2</v>
      </c>
      <c r="N94" s="37">
        <v>2</v>
      </c>
      <c r="O94" s="40">
        <v>3</v>
      </c>
      <c r="P94" s="36">
        <v>3</v>
      </c>
      <c r="Q94" s="42">
        <v>3</v>
      </c>
      <c r="R94" s="35">
        <v>4</v>
      </c>
      <c r="S94" s="36">
        <v>4</v>
      </c>
      <c r="T94" s="37">
        <v>4</v>
      </c>
      <c r="U94" s="35">
        <v>5</v>
      </c>
      <c r="V94" s="36">
        <v>5</v>
      </c>
      <c r="W94" s="37">
        <v>5</v>
      </c>
    </row>
    <row r="95" spans="1:24" s="17" customFormat="1" ht="14" thickBot="1">
      <c r="A95" s="25"/>
      <c r="B95" s="25"/>
      <c r="C95" s="136"/>
      <c r="D95" s="138" t="s">
        <v>132</v>
      </c>
      <c r="E95" s="78">
        <v>1</v>
      </c>
      <c r="F95" s="35">
        <v>1</v>
      </c>
      <c r="G95" s="36">
        <v>1</v>
      </c>
      <c r="H95" s="37">
        <v>1</v>
      </c>
      <c r="I95" s="40">
        <v>2</v>
      </c>
      <c r="J95" s="36">
        <v>2</v>
      </c>
      <c r="K95" s="42">
        <v>2</v>
      </c>
      <c r="L95" s="35">
        <v>3</v>
      </c>
      <c r="M95" s="36">
        <v>3</v>
      </c>
      <c r="N95" s="37">
        <v>3</v>
      </c>
      <c r="O95" s="40">
        <v>4</v>
      </c>
      <c r="P95" s="36">
        <v>4</v>
      </c>
      <c r="Q95" s="42">
        <v>4</v>
      </c>
      <c r="R95" s="35">
        <v>5</v>
      </c>
      <c r="S95" s="36">
        <v>5</v>
      </c>
      <c r="T95" s="37">
        <v>5</v>
      </c>
      <c r="U95" s="35">
        <v>5</v>
      </c>
      <c r="V95" s="36">
        <v>5</v>
      </c>
      <c r="W95" s="37">
        <v>5</v>
      </c>
    </row>
    <row r="96" spans="1:24" s="17" customFormat="1" ht="14" thickBot="1">
      <c r="A96" s="25"/>
      <c r="B96" s="25"/>
      <c r="C96" s="136"/>
      <c r="D96" s="138" t="s">
        <v>134</v>
      </c>
      <c r="E96" s="78">
        <v>1</v>
      </c>
      <c r="F96" s="35">
        <v>1</v>
      </c>
      <c r="G96" s="36">
        <v>1</v>
      </c>
      <c r="H96" s="37">
        <v>1</v>
      </c>
      <c r="I96" s="40">
        <v>1</v>
      </c>
      <c r="J96" s="36">
        <v>2</v>
      </c>
      <c r="K96" s="42">
        <v>2</v>
      </c>
      <c r="L96" s="35">
        <v>2</v>
      </c>
      <c r="M96" s="36">
        <v>3</v>
      </c>
      <c r="N96" s="37">
        <v>3</v>
      </c>
      <c r="O96" s="40">
        <v>3</v>
      </c>
      <c r="P96" s="36">
        <v>4</v>
      </c>
      <c r="Q96" s="42">
        <v>4</v>
      </c>
      <c r="R96" s="35">
        <v>4</v>
      </c>
      <c r="S96" s="36">
        <v>5</v>
      </c>
      <c r="T96" s="37">
        <v>5</v>
      </c>
      <c r="U96" s="35">
        <v>5</v>
      </c>
      <c r="V96" s="36">
        <v>5</v>
      </c>
      <c r="W96" s="37">
        <v>5</v>
      </c>
    </row>
    <row r="97" spans="1:24" s="17" customFormat="1" ht="14" thickBot="1">
      <c r="A97" s="25"/>
      <c r="B97" s="25"/>
      <c r="C97" s="136"/>
      <c r="D97" s="138" t="s">
        <v>136</v>
      </c>
      <c r="E97" s="78">
        <v>1</v>
      </c>
      <c r="F97" s="35">
        <v>1</v>
      </c>
      <c r="G97" s="36">
        <v>1</v>
      </c>
      <c r="H97" s="37">
        <v>1</v>
      </c>
      <c r="I97" s="40">
        <v>2</v>
      </c>
      <c r="J97" s="36">
        <v>2</v>
      </c>
      <c r="K97" s="42">
        <v>2</v>
      </c>
      <c r="L97" s="35">
        <v>3</v>
      </c>
      <c r="M97" s="36">
        <v>3</v>
      </c>
      <c r="N97" s="37">
        <v>3</v>
      </c>
      <c r="O97" s="40">
        <v>4</v>
      </c>
      <c r="P97" s="36">
        <v>4</v>
      </c>
      <c r="Q97" s="42">
        <v>4</v>
      </c>
      <c r="R97" s="35">
        <v>5</v>
      </c>
      <c r="S97" s="36">
        <v>5</v>
      </c>
      <c r="T97" s="37">
        <v>5</v>
      </c>
      <c r="U97" s="35">
        <v>5</v>
      </c>
      <c r="V97" s="36">
        <v>5</v>
      </c>
      <c r="W97" s="37">
        <v>5</v>
      </c>
    </row>
    <row r="98" spans="1:24" s="17" customFormat="1" ht="14" thickBot="1">
      <c r="A98" s="25"/>
      <c r="B98" s="25"/>
      <c r="C98" s="136"/>
      <c r="D98" s="138" t="s">
        <v>138</v>
      </c>
      <c r="E98" s="78">
        <v>1</v>
      </c>
      <c r="F98" s="35">
        <v>1</v>
      </c>
      <c r="G98" s="36">
        <v>1</v>
      </c>
      <c r="H98" s="37">
        <v>1</v>
      </c>
      <c r="I98" s="40">
        <v>1</v>
      </c>
      <c r="J98" s="36">
        <v>2</v>
      </c>
      <c r="K98" s="42">
        <v>2</v>
      </c>
      <c r="L98" s="35">
        <v>2</v>
      </c>
      <c r="M98" s="36">
        <v>3</v>
      </c>
      <c r="N98" s="37">
        <v>3</v>
      </c>
      <c r="O98" s="40">
        <v>3</v>
      </c>
      <c r="P98" s="36">
        <v>4</v>
      </c>
      <c r="Q98" s="42">
        <v>4</v>
      </c>
      <c r="R98" s="35">
        <v>4</v>
      </c>
      <c r="S98" s="36">
        <v>5</v>
      </c>
      <c r="T98" s="37">
        <v>5</v>
      </c>
      <c r="U98" s="35">
        <v>5</v>
      </c>
      <c r="V98" s="36">
        <v>5</v>
      </c>
      <c r="W98" s="37">
        <v>5</v>
      </c>
      <c r="X98" s="140"/>
    </row>
    <row r="99" spans="1:24" s="153" customFormat="1" ht="14" thickBot="1">
      <c r="A99" s="25"/>
      <c r="B99" s="29"/>
      <c r="C99" s="30" t="s">
        <v>52</v>
      </c>
      <c r="D99" s="97"/>
      <c r="E99" s="43">
        <f t="shared" ref="E99:V99" si="5">F99*85%</f>
        <v>1341.1602451389042</v>
      </c>
      <c r="F99" s="43">
        <f t="shared" si="5"/>
        <v>1577.8355825163578</v>
      </c>
      <c r="G99" s="43">
        <f t="shared" si="5"/>
        <v>1856.2771559015976</v>
      </c>
      <c r="H99" s="43">
        <f t="shared" si="5"/>
        <v>2183.8554775312914</v>
      </c>
      <c r="I99" s="43">
        <f t="shared" si="5"/>
        <v>2569.2417382721078</v>
      </c>
      <c r="J99" s="43">
        <f t="shared" si="5"/>
        <v>3022.6373391436564</v>
      </c>
      <c r="K99" s="43">
        <f t="shared" si="5"/>
        <v>3556.0439284043018</v>
      </c>
      <c r="L99" s="43">
        <f t="shared" si="5"/>
        <v>4183.5810922403552</v>
      </c>
      <c r="M99" s="43">
        <f t="shared" si="5"/>
        <v>4921.8601085180653</v>
      </c>
      <c r="N99" s="43">
        <f t="shared" si="5"/>
        <v>5790.4236570800767</v>
      </c>
      <c r="O99" s="43">
        <f t="shared" si="5"/>
        <v>6812.2631259765612</v>
      </c>
      <c r="P99" s="43">
        <f t="shared" si="5"/>
        <v>8014.4272070312491</v>
      </c>
      <c r="Q99" s="43">
        <f t="shared" si="5"/>
        <v>9428.7378906249996</v>
      </c>
      <c r="R99" s="43">
        <f t="shared" si="5"/>
        <v>11092.6328125</v>
      </c>
      <c r="S99" s="43">
        <f t="shared" si="5"/>
        <v>13050.15625</v>
      </c>
      <c r="T99" s="43">
        <f t="shared" si="5"/>
        <v>15353.125</v>
      </c>
      <c r="U99" s="43">
        <f t="shared" si="5"/>
        <v>18062.5</v>
      </c>
      <c r="V99" s="43">
        <f t="shared" si="5"/>
        <v>21250</v>
      </c>
      <c r="W99" s="44">
        <v>25000</v>
      </c>
    </row>
    <row r="100" spans="1:24" s="25" customFormat="1">
      <c r="C100" s="152"/>
      <c r="D100" s="139"/>
      <c r="E100" s="154"/>
      <c r="F100" s="154"/>
      <c r="G100" s="154"/>
      <c r="H100" s="154"/>
      <c r="I100" s="154"/>
      <c r="J100" s="154"/>
      <c r="K100" s="154"/>
      <c r="L100" s="154"/>
      <c r="M100" s="154"/>
      <c r="N100" s="154"/>
      <c r="O100" s="154"/>
      <c r="P100" s="154"/>
      <c r="Q100" s="154"/>
      <c r="R100" s="154"/>
      <c r="S100" s="154"/>
      <c r="T100" s="154"/>
      <c r="U100" s="154"/>
      <c r="V100" s="154"/>
      <c r="W100" s="154"/>
      <c r="X100" s="155"/>
    </row>
    <row r="101" spans="1:24">
      <c r="F101" s="45"/>
      <c r="G101" s="45"/>
      <c r="H101" s="45"/>
      <c r="I101" s="45"/>
      <c r="J101" s="45"/>
      <c r="K101" s="45"/>
      <c r="L101" s="45"/>
      <c r="M101" s="45"/>
      <c r="N101" s="45"/>
      <c r="O101" s="45"/>
      <c r="P101" s="45"/>
      <c r="Q101" s="45"/>
      <c r="R101" s="45"/>
      <c r="S101" s="45"/>
      <c r="T101" s="45"/>
      <c r="U101" s="45"/>
      <c r="V101" s="45"/>
      <c r="W101" s="45"/>
    </row>
    <row r="102" spans="1:24">
      <c r="C102" s="2">
        <v>1</v>
      </c>
      <c r="D102" s="6" t="s">
        <v>7</v>
      </c>
      <c r="F102" s="46"/>
      <c r="G102" s="46"/>
      <c r="H102" s="46"/>
      <c r="I102" s="46"/>
      <c r="J102" s="46"/>
      <c r="K102" s="46"/>
      <c r="L102" s="46"/>
      <c r="M102" s="46"/>
      <c r="N102" s="46"/>
      <c r="O102" s="46"/>
      <c r="P102" s="46"/>
      <c r="Q102" s="46"/>
      <c r="R102" s="46"/>
      <c r="S102" s="46"/>
      <c r="T102" s="46"/>
      <c r="U102" s="46"/>
      <c r="V102" s="46"/>
      <c r="W102" s="46"/>
    </row>
    <row r="103" spans="1:24">
      <c r="C103" s="2">
        <v>2</v>
      </c>
      <c r="D103" s="6" t="s">
        <v>8</v>
      </c>
    </row>
    <row r="104" spans="1:24">
      <c r="C104" s="2">
        <v>3</v>
      </c>
      <c r="D104" s="6" t="s">
        <v>9</v>
      </c>
    </row>
    <row r="105" spans="1:24">
      <c r="C105" s="2">
        <v>4</v>
      </c>
      <c r="D105" s="6" t="s">
        <v>43</v>
      </c>
    </row>
    <row r="106" spans="1:24">
      <c r="C106" s="2">
        <v>5</v>
      </c>
      <c r="D106" s="6" t="s">
        <v>10</v>
      </c>
    </row>
    <row r="107" spans="1:24" hidden="1"/>
    <row r="108" spans="1:24" ht="12" hidden="1" customHeight="1"/>
    <row r="109" spans="1:24" hidden="1"/>
    <row r="110" spans="1:24" hidden="1">
      <c r="D110" s="6" t="s">
        <v>54</v>
      </c>
      <c r="E110" s="38">
        <v>1</v>
      </c>
      <c r="F110" s="35">
        <v>1</v>
      </c>
      <c r="G110" s="36">
        <v>1</v>
      </c>
      <c r="H110" s="37">
        <v>1</v>
      </c>
      <c r="I110" s="40">
        <v>1</v>
      </c>
      <c r="J110" s="36">
        <v>1</v>
      </c>
      <c r="K110" s="42">
        <v>2</v>
      </c>
      <c r="L110" s="35">
        <v>2</v>
      </c>
      <c r="M110" s="36">
        <v>2</v>
      </c>
      <c r="N110" s="37">
        <v>3</v>
      </c>
      <c r="O110" s="40">
        <v>3</v>
      </c>
      <c r="P110" s="36">
        <v>3</v>
      </c>
      <c r="Q110" s="42">
        <v>4</v>
      </c>
      <c r="R110" s="35">
        <v>4</v>
      </c>
      <c r="S110" s="36">
        <v>4</v>
      </c>
      <c r="T110" s="37">
        <v>5</v>
      </c>
      <c r="U110" s="35">
        <v>5</v>
      </c>
      <c r="V110" s="36">
        <v>5</v>
      </c>
      <c r="W110" s="37">
        <v>5</v>
      </c>
    </row>
    <row r="111" spans="1:24" hidden="1">
      <c r="D111" s="6" t="s">
        <v>56</v>
      </c>
      <c r="E111" s="38">
        <v>1</v>
      </c>
      <c r="F111" s="35">
        <v>1</v>
      </c>
      <c r="G111" s="36">
        <v>1</v>
      </c>
      <c r="H111" s="37">
        <v>1</v>
      </c>
      <c r="I111" s="40">
        <v>2</v>
      </c>
      <c r="J111" s="36">
        <v>2</v>
      </c>
      <c r="K111" s="42">
        <v>2</v>
      </c>
      <c r="L111" s="35">
        <v>3</v>
      </c>
      <c r="M111" s="36">
        <v>3</v>
      </c>
      <c r="N111" s="37">
        <v>3</v>
      </c>
      <c r="O111" s="40">
        <v>4</v>
      </c>
      <c r="P111" s="36">
        <v>4</v>
      </c>
      <c r="Q111" s="42">
        <v>4</v>
      </c>
      <c r="R111" s="35">
        <v>5</v>
      </c>
      <c r="S111" s="36">
        <v>5</v>
      </c>
      <c r="T111" s="37">
        <v>5</v>
      </c>
      <c r="U111" s="35">
        <v>5</v>
      </c>
      <c r="V111" s="36">
        <v>5</v>
      </c>
      <c r="W111" s="37">
        <v>5</v>
      </c>
    </row>
    <row r="112" spans="1:24" hidden="1">
      <c r="D112" s="6" t="s">
        <v>55</v>
      </c>
      <c r="E112" s="38">
        <v>1</v>
      </c>
      <c r="F112" s="35">
        <v>1</v>
      </c>
      <c r="G112" s="36">
        <v>2</v>
      </c>
      <c r="H112" s="37">
        <v>2</v>
      </c>
      <c r="I112" s="40">
        <v>2</v>
      </c>
      <c r="J112" s="36">
        <v>3</v>
      </c>
      <c r="K112" s="42">
        <v>3</v>
      </c>
      <c r="L112" s="35">
        <v>3</v>
      </c>
      <c r="M112" s="36">
        <v>4</v>
      </c>
      <c r="N112" s="37">
        <v>4</v>
      </c>
      <c r="O112" s="40">
        <v>4</v>
      </c>
      <c r="P112" s="36">
        <v>5</v>
      </c>
      <c r="Q112" s="42">
        <v>5</v>
      </c>
      <c r="R112" s="35">
        <v>5</v>
      </c>
      <c r="S112" s="36">
        <v>5</v>
      </c>
      <c r="T112" s="37">
        <v>5</v>
      </c>
      <c r="U112" s="35">
        <v>5</v>
      </c>
      <c r="V112" s="36">
        <v>5</v>
      </c>
      <c r="W112" s="37">
        <v>5</v>
      </c>
    </row>
    <row r="113" spans="3:23" hidden="1">
      <c r="D113" s="6" t="s">
        <v>57</v>
      </c>
      <c r="E113" s="38">
        <v>1</v>
      </c>
      <c r="F113" s="35">
        <v>2</v>
      </c>
      <c r="G113" s="36">
        <v>2</v>
      </c>
      <c r="H113" s="37">
        <v>3</v>
      </c>
      <c r="I113" s="40">
        <v>3</v>
      </c>
      <c r="J113" s="36">
        <v>4</v>
      </c>
      <c r="K113" s="42">
        <v>4</v>
      </c>
      <c r="L113" s="35">
        <v>5</v>
      </c>
      <c r="M113" s="36">
        <v>5</v>
      </c>
      <c r="N113" s="37">
        <v>5</v>
      </c>
      <c r="O113" s="40">
        <v>5</v>
      </c>
      <c r="P113" s="36">
        <v>5</v>
      </c>
      <c r="Q113" s="42">
        <v>5</v>
      </c>
      <c r="R113" s="35">
        <v>5</v>
      </c>
      <c r="S113" s="36">
        <v>5</v>
      </c>
      <c r="T113" s="37">
        <v>5</v>
      </c>
      <c r="U113" s="35">
        <v>5</v>
      </c>
      <c r="V113" s="36">
        <v>5</v>
      </c>
      <c r="W113" s="37">
        <v>5</v>
      </c>
    </row>
    <row r="114" spans="3:23" hidden="1">
      <c r="D114" s="6" t="s">
        <v>53</v>
      </c>
      <c r="E114" s="38">
        <v>5</v>
      </c>
      <c r="F114" s="35">
        <v>5</v>
      </c>
      <c r="G114" s="36">
        <v>5</v>
      </c>
      <c r="H114" s="37">
        <v>5</v>
      </c>
      <c r="I114" s="40">
        <v>5</v>
      </c>
      <c r="J114" s="36">
        <v>5</v>
      </c>
      <c r="K114" s="42">
        <v>5</v>
      </c>
      <c r="L114" s="35">
        <v>5</v>
      </c>
      <c r="M114" s="36">
        <v>5</v>
      </c>
      <c r="N114" s="37">
        <v>5</v>
      </c>
      <c r="O114" s="40">
        <v>5</v>
      </c>
      <c r="P114" s="36">
        <v>5</v>
      </c>
      <c r="Q114" s="42">
        <v>5</v>
      </c>
      <c r="R114" s="35">
        <v>5</v>
      </c>
      <c r="S114" s="36">
        <v>5</v>
      </c>
      <c r="T114" s="37">
        <v>5</v>
      </c>
      <c r="U114" s="35">
        <v>5</v>
      </c>
      <c r="V114" s="36">
        <v>5</v>
      </c>
      <c r="W114" s="37">
        <v>5</v>
      </c>
    </row>
    <row r="115" spans="3:23" hidden="1"/>
    <row r="116" spans="3:23" hidden="1"/>
    <row r="117" spans="3:23" hidden="1">
      <c r="C117" s="6" t="s">
        <v>166</v>
      </c>
      <c r="D117" s="6" t="s">
        <v>45</v>
      </c>
    </row>
    <row r="118" spans="3:23" hidden="1">
      <c r="C118" s="6" t="s">
        <v>44</v>
      </c>
      <c r="D118" s="6" t="s">
        <v>46</v>
      </c>
    </row>
    <row r="119" spans="3:23" hidden="1">
      <c r="C119" s="6" t="s">
        <v>48</v>
      </c>
      <c r="D119" s="6" t="s">
        <v>47</v>
      </c>
    </row>
    <row r="120" spans="3:23" hidden="1">
      <c r="C120" s="6" t="s">
        <v>49</v>
      </c>
    </row>
    <row r="121" spans="3:23" hidden="1">
      <c r="C121" s="6" t="s">
        <v>50</v>
      </c>
    </row>
    <row r="122" spans="3:23" hidden="1">
      <c r="C122" s="6" t="s">
        <v>51</v>
      </c>
    </row>
    <row r="123" spans="3:23" hidden="1">
      <c r="C123" s="6" t="s">
        <v>53</v>
      </c>
    </row>
    <row r="124" spans="3:23" hidden="1"/>
    <row r="125" spans="3:23" hidden="1"/>
    <row r="126" spans="3:23" hidden="1">
      <c r="C126" s="2" t="str">
        <f>CONCATENATE(C117,D117)</f>
        <v>TraineeI</v>
      </c>
      <c r="D126" s="6" t="s">
        <v>58</v>
      </c>
    </row>
    <row r="127" spans="3:23" hidden="1">
      <c r="C127" s="2" t="str">
        <f>CONCATENATE(C118,D117)</f>
        <v>AssistenteI</v>
      </c>
      <c r="D127" s="6" t="s">
        <v>59</v>
      </c>
    </row>
    <row r="128" spans="3:23" hidden="1">
      <c r="C128" s="2" t="str">
        <f>CONCATENATE(C118,D118)</f>
        <v>AssistenteII</v>
      </c>
      <c r="D128" s="6" t="s">
        <v>60</v>
      </c>
    </row>
    <row r="129" spans="3:4" hidden="1">
      <c r="C129" s="2" t="str">
        <f>CONCATENATE(C118,D119)</f>
        <v>AssistenteIII</v>
      </c>
      <c r="D129" s="6" t="s">
        <v>61</v>
      </c>
    </row>
    <row r="130" spans="3:4" hidden="1">
      <c r="C130" s="2" t="str">
        <f>CONCATENATE(C119,D117)</f>
        <v>TécnicoI</v>
      </c>
      <c r="D130" s="6" t="s">
        <v>62</v>
      </c>
    </row>
    <row r="131" spans="3:4" hidden="1">
      <c r="C131" s="2" t="str">
        <f>CONCATENATE(C119,D118)</f>
        <v>TécnicoII</v>
      </c>
      <c r="D131" s="6" t="s">
        <v>63</v>
      </c>
    </row>
    <row r="132" spans="3:4" hidden="1">
      <c r="C132" s="2" t="str">
        <f>CONCATENATE(C119,D119)</f>
        <v>TécnicoIII</v>
      </c>
      <c r="D132" s="6" t="s">
        <v>64</v>
      </c>
    </row>
    <row r="133" spans="3:4" hidden="1">
      <c r="C133" s="2" t="str">
        <f>CONCATENATE(C120,D117)</f>
        <v>AnalistaI</v>
      </c>
      <c r="D133" s="6" t="s">
        <v>65</v>
      </c>
    </row>
    <row r="134" spans="3:4" hidden="1">
      <c r="C134" s="2" t="str">
        <f>CONCATENATE(C120,D118)</f>
        <v>AnalistaII</v>
      </c>
      <c r="D134" s="6" t="s">
        <v>66</v>
      </c>
    </row>
    <row r="135" spans="3:4" hidden="1">
      <c r="C135" s="2" t="str">
        <f>CONCATENATE(C120,D119)</f>
        <v>AnalistaIII</v>
      </c>
      <c r="D135" s="6" t="s">
        <v>67</v>
      </c>
    </row>
    <row r="136" spans="3:4" hidden="1">
      <c r="C136" s="2" t="str">
        <f>CONCATENATE(C121,D117)</f>
        <v>CoordenadorI</v>
      </c>
      <c r="D136" s="6" t="s">
        <v>68</v>
      </c>
    </row>
    <row r="137" spans="3:4" hidden="1">
      <c r="C137" s="2" t="str">
        <f>CONCATENATE(C121,D118)</f>
        <v>CoordenadorII</v>
      </c>
      <c r="D137" s="6" t="s">
        <v>69</v>
      </c>
    </row>
    <row r="138" spans="3:4" hidden="1">
      <c r="C138" s="2" t="str">
        <f>CONCATENATE(C121,D119)</f>
        <v>CoordenadorIII</v>
      </c>
      <c r="D138" s="6" t="s">
        <v>70</v>
      </c>
    </row>
    <row r="139" spans="3:4" hidden="1">
      <c r="C139" s="2" t="str">
        <f>CONCATENATE(C122,D117)</f>
        <v>EspecialistaI</v>
      </c>
      <c r="D139" s="6" t="s">
        <v>71</v>
      </c>
    </row>
    <row r="140" spans="3:4" hidden="1">
      <c r="C140" s="2" t="str">
        <f>CONCATENATE(C122,D118)</f>
        <v>EspecialistaII</v>
      </c>
      <c r="D140" s="6" t="s">
        <v>72</v>
      </c>
    </row>
    <row r="141" spans="3:4" hidden="1">
      <c r="C141" s="2" t="str">
        <f>CONCATENATE(C122,D119)</f>
        <v>EspecialistaIII</v>
      </c>
      <c r="D141" s="6" t="s">
        <v>73</v>
      </c>
    </row>
    <row r="142" spans="3:4" hidden="1">
      <c r="C142" s="2" t="str">
        <f>CONCATENATE(C123,D117)</f>
        <v>MasterI</v>
      </c>
      <c r="D142" s="6" t="s">
        <v>74</v>
      </c>
    </row>
    <row r="143" spans="3:4" hidden="1">
      <c r="C143" s="2" t="str">
        <f>CONCATENATE(C123,D118)</f>
        <v>MasterII</v>
      </c>
      <c r="D143" s="6" t="s">
        <v>75</v>
      </c>
    </row>
    <row r="144" spans="3:4" hidden="1">
      <c r="C144" s="2" t="str">
        <f>CONCATENATE(C123,D119)</f>
        <v>MasterIII</v>
      </c>
      <c r="D144" s="6" t="s">
        <v>76</v>
      </c>
    </row>
    <row r="145" hidden="1"/>
    <row r="146" hidden="1"/>
    <row r="147" hidden="1"/>
    <row r="148"/>
  </sheetData>
  <mergeCells count="43">
    <mergeCell ref="R4:T4"/>
    <mergeCell ref="U4:W4"/>
    <mergeCell ref="C11:C19"/>
    <mergeCell ref="C20:C26"/>
    <mergeCell ref="I4:K4"/>
    <mergeCell ref="L4:N4"/>
    <mergeCell ref="O4:Q4"/>
    <mergeCell ref="F4:H4"/>
    <mergeCell ref="B4:D5"/>
    <mergeCell ref="C6:C7"/>
    <mergeCell ref="C8:C10"/>
    <mergeCell ref="R28:T28"/>
    <mergeCell ref="U28:W28"/>
    <mergeCell ref="C28:D29"/>
    <mergeCell ref="B28:B29"/>
    <mergeCell ref="F28:H28"/>
    <mergeCell ref="I28:K28"/>
    <mergeCell ref="L28:N28"/>
    <mergeCell ref="O28:Q28"/>
    <mergeCell ref="O44:Q44"/>
    <mergeCell ref="R44:T44"/>
    <mergeCell ref="U44:W44"/>
    <mergeCell ref="B57:B58"/>
    <mergeCell ref="C57:D58"/>
    <mergeCell ref="F57:H57"/>
    <mergeCell ref="I57:K57"/>
    <mergeCell ref="L57:N57"/>
    <mergeCell ref="O57:Q57"/>
    <mergeCell ref="R57:T57"/>
    <mergeCell ref="U57:W57"/>
    <mergeCell ref="B44:B45"/>
    <mergeCell ref="C44:D45"/>
    <mergeCell ref="F44:H44"/>
    <mergeCell ref="I44:K44"/>
    <mergeCell ref="L44:N44"/>
    <mergeCell ref="O85:Q85"/>
    <mergeCell ref="R85:T85"/>
    <mergeCell ref="U85:W85"/>
    <mergeCell ref="B85:B86"/>
    <mergeCell ref="C85:D86"/>
    <mergeCell ref="F85:H85"/>
    <mergeCell ref="I85:K85"/>
    <mergeCell ref="L85:N85"/>
  </mergeCells>
  <phoneticPr fontId="4" type="noConversion"/>
  <conditionalFormatting sqref="C102:C106">
    <cfRule type="colorScale" priority="47">
      <colorScale>
        <cfvo type="min"/>
        <cfvo type="percentile" val="50"/>
        <cfvo type="max"/>
        <color rgb="FFF8696B"/>
        <color rgb="FFFCFCFF"/>
        <color rgb="FF5A8AC6"/>
      </colorScale>
    </cfRule>
  </conditionalFormatting>
  <conditionalFormatting sqref="E110:W114">
    <cfRule type="colorScale" priority="46">
      <colorScale>
        <cfvo type="min"/>
        <cfvo type="percentile" val="50"/>
        <cfvo type="max"/>
        <color rgb="FFF8696B"/>
        <color rgb="FFFCFCFF"/>
        <color rgb="FF5A8AC6"/>
      </colorScale>
    </cfRule>
  </conditionalFormatting>
  <conditionalFormatting sqref="E31:W34 E36:W38">
    <cfRule type="colorScale" priority="33">
      <colorScale>
        <cfvo type="min"/>
        <cfvo type="percentile" val="50"/>
        <cfvo type="max"/>
        <color rgb="FFF8696B"/>
        <color rgb="FFFCFCFF"/>
        <color rgb="FF5A8AC6"/>
      </colorScale>
    </cfRule>
  </conditionalFormatting>
  <conditionalFormatting sqref="E30:W30 E41:W41 E43:W43">
    <cfRule type="colorScale" priority="53">
      <colorScale>
        <cfvo type="min"/>
        <cfvo type="percentile" val="50"/>
        <cfvo type="max"/>
        <color rgb="FFF8696B"/>
        <color rgb="FFFCFCFF"/>
        <color rgb="FF5A8AC6"/>
      </colorScale>
    </cfRule>
  </conditionalFormatting>
  <conditionalFormatting sqref="E59:W60">
    <cfRule type="colorScale" priority="32">
      <colorScale>
        <cfvo type="min"/>
        <cfvo type="percentile" val="50"/>
        <cfvo type="max"/>
        <color rgb="FFF8696B"/>
        <color rgb="FFFCFCFF"/>
        <color rgb="FF5A8AC6"/>
      </colorScale>
    </cfRule>
  </conditionalFormatting>
  <conditionalFormatting sqref="E61:W63">
    <cfRule type="colorScale" priority="31">
      <colorScale>
        <cfvo type="min"/>
        <cfvo type="percentile" val="50"/>
        <cfvo type="max"/>
        <color rgb="FFF8696B"/>
        <color rgb="FFFCFCFF"/>
        <color rgb="FF5A8AC6"/>
      </colorScale>
    </cfRule>
  </conditionalFormatting>
  <conditionalFormatting sqref="E64:W66">
    <cfRule type="colorScale" priority="29">
      <colorScale>
        <cfvo type="min"/>
        <cfvo type="percentile" val="50"/>
        <cfvo type="max"/>
        <color rgb="FFF8696B"/>
        <color rgb="FFFCFCFF"/>
        <color rgb="FF5A8AC6"/>
      </colorScale>
    </cfRule>
  </conditionalFormatting>
  <conditionalFormatting sqref="E67:W68">
    <cfRule type="colorScale" priority="26">
      <colorScale>
        <cfvo type="min"/>
        <cfvo type="percentile" val="50"/>
        <cfvo type="max"/>
        <color rgb="FFF8696B"/>
        <color rgb="FFFCFCFF"/>
        <color rgb="FF5A8AC6"/>
      </colorScale>
    </cfRule>
  </conditionalFormatting>
  <conditionalFormatting sqref="E72:W73">
    <cfRule type="colorScale" priority="25">
      <colorScale>
        <cfvo type="min"/>
        <cfvo type="percentile" val="50"/>
        <cfvo type="max"/>
        <color rgb="FFF8696B"/>
        <color rgb="FFFCFCFF"/>
        <color rgb="FF5A8AC6"/>
      </colorScale>
    </cfRule>
  </conditionalFormatting>
  <conditionalFormatting sqref="E74:W81">
    <cfRule type="colorScale" priority="24">
      <colorScale>
        <cfvo type="min"/>
        <cfvo type="percentile" val="50"/>
        <cfvo type="max"/>
        <color rgb="FFF8696B"/>
        <color rgb="FFFCFCFF"/>
        <color rgb="FF5A8AC6"/>
      </colorScale>
    </cfRule>
  </conditionalFormatting>
  <conditionalFormatting sqref="E82:W82 E84:W84">
    <cfRule type="colorScale" priority="23">
      <colorScale>
        <cfvo type="min"/>
        <cfvo type="percentile" val="50"/>
        <cfvo type="max"/>
        <color rgb="FFF8696B"/>
        <color rgb="FFFCFCFF"/>
        <color rgb="FF5A8AC6"/>
      </colorScale>
    </cfRule>
  </conditionalFormatting>
  <conditionalFormatting sqref="E46:W49 E51:W52">
    <cfRule type="colorScale" priority="22">
      <colorScale>
        <cfvo type="min"/>
        <cfvo type="percentile" val="50"/>
        <cfvo type="max"/>
        <color rgb="FFF8696B"/>
        <color rgb="FFFCFCFF"/>
        <color rgb="FF5A8AC6"/>
      </colorScale>
    </cfRule>
  </conditionalFormatting>
  <conditionalFormatting sqref="E54:W54 E56:W56">
    <cfRule type="colorScale" priority="19">
      <colorScale>
        <cfvo type="min"/>
        <cfvo type="percentile" val="50"/>
        <cfvo type="max"/>
        <color rgb="FFF8696B"/>
        <color rgb="FFFCFCFF"/>
        <color rgb="FF5A8AC6"/>
      </colorScale>
    </cfRule>
  </conditionalFormatting>
  <conditionalFormatting sqref="E69:P69 R69:W69">
    <cfRule type="colorScale" priority="18">
      <colorScale>
        <cfvo type="min"/>
        <cfvo type="percentile" val="50"/>
        <cfvo type="max"/>
        <color rgb="FFF8696B"/>
        <color rgb="FFFCFCFF"/>
        <color rgb="FF5A8AC6"/>
      </colorScale>
    </cfRule>
  </conditionalFormatting>
  <conditionalFormatting sqref="E70:O70 Q70:W70">
    <cfRule type="colorScale" priority="17">
      <colorScale>
        <cfvo type="min"/>
        <cfvo type="percentile" val="50"/>
        <cfvo type="max"/>
        <color rgb="FFF8696B"/>
        <color rgb="FFFCFCFF"/>
        <color rgb="FF5A8AC6"/>
      </colorScale>
    </cfRule>
  </conditionalFormatting>
  <conditionalFormatting sqref="E71:P71 R71:W71">
    <cfRule type="colorScale" priority="16">
      <colorScale>
        <cfvo type="min"/>
        <cfvo type="percentile" val="50"/>
        <cfvo type="max"/>
        <color rgb="FFF8696B"/>
        <color rgb="FFFCFCFF"/>
        <color rgb="FF5A8AC6"/>
      </colorScale>
    </cfRule>
  </conditionalFormatting>
  <conditionalFormatting sqref="E35:W35">
    <cfRule type="colorScale" priority="8">
      <colorScale>
        <cfvo type="min"/>
        <cfvo type="percentile" val="50"/>
        <cfvo type="max"/>
        <color rgb="FFF8696B"/>
        <color rgb="FFFCFCFF"/>
        <color rgb="FF5A8AC6"/>
      </colorScale>
    </cfRule>
  </conditionalFormatting>
  <conditionalFormatting sqref="E50:W50">
    <cfRule type="colorScale" priority="7">
      <colorScale>
        <cfvo type="min"/>
        <cfvo type="percentile" val="50"/>
        <cfvo type="max"/>
        <color rgb="FFF8696B"/>
        <color rgb="FFFCFCFF"/>
        <color rgb="FF5A8AC6"/>
      </colorScale>
    </cfRule>
  </conditionalFormatting>
  <conditionalFormatting sqref="E12:W12">
    <cfRule type="colorScale" priority="4">
      <colorScale>
        <cfvo type="min"/>
        <cfvo type="percentile" val="50"/>
        <cfvo type="max"/>
        <color rgb="FFF8696B"/>
        <color rgb="FFFCFCFF"/>
        <color rgb="FF5A8AC6"/>
      </colorScale>
    </cfRule>
  </conditionalFormatting>
  <conditionalFormatting sqref="E13:W13">
    <cfRule type="colorScale" priority="3">
      <colorScale>
        <cfvo type="min"/>
        <cfvo type="percentile" val="50"/>
        <cfvo type="max"/>
        <color rgb="FFF8696B"/>
        <color rgb="FFFCFCFF"/>
        <color rgb="FF5A8AC6"/>
      </colorScale>
    </cfRule>
  </conditionalFormatting>
  <conditionalFormatting sqref="E39:W39">
    <cfRule type="colorScale" priority="2">
      <colorScale>
        <cfvo type="min"/>
        <cfvo type="percentile" val="50"/>
        <cfvo type="max"/>
        <color rgb="FFF8696B"/>
        <color rgb="FFFCFCFF"/>
        <color rgb="FF5A8AC6"/>
      </colorScale>
    </cfRule>
  </conditionalFormatting>
  <conditionalFormatting sqref="E40:W40">
    <cfRule type="colorScale" priority="1">
      <colorScale>
        <cfvo type="min"/>
        <cfvo type="percentile" val="50"/>
        <cfvo type="max"/>
        <color rgb="FFF8696B"/>
        <color rgb="FFFCFCFF"/>
        <color rgb="FF5A8AC6"/>
      </colorScale>
    </cfRule>
  </conditionalFormatting>
  <conditionalFormatting sqref="E53:W53">
    <cfRule type="colorScale" priority="56">
      <colorScale>
        <cfvo type="min"/>
        <cfvo type="percentile" val="50"/>
        <cfvo type="max"/>
        <color rgb="FFF8696B"/>
        <color rgb="FFFCFCFF"/>
        <color rgb="FF5A8AC6"/>
      </colorScale>
    </cfRule>
  </conditionalFormatting>
  <conditionalFormatting sqref="E6:W11 E14:W27">
    <cfRule type="colorScale" priority="64">
      <colorScale>
        <cfvo type="min"/>
        <cfvo type="percentile" val="50"/>
        <cfvo type="max"/>
        <color rgb="FFF8696B"/>
        <color rgb="FFFCFCFF"/>
        <color rgb="FF5A8AC6"/>
      </colorScale>
    </cfRule>
  </conditionalFormatting>
  <conditionalFormatting sqref="E87:W98 E100:W100">
    <cfRule type="colorScale" priority="66">
      <colorScale>
        <cfvo type="min"/>
        <cfvo type="percentile" val="50"/>
        <cfvo type="max"/>
        <color rgb="FFF8696B"/>
        <color rgb="FFFCFCFF"/>
        <color rgb="FF5A8AC6"/>
      </colorScale>
    </cfRule>
  </conditionalFormatting>
  <pageMargins left="0.511811024" right="0.511811024" top="0.78740157499999996" bottom="0.78740157499999996" header="0.31496062000000002" footer="0.31496062000000002"/>
  <pageSetup scale="34"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1"/>
  <sheetViews>
    <sheetView workbookViewId="0">
      <selection activeCell="D27" sqref="D27"/>
    </sheetView>
  </sheetViews>
  <sheetFormatPr baseColWidth="10" defaultColWidth="8.7109375" defaultRowHeight="13" x14ac:dyDescent="0"/>
  <cols>
    <col min="1" max="1" width="4" style="1" customWidth="1"/>
    <col min="2" max="2" width="4" style="2" customWidth="1"/>
    <col min="3" max="3" width="31.5703125" style="3" customWidth="1"/>
    <col min="4" max="4" width="92" style="6" customWidth="1"/>
    <col min="5" max="16384" width="8.7109375" style="1"/>
  </cols>
  <sheetData>
    <row r="2" spans="1:4">
      <c r="A2" s="10" t="s">
        <v>42</v>
      </c>
      <c r="B2" s="9"/>
      <c r="C2" s="11"/>
      <c r="D2" s="12"/>
    </row>
    <row r="3" spans="1:4" s="13" customFormat="1">
      <c r="B3" s="14" t="s">
        <v>14</v>
      </c>
      <c r="C3" s="16"/>
      <c r="D3" s="15"/>
    </row>
    <row r="4" spans="1:4" s="21" customFormat="1">
      <c r="B4" s="22"/>
      <c r="C4" s="23" t="s">
        <v>15</v>
      </c>
      <c r="D4" s="24" t="s">
        <v>183</v>
      </c>
    </row>
    <row r="5" spans="1:4">
      <c r="C5" s="3" t="s">
        <v>13</v>
      </c>
      <c r="D5" s="24" t="s">
        <v>184</v>
      </c>
    </row>
    <row r="6" spans="1:4" s="13" customFormat="1">
      <c r="B6" s="14" t="s">
        <v>11</v>
      </c>
      <c r="C6" s="16"/>
      <c r="D6" s="15"/>
    </row>
    <row r="7" spans="1:4" s="21" customFormat="1" ht="20">
      <c r="B7" s="22"/>
      <c r="C7" s="23" t="s">
        <v>16</v>
      </c>
      <c r="D7" s="24" t="s">
        <v>33</v>
      </c>
    </row>
    <row r="8" spans="1:4" s="21" customFormat="1" ht="20">
      <c r="B8" s="22"/>
      <c r="C8" s="23" t="s">
        <v>4</v>
      </c>
      <c r="D8" s="24" t="s">
        <v>181</v>
      </c>
    </row>
    <row r="9" spans="1:4" ht="22">
      <c r="C9" s="4" t="s">
        <v>34</v>
      </c>
      <c r="D9" s="6" t="s">
        <v>32</v>
      </c>
    </row>
    <row r="10" spans="1:4" s="13" customFormat="1">
      <c r="B10" s="14" t="s">
        <v>12</v>
      </c>
      <c r="C10" s="16"/>
      <c r="D10" s="15"/>
    </row>
    <row r="11" spans="1:4" s="21" customFormat="1" ht="20">
      <c r="B11" s="22"/>
      <c r="C11" s="23" t="s">
        <v>2</v>
      </c>
      <c r="D11" s="24" t="s">
        <v>20</v>
      </c>
    </row>
    <row r="12" spans="1:4" s="21" customFormat="1">
      <c r="B12" s="22"/>
      <c r="C12" s="149" t="s">
        <v>162</v>
      </c>
      <c r="D12" s="24" t="s">
        <v>165</v>
      </c>
    </row>
    <row r="13" spans="1:4" s="21" customFormat="1">
      <c r="B13" s="22"/>
      <c r="C13" s="149" t="s">
        <v>163</v>
      </c>
      <c r="D13" s="24" t="s">
        <v>164</v>
      </c>
    </row>
    <row r="14" spans="1:4" s="21" customFormat="1">
      <c r="B14" s="22"/>
      <c r="C14" s="23" t="s">
        <v>17</v>
      </c>
      <c r="D14" s="24" t="s">
        <v>19</v>
      </c>
    </row>
    <row r="15" spans="1:4" s="21" customFormat="1">
      <c r="B15" s="22"/>
      <c r="C15" s="23" t="s">
        <v>18</v>
      </c>
      <c r="D15" s="24" t="s">
        <v>38</v>
      </c>
    </row>
    <row r="16" spans="1:4" s="21" customFormat="1" ht="20">
      <c r="B16" s="22"/>
      <c r="C16" s="23" t="s">
        <v>21</v>
      </c>
      <c r="D16" s="24" t="s">
        <v>22</v>
      </c>
    </row>
    <row r="17" spans="2:4" s="21" customFormat="1">
      <c r="B17" s="22"/>
      <c r="C17" s="23" t="s">
        <v>5</v>
      </c>
      <c r="D17" s="24" t="s">
        <v>36</v>
      </c>
    </row>
    <row r="18" spans="2:4" s="21" customFormat="1">
      <c r="B18" s="22"/>
      <c r="C18" s="23" t="s">
        <v>23</v>
      </c>
      <c r="D18" s="24" t="s">
        <v>24</v>
      </c>
    </row>
    <row r="19" spans="2:4">
      <c r="C19" s="4" t="s">
        <v>41</v>
      </c>
      <c r="D19" s="7" t="s">
        <v>188</v>
      </c>
    </row>
    <row r="20" spans="2:4" s="13" customFormat="1">
      <c r="B20" s="14" t="s">
        <v>77</v>
      </c>
      <c r="C20" s="16"/>
      <c r="D20" s="15"/>
    </row>
    <row r="21" spans="2:4" s="21" customFormat="1" ht="30">
      <c r="B21" s="22"/>
      <c r="C21" s="23" t="s">
        <v>25</v>
      </c>
      <c r="D21" s="24" t="s">
        <v>26</v>
      </c>
    </row>
    <row r="22" spans="2:4" s="21" customFormat="1">
      <c r="B22" s="22"/>
      <c r="C22" s="23" t="s">
        <v>30</v>
      </c>
      <c r="D22" s="24" t="s">
        <v>27</v>
      </c>
    </row>
    <row r="23" spans="2:4" s="21" customFormat="1" ht="20">
      <c r="B23" s="22"/>
      <c r="C23" s="23" t="s">
        <v>28</v>
      </c>
      <c r="D23" s="24" t="s">
        <v>29</v>
      </c>
    </row>
    <row r="24" spans="2:4" s="21" customFormat="1">
      <c r="B24" s="22"/>
      <c r="C24" s="23" t="s">
        <v>0</v>
      </c>
      <c r="D24" s="24" t="s">
        <v>40</v>
      </c>
    </row>
    <row r="25" spans="2:4" s="21" customFormat="1">
      <c r="B25" s="22"/>
      <c r="C25" s="149" t="s">
        <v>161</v>
      </c>
      <c r="D25" s="24" t="s">
        <v>39</v>
      </c>
    </row>
    <row r="26" spans="2:4" s="21" customFormat="1">
      <c r="B26" s="22"/>
      <c r="C26" s="23" t="s">
        <v>3</v>
      </c>
      <c r="D26" s="24" t="s">
        <v>37</v>
      </c>
    </row>
    <row r="27" spans="2:4" s="17" customFormat="1" ht="21" thickBot="1">
      <c r="B27" s="18"/>
      <c r="C27" s="19" t="s">
        <v>35</v>
      </c>
      <c r="D27" s="20" t="s">
        <v>31</v>
      </c>
    </row>
    <row r="34" spans="3:3">
      <c r="C34" s="5"/>
    </row>
    <row r="35" spans="3:3">
      <c r="C35" s="4"/>
    </row>
    <row r="36" spans="3:3">
      <c r="C36" s="4"/>
    </row>
    <row r="37" spans="3:3">
      <c r="C37" s="4"/>
    </row>
    <row r="38" spans="3:3">
      <c r="C38" s="4"/>
    </row>
    <row r="39" spans="3:3">
      <c r="C39" s="4"/>
    </row>
    <row r="40" spans="3:3">
      <c r="C40" s="4"/>
    </row>
    <row r="41" spans="3:3">
      <c r="C41" s="4"/>
    </row>
  </sheetData>
  <phoneticPr fontId="4" type="noConversion"/>
  <pageMargins left="0.511811024" right="0.511811024" top="0.78740157499999996" bottom="0.78740157499999996" header="0.31496062000000002" footer="0.31496062000000002"/>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N33"/>
  <sheetViews>
    <sheetView tabSelected="1" workbookViewId="0">
      <pane ySplit="3" topLeftCell="A7" activePane="bottomLeft" state="frozen"/>
      <selection pane="bottomLeft" activeCell="E22" sqref="E22"/>
    </sheetView>
  </sheetViews>
  <sheetFormatPr baseColWidth="10" defaultColWidth="0" defaultRowHeight="13" x14ac:dyDescent="0"/>
  <cols>
    <col min="1" max="1" width="3.42578125" style="98" customWidth="1"/>
    <col min="2" max="2" width="3.42578125" style="99" customWidth="1"/>
    <col min="3" max="3" width="36.7109375" style="100" customWidth="1"/>
    <col min="4" max="4" width="2" style="135" customWidth="1"/>
    <col min="5" max="5" width="80.42578125" style="135" customWidth="1"/>
    <col min="6" max="6" width="18" style="108" customWidth="1"/>
    <col min="7" max="9" width="0" style="58" hidden="1" customWidth="1"/>
    <col min="10" max="10" width="0" style="109" hidden="1" customWidth="1"/>
    <col min="11" max="24" width="0" style="62" hidden="1" customWidth="1"/>
    <col min="25" max="40" width="0" style="49" hidden="1" customWidth="1"/>
    <col min="41" max="16384" width="7.5703125" style="49" hidden="1"/>
  </cols>
  <sheetData>
    <row r="1" spans="1:24">
      <c r="D1" s="100"/>
      <c r="E1" s="100"/>
      <c r="F1" s="101"/>
      <c r="G1" s="102"/>
      <c r="H1" s="102"/>
      <c r="I1" s="102"/>
      <c r="J1" s="103"/>
    </row>
    <row r="2" spans="1:24" s="110" customFormat="1">
      <c r="A2" s="104" t="s">
        <v>98</v>
      </c>
      <c r="B2" s="105"/>
      <c r="C2" s="106"/>
      <c r="D2" s="107"/>
      <c r="E2" s="107" t="s">
        <v>167</v>
      </c>
      <c r="F2" s="107" t="s">
        <v>168</v>
      </c>
      <c r="G2" s="58"/>
      <c r="H2" s="58"/>
      <c r="I2" s="58"/>
      <c r="J2" s="109"/>
      <c r="K2" s="62"/>
      <c r="L2" s="62"/>
      <c r="M2" s="62"/>
      <c r="N2" s="62"/>
      <c r="O2" s="62"/>
      <c r="P2" s="62"/>
      <c r="Q2" s="62"/>
      <c r="R2" s="62"/>
      <c r="S2" s="62"/>
      <c r="T2" s="62"/>
      <c r="U2" s="62"/>
      <c r="V2" s="62"/>
      <c r="W2" s="62"/>
      <c r="X2" s="62"/>
    </row>
    <row r="3" spans="1:24" s="144" customFormat="1" ht="12" thickBot="1">
      <c r="B3" s="208" t="s">
        <v>6</v>
      </c>
      <c r="C3" s="208"/>
      <c r="D3" s="111"/>
      <c r="E3" s="111"/>
      <c r="F3" s="111"/>
      <c r="G3" s="145"/>
      <c r="H3" s="145"/>
      <c r="I3" s="145"/>
      <c r="J3" s="146"/>
      <c r="K3" s="147"/>
      <c r="L3" s="147"/>
      <c r="M3" s="147"/>
      <c r="N3" s="147"/>
      <c r="O3" s="147"/>
      <c r="P3" s="147"/>
      <c r="Q3" s="147"/>
      <c r="R3" s="147"/>
      <c r="S3" s="147"/>
      <c r="T3" s="147"/>
      <c r="U3" s="147"/>
      <c r="V3" s="147"/>
      <c r="W3" s="147"/>
      <c r="X3" s="147"/>
    </row>
    <row r="4" spans="1:24" s="119" customFormat="1" ht="20">
      <c r="A4" s="112"/>
      <c r="B4" s="113"/>
      <c r="C4" s="114" t="s">
        <v>100</v>
      </c>
      <c r="D4" s="115"/>
      <c r="E4" s="115" t="s">
        <v>101</v>
      </c>
      <c r="F4" s="115" t="s">
        <v>170</v>
      </c>
      <c r="G4" s="116"/>
      <c r="H4" s="116"/>
      <c r="I4" s="116"/>
      <c r="J4" s="117"/>
      <c r="K4" s="118"/>
      <c r="L4" s="118"/>
      <c r="M4" s="118"/>
      <c r="N4" s="118"/>
      <c r="O4" s="118"/>
      <c r="P4" s="118"/>
      <c r="Q4" s="118"/>
      <c r="R4" s="118"/>
      <c r="S4" s="118"/>
      <c r="T4" s="118"/>
      <c r="U4" s="118"/>
      <c r="V4" s="118"/>
      <c r="W4" s="118"/>
      <c r="X4" s="118"/>
    </row>
    <row r="5" spans="1:24" s="125" customFormat="1" ht="20">
      <c r="A5" s="120"/>
      <c r="B5" s="121"/>
      <c r="C5" s="122" t="s">
        <v>102</v>
      </c>
      <c r="D5" s="123"/>
      <c r="E5" s="123" t="s">
        <v>103</v>
      </c>
      <c r="F5" s="123" t="s">
        <v>169</v>
      </c>
      <c r="G5" s="58"/>
      <c r="H5" s="58"/>
      <c r="I5" s="58"/>
      <c r="J5" s="109"/>
      <c r="K5" s="124"/>
      <c r="L5" s="124"/>
      <c r="M5" s="124"/>
      <c r="N5" s="124"/>
      <c r="O5" s="124"/>
      <c r="P5" s="124"/>
      <c r="Q5" s="124"/>
      <c r="R5" s="124"/>
      <c r="S5" s="124"/>
      <c r="T5" s="124"/>
      <c r="U5" s="124"/>
      <c r="V5" s="124"/>
      <c r="W5" s="124"/>
      <c r="X5" s="124"/>
    </row>
    <row r="6" spans="1:24" s="125" customFormat="1" ht="20">
      <c r="A6" s="120"/>
      <c r="B6" s="121"/>
      <c r="C6" s="122" t="s">
        <v>104</v>
      </c>
      <c r="D6" s="123"/>
      <c r="E6" s="123" t="s">
        <v>105</v>
      </c>
      <c r="F6" s="123" t="s">
        <v>171</v>
      </c>
      <c r="G6" s="58"/>
      <c r="H6" s="58"/>
      <c r="I6" s="58"/>
      <c r="J6" s="109"/>
      <c r="K6" s="124"/>
      <c r="L6" s="124"/>
      <c r="M6" s="124"/>
      <c r="N6" s="124"/>
      <c r="O6" s="124"/>
      <c r="P6" s="124"/>
      <c r="Q6" s="124"/>
      <c r="R6" s="124"/>
      <c r="S6" s="124"/>
      <c r="T6" s="124"/>
      <c r="U6" s="124"/>
      <c r="V6" s="124"/>
      <c r="W6" s="124"/>
      <c r="X6" s="124"/>
    </row>
    <row r="7" spans="1:24" s="125" customFormat="1" ht="20">
      <c r="A7" s="120"/>
      <c r="B7" s="121"/>
      <c r="C7" s="122" t="s">
        <v>106</v>
      </c>
      <c r="D7" s="123"/>
      <c r="E7" s="123" t="s">
        <v>107</v>
      </c>
      <c r="F7" s="123" t="s">
        <v>171</v>
      </c>
      <c r="G7" s="58"/>
      <c r="H7" s="58"/>
      <c r="I7" s="58"/>
      <c r="J7" s="109"/>
      <c r="K7" s="124"/>
      <c r="L7" s="124"/>
      <c r="M7" s="124"/>
      <c r="N7" s="124"/>
      <c r="O7" s="124"/>
      <c r="P7" s="124"/>
      <c r="Q7" s="124"/>
      <c r="R7" s="124"/>
      <c r="S7" s="124"/>
      <c r="T7" s="124"/>
      <c r="U7" s="124"/>
      <c r="V7" s="124"/>
      <c r="W7" s="124"/>
      <c r="X7" s="124"/>
    </row>
    <row r="8" spans="1:24" s="125" customFormat="1" ht="30">
      <c r="A8" s="120"/>
      <c r="B8" s="121"/>
      <c r="C8" s="122" t="s">
        <v>108</v>
      </c>
      <c r="D8" s="123"/>
      <c r="E8" s="123" t="s">
        <v>109</v>
      </c>
      <c r="F8" s="123" t="s">
        <v>171</v>
      </c>
      <c r="G8" s="58"/>
      <c r="H8" s="58"/>
      <c r="I8" s="58"/>
      <c r="J8" s="109"/>
      <c r="K8" s="124"/>
      <c r="L8" s="124"/>
      <c r="M8" s="124"/>
      <c r="N8" s="124"/>
      <c r="O8" s="124"/>
      <c r="P8" s="124"/>
      <c r="Q8" s="124"/>
      <c r="R8" s="124"/>
      <c r="S8" s="124"/>
      <c r="T8" s="124"/>
      <c r="U8" s="124"/>
      <c r="V8" s="124"/>
      <c r="W8" s="124"/>
      <c r="X8" s="124"/>
    </row>
    <row r="9" spans="1:24" s="125" customFormat="1" ht="20">
      <c r="A9" s="120"/>
      <c r="B9" s="121"/>
      <c r="C9" s="122" t="s">
        <v>110</v>
      </c>
      <c r="D9" s="123"/>
      <c r="E9" s="123" t="s">
        <v>111</v>
      </c>
      <c r="F9" s="123" t="s">
        <v>172</v>
      </c>
      <c r="G9" s="58"/>
      <c r="H9" s="58"/>
      <c r="I9" s="58"/>
      <c r="J9" s="109"/>
      <c r="K9" s="124"/>
      <c r="L9" s="124"/>
      <c r="M9" s="124"/>
      <c r="N9" s="124"/>
      <c r="O9" s="124"/>
      <c r="P9" s="124"/>
      <c r="Q9" s="124"/>
      <c r="R9" s="124"/>
      <c r="S9" s="124"/>
      <c r="T9" s="124"/>
      <c r="U9" s="124"/>
      <c r="V9" s="124"/>
      <c r="W9" s="124"/>
      <c r="X9" s="124"/>
    </row>
    <row r="10" spans="1:24" s="125" customFormat="1" ht="30">
      <c r="A10" s="120"/>
      <c r="B10" s="121"/>
      <c r="C10" s="122" t="s">
        <v>112</v>
      </c>
      <c r="D10" s="123"/>
      <c r="E10" s="123" t="s">
        <v>185</v>
      </c>
      <c r="F10" s="123" t="s">
        <v>173</v>
      </c>
      <c r="G10" s="58"/>
      <c r="H10" s="58"/>
      <c r="I10" s="58"/>
      <c r="J10" s="109"/>
      <c r="K10" s="124"/>
      <c r="L10" s="124"/>
      <c r="M10" s="124"/>
      <c r="N10" s="124"/>
      <c r="O10" s="124"/>
      <c r="P10" s="124"/>
      <c r="Q10" s="124"/>
      <c r="R10" s="124"/>
      <c r="S10" s="124"/>
      <c r="T10" s="124"/>
      <c r="U10" s="124"/>
      <c r="V10" s="124"/>
      <c r="W10" s="124"/>
      <c r="X10" s="124"/>
    </row>
    <row r="11" spans="1:24" s="125" customFormat="1" ht="30">
      <c r="A11" s="120"/>
      <c r="B11" s="121"/>
      <c r="C11" s="122" t="s">
        <v>113</v>
      </c>
      <c r="D11" s="123"/>
      <c r="E11" s="123" t="s">
        <v>114</v>
      </c>
      <c r="F11" s="123" t="s">
        <v>174</v>
      </c>
      <c r="G11" s="58"/>
      <c r="H11" s="58"/>
      <c r="I11" s="58"/>
      <c r="J11" s="109"/>
      <c r="K11" s="124"/>
      <c r="L11" s="124"/>
      <c r="M11" s="124"/>
      <c r="N11" s="124"/>
      <c r="O11" s="124"/>
      <c r="P11" s="124"/>
      <c r="Q11" s="124"/>
      <c r="R11" s="124"/>
      <c r="S11" s="124"/>
      <c r="T11" s="124"/>
      <c r="U11" s="124"/>
      <c r="V11" s="124"/>
      <c r="W11" s="124"/>
      <c r="X11" s="124"/>
    </row>
    <row r="12" spans="1:24" s="125" customFormat="1" ht="20">
      <c r="A12" s="120"/>
      <c r="B12" s="121"/>
      <c r="C12" s="122" t="s">
        <v>115</v>
      </c>
      <c r="D12" s="123"/>
      <c r="E12" s="123" t="s">
        <v>116</v>
      </c>
      <c r="F12" s="123" t="s">
        <v>175</v>
      </c>
      <c r="G12" s="58"/>
      <c r="H12" s="58"/>
      <c r="I12" s="58"/>
      <c r="J12" s="109"/>
      <c r="K12" s="124"/>
      <c r="L12" s="124"/>
      <c r="M12" s="124"/>
      <c r="N12" s="124"/>
      <c r="O12" s="124"/>
      <c r="P12" s="124"/>
      <c r="Q12" s="124"/>
      <c r="R12" s="124"/>
      <c r="S12" s="124"/>
      <c r="T12" s="124"/>
      <c r="U12" s="124"/>
      <c r="V12" s="124"/>
      <c r="W12" s="124"/>
      <c r="X12" s="124"/>
    </row>
    <row r="13" spans="1:24" s="125" customFormat="1" ht="20">
      <c r="A13" s="120"/>
      <c r="B13" s="121"/>
      <c r="C13" s="122" t="s">
        <v>117</v>
      </c>
      <c r="D13" s="123"/>
      <c r="E13" s="123" t="s">
        <v>118</v>
      </c>
      <c r="F13" s="123" t="s">
        <v>175</v>
      </c>
      <c r="G13" s="58"/>
      <c r="H13" s="58"/>
      <c r="I13" s="58"/>
      <c r="J13" s="109"/>
      <c r="K13" s="124"/>
      <c r="L13" s="124"/>
      <c r="M13" s="124"/>
      <c r="N13" s="124"/>
      <c r="O13" s="124"/>
      <c r="P13" s="124"/>
      <c r="Q13" s="124"/>
      <c r="R13" s="124"/>
      <c r="S13" s="124"/>
      <c r="T13" s="124"/>
      <c r="U13" s="124"/>
      <c r="V13" s="124"/>
      <c r="W13" s="124"/>
      <c r="X13" s="124"/>
    </row>
    <row r="14" spans="1:24" s="125" customFormat="1" ht="20">
      <c r="A14" s="120"/>
      <c r="B14" s="121"/>
      <c r="C14" s="122" t="s">
        <v>158</v>
      </c>
      <c r="D14" s="123"/>
      <c r="E14" s="123" t="s">
        <v>159</v>
      </c>
      <c r="F14" s="123" t="s">
        <v>175</v>
      </c>
      <c r="G14" s="58"/>
      <c r="H14" s="58"/>
      <c r="I14" s="58"/>
      <c r="J14" s="109"/>
      <c r="K14" s="124"/>
      <c r="L14" s="124"/>
      <c r="M14" s="124"/>
      <c r="N14" s="124"/>
      <c r="O14" s="124"/>
      <c r="P14" s="124"/>
      <c r="Q14" s="124"/>
      <c r="R14" s="124"/>
      <c r="S14" s="124"/>
      <c r="T14" s="124"/>
      <c r="U14" s="124"/>
      <c r="V14" s="124"/>
      <c r="W14" s="124"/>
      <c r="X14" s="124"/>
    </row>
    <row r="15" spans="1:24" s="125" customFormat="1" ht="30">
      <c r="A15" s="120"/>
      <c r="B15" s="121"/>
      <c r="C15" s="122" t="s">
        <v>154</v>
      </c>
      <c r="D15" s="123"/>
      <c r="E15" s="123" t="s">
        <v>156</v>
      </c>
      <c r="F15" s="123" t="s">
        <v>176</v>
      </c>
      <c r="G15" s="58"/>
      <c r="H15" s="58"/>
      <c r="I15" s="58"/>
      <c r="J15" s="109"/>
      <c r="K15" s="124"/>
      <c r="L15" s="124"/>
      <c r="M15" s="124"/>
      <c r="N15" s="124"/>
      <c r="O15" s="124"/>
      <c r="P15" s="124"/>
      <c r="Q15" s="124"/>
      <c r="R15" s="124"/>
      <c r="S15" s="124"/>
      <c r="T15" s="124"/>
      <c r="U15" s="124"/>
      <c r="V15" s="124"/>
      <c r="W15" s="124"/>
      <c r="X15" s="124"/>
    </row>
    <row r="16" spans="1:24" s="125" customFormat="1" ht="30">
      <c r="A16" s="120"/>
      <c r="B16" s="121"/>
      <c r="C16" s="122" t="s">
        <v>155</v>
      </c>
      <c r="D16" s="123"/>
      <c r="E16" s="123" t="s">
        <v>157</v>
      </c>
      <c r="F16" s="123" t="s">
        <v>177</v>
      </c>
      <c r="G16" s="58"/>
      <c r="H16" s="58"/>
      <c r="I16" s="58"/>
      <c r="J16" s="109"/>
      <c r="K16" s="124"/>
      <c r="L16" s="124"/>
      <c r="M16" s="124"/>
      <c r="N16" s="124"/>
      <c r="O16" s="124"/>
      <c r="P16" s="124"/>
      <c r="Q16" s="124"/>
      <c r="R16" s="124"/>
      <c r="S16" s="124"/>
      <c r="T16" s="124"/>
      <c r="U16" s="124"/>
      <c r="V16" s="124"/>
      <c r="W16" s="124"/>
      <c r="X16" s="124"/>
    </row>
    <row r="17" spans="1:24" s="125" customFormat="1" ht="30">
      <c r="A17" s="120"/>
      <c r="B17" s="121"/>
      <c r="C17" s="122" t="s">
        <v>119</v>
      </c>
      <c r="D17" s="123"/>
      <c r="E17" s="123" t="s">
        <v>182</v>
      </c>
      <c r="F17" s="123" t="s">
        <v>171</v>
      </c>
      <c r="G17" s="58"/>
      <c r="H17" s="58"/>
      <c r="I17" s="58"/>
      <c r="J17" s="109"/>
      <c r="K17" s="124"/>
      <c r="L17" s="124"/>
      <c r="M17" s="124"/>
      <c r="N17" s="124"/>
      <c r="O17" s="124"/>
      <c r="P17" s="124"/>
      <c r="Q17" s="124"/>
      <c r="R17" s="124"/>
      <c r="S17" s="124"/>
      <c r="T17" s="124"/>
      <c r="U17" s="124"/>
      <c r="V17" s="124"/>
      <c r="W17" s="124"/>
      <c r="X17" s="124"/>
    </row>
    <row r="18" spans="1:24" s="125" customFormat="1" ht="40">
      <c r="A18" s="120"/>
      <c r="B18" s="121"/>
      <c r="C18" s="122" t="s">
        <v>120</v>
      </c>
      <c r="D18" s="123"/>
      <c r="E18" s="123" t="s">
        <v>121</v>
      </c>
      <c r="F18" s="123" t="s">
        <v>178</v>
      </c>
      <c r="G18" s="58"/>
      <c r="H18" s="58"/>
      <c r="I18" s="58"/>
      <c r="J18" s="109"/>
      <c r="K18" s="124"/>
      <c r="L18" s="124"/>
      <c r="M18" s="124"/>
      <c r="N18" s="124"/>
      <c r="O18" s="124"/>
      <c r="P18" s="124"/>
      <c r="Q18" s="124"/>
      <c r="R18" s="124"/>
      <c r="S18" s="124"/>
      <c r="T18" s="124"/>
      <c r="U18" s="124"/>
      <c r="V18" s="124"/>
      <c r="W18" s="124"/>
      <c r="X18" s="124"/>
    </row>
    <row r="19" spans="1:24" s="125" customFormat="1" ht="40">
      <c r="A19" s="120"/>
      <c r="B19" s="121"/>
      <c r="C19" s="122" t="s">
        <v>122</v>
      </c>
      <c r="D19" s="123"/>
      <c r="E19" s="123" t="s">
        <v>123</v>
      </c>
      <c r="F19" s="123" t="s">
        <v>171</v>
      </c>
      <c r="G19" s="58"/>
      <c r="H19" s="58"/>
      <c r="I19" s="58"/>
      <c r="J19" s="109"/>
      <c r="K19" s="124"/>
      <c r="L19" s="124"/>
      <c r="M19" s="124"/>
      <c r="N19" s="124"/>
      <c r="O19" s="124"/>
      <c r="P19" s="124"/>
      <c r="Q19" s="124"/>
      <c r="R19" s="124"/>
      <c r="S19" s="124"/>
      <c r="T19" s="124"/>
      <c r="U19" s="124"/>
      <c r="V19" s="124"/>
      <c r="W19" s="124"/>
      <c r="X19" s="124"/>
    </row>
    <row r="20" spans="1:24" s="125" customFormat="1" ht="30">
      <c r="A20" s="120"/>
      <c r="B20" s="121"/>
      <c r="C20" s="122" t="s">
        <v>152</v>
      </c>
      <c r="D20" s="123"/>
      <c r="E20" s="123" t="s">
        <v>153</v>
      </c>
      <c r="F20" s="123" t="s">
        <v>171</v>
      </c>
      <c r="G20" s="58"/>
      <c r="H20" s="58"/>
      <c r="I20" s="58"/>
      <c r="J20" s="109"/>
      <c r="K20" s="124"/>
      <c r="L20" s="124"/>
      <c r="M20" s="124"/>
      <c r="N20" s="124"/>
      <c r="O20" s="124"/>
      <c r="P20" s="124"/>
      <c r="Q20" s="124"/>
      <c r="R20" s="124"/>
      <c r="S20" s="124"/>
      <c r="T20" s="124"/>
      <c r="U20" s="124"/>
      <c r="V20" s="124"/>
      <c r="W20" s="124"/>
      <c r="X20" s="124"/>
    </row>
    <row r="21" spans="1:24" s="127" customFormat="1" ht="20">
      <c r="A21" s="120"/>
      <c r="B21" s="121"/>
      <c r="C21" s="122" t="s">
        <v>124</v>
      </c>
      <c r="D21" s="123"/>
      <c r="E21" s="123" t="s">
        <v>125</v>
      </c>
      <c r="F21" s="123" t="s">
        <v>171</v>
      </c>
      <c r="G21" s="116"/>
      <c r="H21" s="116"/>
      <c r="I21" s="116"/>
      <c r="J21" s="117"/>
      <c r="K21" s="126"/>
      <c r="L21" s="126"/>
      <c r="M21" s="126"/>
      <c r="N21" s="126"/>
      <c r="O21" s="126"/>
      <c r="P21" s="126"/>
      <c r="Q21" s="126"/>
      <c r="R21" s="126"/>
      <c r="S21" s="126"/>
      <c r="T21" s="126"/>
      <c r="U21" s="126"/>
      <c r="V21" s="126"/>
      <c r="W21" s="126"/>
      <c r="X21" s="126"/>
    </row>
    <row r="22" spans="1:24" s="127" customFormat="1" ht="40">
      <c r="A22" s="120"/>
      <c r="B22" s="121"/>
      <c r="C22" s="122" t="s">
        <v>126</v>
      </c>
      <c r="D22" s="123"/>
      <c r="E22" s="123" t="s">
        <v>127</v>
      </c>
      <c r="F22" s="123" t="s">
        <v>171</v>
      </c>
      <c r="G22" s="116"/>
      <c r="H22" s="116"/>
      <c r="I22" s="116"/>
      <c r="J22" s="117"/>
      <c r="K22" s="126"/>
      <c r="L22" s="126"/>
      <c r="M22" s="126"/>
      <c r="N22" s="126"/>
      <c r="O22" s="126"/>
      <c r="P22" s="126"/>
      <c r="Q22" s="126"/>
      <c r="R22" s="126"/>
      <c r="S22" s="126"/>
      <c r="T22" s="126"/>
      <c r="U22" s="126"/>
      <c r="V22" s="126"/>
      <c r="W22" s="126"/>
      <c r="X22" s="126"/>
    </row>
    <row r="23" spans="1:24" s="127" customFormat="1" ht="50">
      <c r="A23" s="120"/>
      <c r="B23" s="121"/>
      <c r="C23" s="122" t="s">
        <v>128</v>
      </c>
      <c r="D23" s="123"/>
      <c r="E23" s="123" t="s">
        <v>129</v>
      </c>
      <c r="F23" s="123" t="s">
        <v>179</v>
      </c>
      <c r="G23" s="116"/>
      <c r="H23" s="116"/>
      <c r="I23" s="116"/>
      <c r="J23" s="117"/>
      <c r="K23" s="126"/>
      <c r="L23" s="126"/>
      <c r="M23" s="126"/>
      <c r="N23" s="126"/>
      <c r="O23" s="126"/>
      <c r="P23" s="126"/>
      <c r="Q23" s="126"/>
      <c r="R23" s="126"/>
      <c r="S23" s="126"/>
      <c r="T23" s="126"/>
      <c r="U23" s="126"/>
      <c r="V23" s="126"/>
      <c r="W23" s="126"/>
      <c r="X23" s="126"/>
    </row>
    <row r="24" spans="1:24" s="127" customFormat="1" ht="50">
      <c r="A24" s="120"/>
      <c r="B24" s="121"/>
      <c r="C24" s="122" t="s">
        <v>130</v>
      </c>
      <c r="D24" s="123"/>
      <c r="E24" s="123" t="s">
        <v>131</v>
      </c>
      <c r="F24" s="123" t="s">
        <v>180</v>
      </c>
      <c r="G24" s="116"/>
      <c r="H24" s="116"/>
      <c r="I24" s="116"/>
      <c r="J24" s="117"/>
      <c r="K24" s="126"/>
      <c r="L24" s="126"/>
      <c r="M24" s="126"/>
      <c r="N24" s="126"/>
      <c r="O24" s="126"/>
      <c r="P24" s="126"/>
      <c r="Q24" s="126"/>
      <c r="R24" s="126"/>
      <c r="S24" s="126"/>
      <c r="T24" s="126"/>
      <c r="U24" s="126"/>
      <c r="V24" s="126"/>
      <c r="W24" s="126"/>
      <c r="X24" s="126"/>
    </row>
    <row r="25" spans="1:24" s="127" customFormat="1" ht="40">
      <c r="A25" s="120"/>
      <c r="B25" s="121"/>
      <c r="C25" s="122" t="s">
        <v>132</v>
      </c>
      <c r="D25" s="123"/>
      <c r="E25" s="123" t="s">
        <v>133</v>
      </c>
      <c r="F25" s="123" t="s">
        <v>171</v>
      </c>
      <c r="G25" s="116"/>
      <c r="H25" s="116"/>
      <c r="I25" s="116"/>
      <c r="J25" s="117"/>
      <c r="K25" s="126"/>
      <c r="L25" s="126"/>
      <c r="M25" s="126"/>
      <c r="N25" s="126"/>
      <c r="O25" s="126"/>
      <c r="P25" s="126"/>
      <c r="Q25" s="126"/>
      <c r="R25" s="126"/>
      <c r="S25" s="126"/>
      <c r="T25" s="126"/>
      <c r="U25" s="126"/>
      <c r="V25" s="126"/>
      <c r="W25" s="126"/>
      <c r="X25" s="126"/>
    </row>
    <row r="26" spans="1:24" s="127" customFormat="1" ht="40">
      <c r="A26" s="120"/>
      <c r="B26" s="121"/>
      <c r="C26" s="122" t="s">
        <v>134</v>
      </c>
      <c r="D26" s="123"/>
      <c r="E26" s="123" t="s">
        <v>135</v>
      </c>
      <c r="F26" s="123" t="s">
        <v>171</v>
      </c>
      <c r="G26" s="116"/>
      <c r="H26" s="116"/>
      <c r="I26" s="116"/>
      <c r="J26" s="117"/>
      <c r="K26" s="126"/>
      <c r="L26" s="126"/>
      <c r="M26" s="126"/>
      <c r="N26" s="126"/>
      <c r="O26" s="126"/>
      <c r="P26" s="126"/>
      <c r="Q26" s="126"/>
      <c r="R26" s="126"/>
      <c r="S26" s="126"/>
      <c r="T26" s="126"/>
      <c r="U26" s="126"/>
      <c r="V26" s="126"/>
      <c r="W26" s="126"/>
      <c r="X26" s="126"/>
    </row>
    <row r="27" spans="1:24" s="127" customFormat="1" ht="40">
      <c r="A27" s="120"/>
      <c r="B27" s="121"/>
      <c r="C27" s="122" t="s">
        <v>136</v>
      </c>
      <c r="D27" s="123"/>
      <c r="E27" s="123" t="s">
        <v>137</v>
      </c>
      <c r="F27" s="123" t="s">
        <v>175</v>
      </c>
      <c r="G27" s="116"/>
      <c r="H27" s="116"/>
      <c r="I27" s="116"/>
      <c r="J27" s="117"/>
      <c r="K27" s="126"/>
      <c r="L27" s="126"/>
      <c r="M27" s="126"/>
      <c r="N27" s="126"/>
      <c r="O27" s="126"/>
      <c r="P27" s="126"/>
      <c r="Q27" s="126"/>
      <c r="R27" s="126"/>
      <c r="S27" s="126"/>
      <c r="T27" s="126"/>
      <c r="U27" s="126"/>
      <c r="V27" s="126"/>
      <c r="W27" s="126"/>
      <c r="X27" s="126"/>
    </row>
    <row r="28" spans="1:24" s="133" customFormat="1" ht="21" thickBot="1">
      <c r="A28" s="128"/>
      <c r="B28" s="129"/>
      <c r="C28" s="130" t="s">
        <v>138</v>
      </c>
      <c r="D28" s="131"/>
      <c r="E28" s="131" t="s">
        <v>139</v>
      </c>
      <c r="F28" s="123" t="s">
        <v>175</v>
      </c>
      <c r="G28" s="116"/>
      <c r="H28" s="116"/>
      <c r="I28" s="116"/>
      <c r="J28" s="117"/>
      <c r="K28" s="132"/>
      <c r="L28" s="132"/>
      <c r="M28" s="132"/>
      <c r="N28" s="132"/>
      <c r="O28" s="132"/>
      <c r="P28" s="132"/>
      <c r="Q28" s="132"/>
      <c r="R28" s="132"/>
      <c r="S28" s="132"/>
      <c r="T28" s="132"/>
      <c r="U28" s="132"/>
      <c r="V28" s="132"/>
      <c r="W28" s="132"/>
      <c r="X28" s="132"/>
    </row>
    <row r="29" spans="1:24">
      <c r="D29" s="100"/>
      <c r="E29" s="100"/>
    </row>
    <row r="30" spans="1:24">
      <c r="D30" s="100"/>
      <c r="E30" s="100"/>
    </row>
    <row r="31" spans="1:24">
      <c r="D31" s="100"/>
      <c r="E31" s="100"/>
    </row>
    <row r="32" spans="1:24">
      <c r="C32" s="134"/>
      <c r="D32" s="100"/>
      <c r="E32" s="100"/>
    </row>
    <row r="33" spans="4:5">
      <c r="D33" s="100"/>
      <c r="E33" s="100"/>
    </row>
  </sheetData>
  <mergeCells count="1">
    <mergeCell ref="B3:C3"/>
  </mergeCells>
  <phoneticPr fontId="4" type="noConversion"/>
  <pageMargins left="0.511811024" right="0.511811024" top="0.78740157499999996" bottom="0.78740157499999996" header="0.31496062000000002" footer="0.31496062000000002"/>
  <pageSetup scale="44"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Plano de Crescimento</vt:lpstr>
      <vt:lpstr>Competências Gerais</vt:lpstr>
      <vt:lpstr>Hablidades Específicas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Gabriel Menegatti</dc:creator>
  <cp:keywords/>
  <dc:description/>
  <cp:lastModifiedBy>Gabriel Menegatti</cp:lastModifiedBy>
  <cp:lastPrinted>2015-09-25T22:07:39Z</cp:lastPrinted>
  <dcterms:created xsi:type="dcterms:W3CDTF">2009-10-07T12:14:39Z</dcterms:created>
  <dcterms:modified xsi:type="dcterms:W3CDTF">2016-02-25T13:24:26Z</dcterms:modified>
  <cp:category/>
</cp:coreProperties>
</file>