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85" windowHeight="6180" firstSheet="5" activeTab="7"/>
  </bookViews>
  <sheets>
    <sheet name="Akt-pT308" sheetId="11" r:id="rId1"/>
    <sheet name="SMAD2-pS465-467" sheetId="12" r:id="rId2"/>
    <sheet name="ERK-pT202" sheetId="13" r:id="rId3"/>
    <sheet name="TSC2" sheetId="14" r:id="rId4"/>
    <sheet name="PDK1-pS241" sheetId="15" r:id="rId5"/>
    <sheet name="PRAS40-pS183" sheetId="17" r:id="rId6"/>
    <sheet name="4E-BP1 pT3746" sheetId="18" r:id="rId7"/>
    <sheet name="mTOR-pS2448" sheetId="19" r:id="rId8"/>
  </sheets>
  <calcPr calcId="144525"/>
</workbook>
</file>

<file path=xl/sharedStrings.xml><?xml version="1.0" encoding="utf-8"?>
<sst xmlns="http://schemas.openxmlformats.org/spreadsheetml/2006/main" count="648" uniqueCount="35">
  <si>
    <t>Raw data</t>
  </si>
  <si>
    <t>EZ</t>
  </si>
  <si>
    <t>HT</t>
  </si>
  <si>
    <t>HV</t>
  </si>
  <si>
    <t>HX</t>
  </si>
  <si>
    <t>JK</t>
  </si>
  <si>
    <t>Akt-pT308</t>
  </si>
  <si>
    <t>GAPDH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</si>
  <si>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</si>
  <si>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</si>
  <si>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</si>
  <si>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</si>
  <si>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</si>
  <si>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</si>
  <si>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</si>
  <si>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</si>
  <si>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</si>
  <si>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</si>
  <si>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</si>
  <si>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</si>
  <si>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</si>
  <si>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</si>
  <si>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</si>
  <si>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</si>
  <si>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</si>
  <si>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</si>
  <si>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</si>
  <si>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SMAD2-pS465/467</t>
  </si>
  <si>
    <t>SMAD2-pS465-467</t>
  </si>
  <si>
    <t>ERK-pT202</t>
  </si>
  <si>
    <t>TSC2</t>
  </si>
  <si>
    <t>PDK1-pS241</t>
  </si>
  <si>
    <t>PRAS40-pS183</t>
  </si>
  <si>
    <t>4E-BP1-pT37/46</t>
  </si>
  <si>
    <t>mTOR-pS2448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</si>
</sst>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6" fillId="5" borderId="1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7" borderId="14" applyNumberFormat="0" applyFont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1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3" borderId="1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8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5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0" fillId="0" borderId="0" xfId="0" applyFill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9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6</v>
      </c>
      <c r="C2" s="8" t="s">
        <v>7</v>
      </c>
      <c r="D2" s="7" t="s">
        <v>6</v>
      </c>
      <c r="E2" s="8" t="s">
        <v>7</v>
      </c>
      <c r="F2" s="7" t="s">
        <v>6</v>
      </c>
      <c r="G2" s="8" t="s">
        <v>7</v>
      </c>
      <c r="H2" s="7" t="s">
        <v>6</v>
      </c>
      <c r="I2" s="8" t="s">
        <v>7</v>
      </c>
      <c r="J2" s="32" t="s">
        <v>6</v>
      </c>
      <c r="K2" s="8" t="s">
        <v>7</v>
      </c>
    </row>
    <row r="3" spans="1:11">
      <c r="A3" s="9" t="s">
        <v>8</v>
      </c>
      <c r="B3" s="10">
        <v>119035</v>
      </c>
      <c r="C3" s="11">
        <v>6790753.37</v>
      </c>
      <c r="D3" s="10">
        <v>2680859.91</v>
      </c>
      <c r="E3" s="11">
        <v>2201011.5</v>
      </c>
      <c r="F3" s="10">
        <v>970697.27</v>
      </c>
      <c r="G3" s="11">
        <v>712026.24</v>
      </c>
      <c r="H3" s="10">
        <v>156887.86</v>
      </c>
      <c r="I3" s="11">
        <v>1081026.92</v>
      </c>
      <c r="J3" s="33">
        <v>100596.16</v>
      </c>
      <c r="K3" s="34">
        <v>2189550</v>
      </c>
    </row>
    <row r="4" spans="1:11">
      <c r="A4" s="9" t="s">
        <v>9</v>
      </c>
      <c r="B4" s="10">
        <v>290949</v>
      </c>
      <c r="C4" s="11">
        <v>7015389.9</v>
      </c>
      <c r="D4" s="10">
        <v>2741337.82</v>
      </c>
      <c r="E4" s="11">
        <v>2301730.57</v>
      </c>
      <c r="F4" s="10">
        <v>984347.31</v>
      </c>
      <c r="G4" s="11">
        <v>740464.24</v>
      </c>
      <c r="H4" s="10">
        <v>170741.5</v>
      </c>
      <c r="I4" s="11">
        <v>899654.09</v>
      </c>
      <c r="J4" s="33">
        <v>93139</v>
      </c>
      <c r="K4" s="34">
        <v>1596614</v>
      </c>
    </row>
    <row r="5" spans="1:11">
      <c r="A5" s="9" t="s">
        <v>10</v>
      </c>
      <c r="B5" s="10">
        <v>231642.63</v>
      </c>
      <c r="C5" s="11">
        <v>6648079.65</v>
      </c>
      <c r="D5" s="10">
        <v>6875665.22</v>
      </c>
      <c r="E5" s="11">
        <v>1410434.62</v>
      </c>
      <c r="F5" s="10">
        <v>3455125.29</v>
      </c>
      <c r="G5" s="11">
        <v>767130.07</v>
      </c>
      <c r="H5" s="10">
        <v>285130.24</v>
      </c>
      <c r="I5" s="11">
        <v>755424</v>
      </c>
      <c r="J5" s="33">
        <v>232366.07</v>
      </c>
      <c r="K5" s="34">
        <v>1117516.09</v>
      </c>
    </row>
    <row r="6" spans="1:11">
      <c r="A6" s="9" t="s">
        <v>11</v>
      </c>
      <c r="B6" s="10">
        <v>65824.32</v>
      </c>
      <c r="C6" s="11">
        <v>5047893.35</v>
      </c>
      <c r="D6" s="10">
        <v>797524.59</v>
      </c>
      <c r="E6" s="11">
        <v>1286493.65</v>
      </c>
      <c r="F6" s="10">
        <v>270924.77</v>
      </c>
      <c r="G6" s="11">
        <v>639960.93</v>
      </c>
      <c r="H6" s="10">
        <v>56320</v>
      </c>
      <c r="I6" s="11">
        <v>661230.21</v>
      </c>
      <c r="J6" s="33">
        <v>76914.71</v>
      </c>
      <c r="K6" s="34">
        <v>1377046.82</v>
      </c>
    </row>
    <row r="7" spans="1:11">
      <c r="A7" s="9" t="s">
        <v>12</v>
      </c>
      <c r="B7" s="10">
        <v>77001.29</v>
      </c>
      <c r="C7" s="11">
        <v>5142059.62</v>
      </c>
      <c r="D7" s="10">
        <v>1063289.64</v>
      </c>
      <c r="E7" s="11">
        <v>1252144.5</v>
      </c>
      <c r="F7" s="10">
        <v>224662.14</v>
      </c>
      <c r="G7" s="11">
        <v>558186.91</v>
      </c>
      <c r="H7" s="10">
        <v>77644.56</v>
      </c>
      <c r="I7" s="11">
        <v>737203.26</v>
      </c>
      <c r="J7" s="33">
        <v>61465.97</v>
      </c>
      <c r="K7" s="34">
        <v>1179418.58</v>
      </c>
    </row>
    <row r="8" spans="1:11">
      <c r="A8" s="9" t="s">
        <v>13</v>
      </c>
      <c r="B8" s="10">
        <v>86007.16</v>
      </c>
      <c r="C8" s="11">
        <v>5658198.9</v>
      </c>
      <c r="D8" s="10">
        <v>884737.24</v>
      </c>
      <c r="E8" s="11">
        <v>1485883.95</v>
      </c>
      <c r="F8" s="10">
        <v>280176.28</v>
      </c>
      <c r="G8" s="11">
        <v>470401.26</v>
      </c>
      <c r="H8" s="10">
        <v>72943.44</v>
      </c>
      <c r="I8" s="11">
        <v>734230.67</v>
      </c>
      <c r="J8" s="33">
        <v>62674.35</v>
      </c>
      <c r="K8" s="34">
        <v>1305108.5</v>
      </c>
    </row>
    <row r="9" spans="1:11">
      <c r="A9" s="9" t="s">
        <v>14</v>
      </c>
      <c r="B9" s="10">
        <v>91689</v>
      </c>
      <c r="C9" s="11">
        <v>4824187.36</v>
      </c>
      <c r="D9" s="10">
        <v>1051542.5</v>
      </c>
      <c r="E9" s="11">
        <v>1539823.59</v>
      </c>
      <c r="F9" s="10">
        <v>269041.06</v>
      </c>
      <c r="G9" s="11">
        <v>623932.65</v>
      </c>
      <c r="H9" s="10">
        <v>91683.84</v>
      </c>
      <c r="I9" s="11">
        <v>752774</v>
      </c>
      <c r="J9" s="33">
        <v>153316.13</v>
      </c>
      <c r="K9" s="34">
        <v>1274802.15</v>
      </c>
    </row>
    <row r="10" spans="1:11">
      <c r="A10" s="9" t="s">
        <v>15</v>
      </c>
      <c r="B10" s="10">
        <v>62976.89</v>
      </c>
      <c r="C10" s="11">
        <v>5738697.55</v>
      </c>
      <c r="D10" s="10">
        <v>538980.45</v>
      </c>
      <c r="E10" s="11">
        <v>1475188.76</v>
      </c>
      <c r="F10" s="10">
        <v>215691.09</v>
      </c>
      <c r="G10" s="11">
        <v>762394.57</v>
      </c>
      <c r="H10" s="10">
        <v>69756</v>
      </c>
      <c r="I10" s="11">
        <v>768475.43</v>
      </c>
      <c r="J10" s="33">
        <v>86520.2</v>
      </c>
      <c r="K10" s="34">
        <v>2783997.08</v>
      </c>
    </row>
    <row r="11" spans="1:11">
      <c r="A11" s="9" t="s">
        <v>16</v>
      </c>
      <c r="B11" s="10">
        <v>60836.5</v>
      </c>
      <c r="C11" s="11">
        <v>5637973.63</v>
      </c>
      <c r="D11" s="10">
        <v>488310.32</v>
      </c>
      <c r="E11" s="11">
        <v>1691865</v>
      </c>
      <c r="F11" s="10">
        <v>223171.75</v>
      </c>
      <c r="G11" s="11">
        <v>768515</v>
      </c>
      <c r="H11" s="10">
        <v>82749.5</v>
      </c>
      <c r="I11" s="11">
        <v>776509.61</v>
      </c>
      <c r="J11" s="33">
        <v>49009.36</v>
      </c>
      <c r="K11" s="34">
        <v>2714059</v>
      </c>
    </row>
    <row r="12" spans="1:11">
      <c r="A12" s="9" t="s">
        <v>17</v>
      </c>
      <c r="B12" s="10">
        <v>71373.96</v>
      </c>
      <c r="C12" s="11">
        <v>5064799.96</v>
      </c>
      <c r="D12" s="10">
        <v>544085.55</v>
      </c>
      <c r="E12" s="11">
        <v>1361473.04</v>
      </c>
      <c r="F12" s="10">
        <v>435792.86</v>
      </c>
      <c r="G12" s="11">
        <v>757494.8</v>
      </c>
      <c r="H12" s="10">
        <v>74710.5</v>
      </c>
      <c r="I12" s="11">
        <v>715898.5</v>
      </c>
      <c r="J12" s="33">
        <v>48699.05</v>
      </c>
      <c r="K12" s="34">
        <v>2915350.5</v>
      </c>
    </row>
    <row r="13" ht="13.5" spans="1:11">
      <c r="A13" s="12" t="s">
        <v>18</v>
      </c>
      <c r="B13" s="13">
        <v>93739.64</v>
      </c>
      <c r="C13" s="14">
        <v>4748159.5</v>
      </c>
      <c r="D13" s="13">
        <v>510651.2</v>
      </c>
      <c r="E13" s="14">
        <v>1377037.71</v>
      </c>
      <c r="F13" s="13">
        <v>506644.45</v>
      </c>
      <c r="G13" s="14">
        <v>602586.5</v>
      </c>
      <c r="H13" s="13">
        <v>137994</v>
      </c>
      <c r="I13" s="14">
        <v>945660.3</v>
      </c>
      <c r="J13" s="35">
        <v>86531.5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6</v>
      </c>
      <c r="C16" s="8" t="s">
        <v>7</v>
      </c>
      <c r="D16" s="7" t="s">
        <v>6</v>
      </c>
      <c r="E16" s="8" t="s">
        <v>7</v>
      </c>
      <c r="F16" s="7" t="s">
        <v>6</v>
      </c>
      <c r="G16" s="8" t="s">
        <v>7</v>
      </c>
      <c r="H16" s="7" t="s">
        <v>6</v>
      </c>
      <c r="I16" s="8" t="s">
        <v>7</v>
      </c>
      <c r="J16" s="32" t="s">
        <v>6</v>
      </c>
      <c r="K16" s="8" t="s">
        <v>7</v>
      </c>
    </row>
    <row r="17" s="1" customFormat="1" spans="1:11">
      <c r="A17" s="17" t="s">
        <v>8</v>
      </c>
      <c r="B17" s="18">
        <f>B3/AVERAGE(B$3:B$13)</f>
        <v>1.04660759093023</v>
      </c>
      <c r="C17" s="19">
        <f t="shared" ref="C17:K17" si="0">C3/AVERAGE(C$3:C$13)</f>
        <v>1.19869786207457</v>
      </c>
      <c r="D17" s="20">
        <f t="shared" si="0"/>
        <v>1.6223515571211</v>
      </c>
      <c r="E17" s="21">
        <f t="shared" si="0"/>
        <v>1.3927978760739</v>
      </c>
      <c r="F17" s="20">
        <f t="shared" si="0"/>
        <v>1.36259523366581</v>
      </c>
      <c r="G17" s="21">
        <f t="shared" si="0"/>
        <v>1.05797515445831</v>
      </c>
      <c r="H17" s="20">
        <f t="shared" si="0"/>
        <v>1.35188672156665</v>
      </c>
      <c r="I17" s="21">
        <f t="shared" si="0"/>
        <v>1.34698447505896</v>
      </c>
      <c r="J17" s="20">
        <f t="shared" si="0"/>
        <v>1.05262894744978</v>
      </c>
      <c r="K17" s="21">
        <f t="shared" si="0"/>
        <v>1.12632241802912</v>
      </c>
    </row>
    <row r="18" s="1" customFormat="1" spans="1:11">
      <c r="A18" s="17" t="s">
        <v>9</v>
      </c>
      <c r="B18" s="20">
        <f t="shared" ref="B18:C27" si="1">B4/AVERAGE(B$3:B$13)</f>
        <v>2.55815039251951</v>
      </c>
      <c r="C18" s="21">
        <f t="shared" si="1"/>
        <v>1.23835050642541</v>
      </c>
      <c r="D18" s="20">
        <f t="shared" ref="D18:K27" si="2">D4/AVERAGE(D$3:D$13)</f>
        <v>1.65895042269179</v>
      </c>
      <c r="E18" s="21">
        <f t="shared" si="2"/>
        <v>1.45653280284558</v>
      </c>
      <c r="F18" s="20">
        <f t="shared" si="2"/>
        <v>1.38175618118073</v>
      </c>
      <c r="G18" s="21">
        <f t="shared" si="2"/>
        <v>1.10023019472548</v>
      </c>
      <c r="H18" s="20">
        <f t="shared" si="2"/>
        <v>1.47126212742255</v>
      </c>
      <c r="I18" s="21">
        <f t="shared" si="2"/>
        <v>1.12098974570707</v>
      </c>
      <c r="J18" s="20">
        <f t="shared" si="2"/>
        <v>0.974597912450386</v>
      </c>
      <c r="K18" s="21">
        <f t="shared" si="2"/>
        <v>0.821311292794934</v>
      </c>
    </row>
    <row r="19" s="1" customFormat="1" spans="1:11">
      <c r="A19" s="17" t="s">
        <v>10</v>
      </c>
      <c r="B19" s="20">
        <f t="shared" si="1"/>
        <v>2.03670294401683</v>
      </c>
      <c r="C19" s="21">
        <f t="shared" si="1"/>
        <v>1.17351322145815</v>
      </c>
      <c r="D19" s="20">
        <f t="shared" si="2"/>
        <v>4.16088365315232</v>
      </c>
      <c r="E19" s="21">
        <f t="shared" si="2"/>
        <v>0.892521617027941</v>
      </c>
      <c r="F19" s="20">
        <f t="shared" si="2"/>
        <v>4.85005716753709</v>
      </c>
      <c r="G19" s="21">
        <f t="shared" si="2"/>
        <v>1.13985202890537</v>
      </c>
      <c r="H19" s="20">
        <f t="shared" si="2"/>
        <v>2.45693825751152</v>
      </c>
      <c r="I19" s="21">
        <f t="shared" si="2"/>
        <v>0.94127572705307</v>
      </c>
      <c r="J19" s="20">
        <f t="shared" si="2"/>
        <v>2.43145714197383</v>
      </c>
      <c r="K19" s="21">
        <f t="shared" si="2"/>
        <v>0.574859411602955</v>
      </c>
    </row>
    <row r="20" s="1" customFormat="1" spans="1:11">
      <c r="A20" s="17" t="s">
        <v>19</v>
      </c>
      <c r="B20" s="20">
        <f t="shared" si="1"/>
        <v>0.578756105177643</v>
      </c>
      <c r="C20" s="21">
        <f t="shared" si="1"/>
        <v>0.891049731441721</v>
      </c>
      <c r="D20" s="20">
        <f t="shared" si="2"/>
        <v>0.482630687117428</v>
      </c>
      <c r="E20" s="21">
        <f t="shared" si="2"/>
        <v>0.814091895159364</v>
      </c>
      <c r="F20" s="20">
        <f t="shared" si="2"/>
        <v>0.380304768225015</v>
      </c>
      <c r="G20" s="21">
        <f t="shared" si="2"/>
        <v>0.950895803733347</v>
      </c>
      <c r="H20" s="20">
        <f t="shared" si="2"/>
        <v>0.485303707747901</v>
      </c>
      <c r="I20" s="21">
        <f t="shared" si="2"/>
        <v>0.823908092233241</v>
      </c>
      <c r="J20" s="20">
        <f>J6/AVERAGE(J$3:J$13)</f>
        <v>0.804828437096456</v>
      </c>
      <c r="K20" s="21">
        <f t="shared" si="2"/>
        <v>0.708364140595882</v>
      </c>
    </row>
    <row r="21" s="1" customFormat="1" spans="1:11">
      <c r="A21" s="17" t="s">
        <v>20</v>
      </c>
      <c r="B21" s="20">
        <f t="shared" si="1"/>
        <v>0.677028895916496</v>
      </c>
      <c r="C21" s="21">
        <f>C7/AVERAGE(C$3:C$13)</f>
        <v>0.907671879291649</v>
      </c>
      <c r="D21" s="20">
        <f t="shared" si="2"/>
        <v>0.643461300118712</v>
      </c>
      <c r="E21" s="21">
        <f t="shared" si="2"/>
        <v>0.792355787390303</v>
      </c>
      <c r="F21" s="20">
        <f t="shared" si="2"/>
        <v>0.315364605021667</v>
      </c>
      <c r="G21" s="21">
        <f t="shared" si="2"/>
        <v>0.829390616733248</v>
      </c>
      <c r="H21" s="20">
        <f t="shared" si="2"/>
        <v>0.669055270853238</v>
      </c>
      <c r="I21" s="21">
        <f t="shared" si="2"/>
        <v>0.918572264771034</v>
      </c>
      <c r="J21" s="20">
        <f t="shared" si="2"/>
        <v>0.643174245469009</v>
      </c>
      <c r="K21" s="21">
        <f t="shared" si="2"/>
        <v>0.606702558468212</v>
      </c>
    </row>
    <row r="22" s="1" customFormat="1" spans="1:11">
      <c r="A22" s="17" t="s">
        <v>21</v>
      </c>
      <c r="B22" s="20">
        <f t="shared" si="1"/>
        <v>0.756212429372462</v>
      </c>
      <c r="C22" s="21">
        <f t="shared" si="1"/>
        <v>0.998780334827961</v>
      </c>
      <c r="D22" s="20">
        <f t="shared" si="2"/>
        <v>0.535408371620964</v>
      </c>
      <c r="E22" s="21">
        <f t="shared" si="2"/>
        <v>0.940265877598682</v>
      </c>
      <c r="F22" s="20">
        <f t="shared" si="2"/>
        <v>0.393291374677727</v>
      </c>
      <c r="G22" s="21">
        <f t="shared" si="2"/>
        <v>0.698952956713903</v>
      </c>
      <c r="H22" s="20">
        <f t="shared" si="2"/>
        <v>0.628546198293441</v>
      </c>
      <c r="I22" s="21">
        <f t="shared" si="2"/>
        <v>0.914868349071399</v>
      </c>
      <c r="J22" s="20">
        <f t="shared" si="2"/>
        <v>0.655818622426533</v>
      </c>
      <c r="K22" s="21">
        <f t="shared" si="2"/>
        <v>0.671358480742783</v>
      </c>
    </row>
    <row r="23" s="1" customFormat="1" spans="1:11">
      <c r="A23" s="17" t="s">
        <v>22</v>
      </c>
      <c r="B23" s="20">
        <f t="shared" si="1"/>
        <v>0.806169642582451</v>
      </c>
      <c r="C23" s="21">
        <f t="shared" si="1"/>
        <v>0.851561345200081</v>
      </c>
      <c r="D23" s="20">
        <f t="shared" si="2"/>
        <v>0.636352390473851</v>
      </c>
      <c r="E23" s="21">
        <f t="shared" si="2"/>
        <v>0.974398827848234</v>
      </c>
      <c r="F23" s="20">
        <f>F9/AVERAGE(F$3:F$13)</f>
        <v>0.377660551179253</v>
      </c>
      <c r="G23" s="21">
        <f t="shared" si="2"/>
        <v>0.927079937047449</v>
      </c>
      <c r="H23" s="20">
        <f t="shared" si="2"/>
        <v>0.790030317694697</v>
      </c>
      <c r="I23" s="21">
        <f>I9/AVERAGE(I$3:I$13)</f>
        <v>0.937973765933632</v>
      </c>
      <c r="J23" s="20">
        <f t="shared" si="2"/>
        <v>1.60428585493694</v>
      </c>
      <c r="K23" s="21">
        <f t="shared" si="2"/>
        <v>0.655768646569717</v>
      </c>
    </row>
    <row r="24" s="1" customFormat="1" spans="1:11">
      <c r="A24" s="17" t="s">
        <v>23</v>
      </c>
      <c r="B24" s="20">
        <f t="shared" si="1"/>
        <v>0.553720259815837</v>
      </c>
      <c r="C24" s="21">
        <f t="shared" si="1"/>
        <v>1.01298988631619</v>
      </c>
      <c r="D24" s="20">
        <f t="shared" si="2"/>
        <v>0.326169886406086</v>
      </c>
      <c r="E24" s="21">
        <f t="shared" si="2"/>
        <v>0.933497972062429</v>
      </c>
      <c r="F24" s="20">
        <f t="shared" si="2"/>
        <v>0.302771688209428</v>
      </c>
      <c r="G24" s="21">
        <f t="shared" si="2"/>
        <v>1.13281571330001</v>
      </c>
      <c r="H24" s="20">
        <f t="shared" si="2"/>
        <v>0.601080352231225</v>
      </c>
      <c r="I24" s="21">
        <f t="shared" si="2"/>
        <v>0.957538109850456</v>
      </c>
      <c r="J24" s="20">
        <f t="shared" si="2"/>
        <v>0.905339399229</v>
      </c>
      <c r="K24" s="21">
        <f t="shared" si="2"/>
        <v>1.43211085516732</v>
      </c>
    </row>
    <row r="25" s="1" customFormat="1" spans="1:11">
      <c r="A25" s="17" t="s">
        <v>24</v>
      </c>
      <c r="B25" s="20">
        <f t="shared" si="1"/>
        <v>0.5349010182352</v>
      </c>
      <c r="C25" s="21">
        <f t="shared" si="1"/>
        <v>0.995210187807752</v>
      </c>
      <c r="D25" s="20">
        <f t="shared" si="2"/>
        <v>0.295506305665298</v>
      </c>
      <c r="E25" s="21">
        <f t="shared" si="2"/>
        <v>1.07061048004691</v>
      </c>
      <c r="F25" s="20">
        <f t="shared" si="2"/>
        <v>0.3132725023929</v>
      </c>
      <c r="G25" s="21">
        <f t="shared" si="2"/>
        <v>1.14190984847486</v>
      </c>
      <c r="H25" s="20">
        <f t="shared" si="2"/>
        <v>0.713044019252219</v>
      </c>
      <c r="I25" s="21">
        <f t="shared" si="2"/>
        <v>0.967548883430293</v>
      </c>
      <c r="J25" s="20">
        <f t="shared" si="2"/>
        <v>0.512829426411379</v>
      </c>
      <c r="K25" s="21">
        <f t="shared" si="2"/>
        <v>1.39613413512078</v>
      </c>
    </row>
    <row r="26" s="1" customFormat="1" spans="1:11">
      <c r="A26" s="17" t="s">
        <v>25</v>
      </c>
      <c r="B26" s="20">
        <f t="shared" si="1"/>
        <v>0.627550958379894</v>
      </c>
      <c r="C26" s="21">
        <f t="shared" si="1"/>
        <v>0.894034071493218</v>
      </c>
      <c r="D26" s="20">
        <f t="shared" si="2"/>
        <v>0.329259293242813</v>
      </c>
      <c r="E26" s="21">
        <f t="shared" si="2"/>
        <v>0.86153877816807</v>
      </c>
      <c r="F26" s="20">
        <f t="shared" si="2"/>
        <v>0.611734772779973</v>
      </c>
      <c r="G26" s="21">
        <f t="shared" si="2"/>
        <v>1.12553531458527</v>
      </c>
      <c r="H26" s="20">
        <f t="shared" si="2"/>
        <v>0.643772774461995</v>
      </c>
      <c r="I26" s="21">
        <f t="shared" si="2"/>
        <v>0.892026042439348</v>
      </c>
      <c r="J26" s="20">
        <f t="shared" si="2"/>
        <v>0.50958237116908</v>
      </c>
      <c r="K26" s="21">
        <f t="shared" si="2"/>
        <v>1.49968012813702</v>
      </c>
    </row>
    <row r="27" s="1" customFormat="1" ht="13.5" spans="1:11">
      <c r="A27" s="22" t="s">
        <v>26</v>
      </c>
      <c r="B27" s="23">
        <f t="shared" si="1"/>
        <v>0.824199763053448</v>
      </c>
      <c r="C27" s="24">
        <f t="shared" si="1"/>
        <v>0.838140973663292</v>
      </c>
      <c r="D27" s="23">
        <f>D13/AVERAGE(D$3:D$13)</f>
        <v>0.309026132389647</v>
      </c>
      <c r="E27" s="24">
        <f>E13/AVERAGE(E$3:E$13)</f>
        <v>0.87138808577859</v>
      </c>
      <c r="F27" s="23">
        <f t="shared" si="2"/>
        <v>0.711191155130409</v>
      </c>
      <c r="G27" s="24">
        <f t="shared" si="2"/>
        <v>0.895362431322744</v>
      </c>
      <c r="H27" s="23">
        <f>H13/AVERAGE(H$3:H$13)</f>
        <v>1.18908025296456</v>
      </c>
      <c r="I27" s="24">
        <f t="shared" si="2"/>
        <v>1.17831454445149</v>
      </c>
      <c r="J27" s="23">
        <f t="shared" si="2"/>
        <v>0.905457641387609</v>
      </c>
      <c r="K27" s="24">
        <f t="shared" si="2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6</v>
      </c>
      <c r="C30" s="8" t="s">
        <v>7</v>
      </c>
      <c r="D30" s="7" t="s">
        <v>6</v>
      </c>
      <c r="E30" s="8" t="s">
        <v>7</v>
      </c>
      <c r="F30" s="7" t="s">
        <v>6</v>
      </c>
      <c r="G30" s="8" t="s">
        <v>7</v>
      </c>
      <c r="H30" s="7" t="s">
        <v>6</v>
      </c>
      <c r="I30" s="8" t="s">
        <v>7</v>
      </c>
      <c r="J30" s="32" t="s">
        <v>6</v>
      </c>
      <c r="K30" s="8" t="s">
        <v>7</v>
      </c>
    </row>
    <row r="31" s="1" customFormat="1" spans="1:11">
      <c r="A31" s="9" t="s">
        <v>8</v>
      </c>
      <c r="B31" s="18">
        <f>B17/$C17</f>
        <v>0.873120428461329</v>
      </c>
      <c r="C31" s="28"/>
      <c r="D31" s="18">
        <f>D17/$E17</f>
        <v>1.16481478396153</v>
      </c>
      <c r="E31" s="28"/>
      <c r="F31" s="18">
        <f>F17/$G17</f>
        <v>1.28792744132396</v>
      </c>
      <c r="G31" s="28"/>
      <c r="H31" s="18">
        <f>H17/$I17</f>
        <v>1.00363942316965</v>
      </c>
      <c r="I31" s="28"/>
      <c r="J31" s="38">
        <f>J17/$K17</f>
        <v>0.934571602766911</v>
      </c>
      <c r="K31" s="39"/>
    </row>
    <row r="32" s="1" customFormat="1" spans="1:11">
      <c r="A32" s="9" t="s">
        <v>9</v>
      </c>
      <c r="B32" s="20">
        <f t="shared" ref="B32:B41" si="3">B18/$C18</f>
        <v>2.0657724765695</v>
      </c>
      <c r="C32" s="29"/>
      <c r="D32" s="20">
        <f t="shared" ref="D32:D41" si="4">D18/$E18</f>
        <v>1.13897223560688</v>
      </c>
      <c r="E32" s="29"/>
      <c r="F32" s="20">
        <f>F18/$G18</f>
        <v>1.25587916765499</v>
      </c>
      <c r="G32" s="29"/>
      <c r="H32" s="20">
        <f t="shared" ref="H32:H41" si="5">H18/$I18</f>
        <v>1.31246707033395</v>
      </c>
      <c r="I32" s="29"/>
      <c r="J32" s="40">
        <f t="shared" ref="J32:J41" si="6">J18/$K18</f>
        <v>1.18663644467108</v>
      </c>
      <c r="K32" s="41"/>
    </row>
    <row r="33" s="1" customFormat="1" spans="1:11">
      <c r="A33" s="9" t="s">
        <v>10</v>
      </c>
      <c r="B33" s="20">
        <f t="shared" si="3"/>
        <v>1.73556028749819</v>
      </c>
      <c r="C33" s="29"/>
      <c r="D33" s="20">
        <f t="shared" si="4"/>
        <v>4.66194159756924</v>
      </c>
      <c r="E33" s="29"/>
      <c r="F33" s="20">
        <f t="shared" ref="F33:F41" si="7">F19/$G19</f>
        <v>4.25498840599049</v>
      </c>
      <c r="G33" s="29"/>
      <c r="H33" s="20">
        <f t="shared" si="5"/>
        <v>2.61022162464941</v>
      </c>
      <c r="I33" s="29"/>
      <c r="J33" s="40">
        <f t="shared" si="6"/>
        <v>4.22965527378926</v>
      </c>
      <c r="K33" s="41"/>
    </row>
    <row r="34" s="1" customFormat="1" spans="1:11">
      <c r="A34" s="9" t="s">
        <v>11</v>
      </c>
      <c r="B34" s="20">
        <f t="shared" si="3"/>
        <v>0.649521665015502</v>
      </c>
      <c r="C34" s="29"/>
      <c r="D34" s="20">
        <f t="shared" si="4"/>
        <v>0.592845463745773</v>
      </c>
      <c r="E34" s="29"/>
      <c r="F34" s="20">
        <f t="shared" si="7"/>
        <v>0.399943681244451</v>
      </c>
      <c r="G34" s="29"/>
      <c r="H34" s="20">
        <f t="shared" si="5"/>
        <v>0.589026509537566</v>
      </c>
      <c r="I34" s="29"/>
      <c r="J34" s="40">
        <f t="shared" si="6"/>
        <v>1.13617896639916</v>
      </c>
      <c r="K34" s="41"/>
    </row>
    <row r="35" s="1" customFormat="1" spans="1:11">
      <c r="A35" s="9" t="s">
        <v>12</v>
      </c>
      <c r="B35" s="20">
        <f t="shared" si="3"/>
        <v>0.745896079147955</v>
      </c>
      <c r="C35" s="29"/>
      <c r="D35" s="20">
        <f t="shared" si="4"/>
        <v>0.812086325813321</v>
      </c>
      <c r="E35" s="29"/>
      <c r="F35" s="20">
        <f t="shared" si="7"/>
        <v>0.380236523851457</v>
      </c>
      <c r="G35" s="29"/>
      <c r="H35" s="20">
        <f t="shared" si="5"/>
        <v>0.72836432854851</v>
      </c>
      <c r="I35" s="29"/>
      <c r="J35" s="40">
        <f t="shared" si="6"/>
        <v>1.06011460886679</v>
      </c>
      <c r="K35" s="41"/>
    </row>
    <row r="36" s="1" customFormat="1" spans="1:11">
      <c r="A36" s="9" t="s">
        <v>13</v>
      </c>
      <c r="B36" s="20">
        <f t="shared" si="3"/>
        <v>0.757135881637796</v>
      </c>
      <c r="C36" s="29"/>
      <c r="D36" s="20">
        <f t="shared" si="4"/>
        <v>0.569422313812268</v>
      </c>
      <c r="E36" s="29"/>
      <c r="F36" s="20">
        <f t="shared" si="7"/>
        <v>0.562686473960664</v>
      </c>
      <c r="G36" s="29"/>
      <c r="H36" s="20">
        <f t="shared" si="5"/>
        <v>0.687034586923267</v>
      </c>
      <c r="I36" s="29"/>
      <c r="J36" s="40">
        <f t="shared" si="6"/>
        <v>0.976853113854975</v>
      </c>
      <c r="K36" s="41"/>
    </row>
    <row r="37" s="1" customFormat="1" spans="1:11">
      <c r="A37" s="9" t="s">
        <v>14</v>
      </c>
      <c r="B37" s="20">
        <f t="shared" si="3"/>
        <v>0.946695909961759</v>
      </c>
      <c r="C37" s="29"/>
      <c r="D37" s="20">
        <f t="shared" si="4"/>
        <v>0.653071793896868</v>
      </c>
      <c r="E37" s="29"/>
      <c r="F37" s="20">
        <f t="shared" si="7"/>
        <v>0.407365682383356</v>
      </c>
      <c r="G37" s="29"/>
      <c r="H37" s="20">
        <f t="shared" si="5"/>
        <v>0.842273362420029</v>
      </c>
      <c r="I37" s="29"/>
      <c r="J37" s="40">
        <f t="shared" si="6"/>
        <v>2.44642049193547</v>
      </c>
      <c r="K37" s="41"/>
    </row>
    <row r="38" s="1" customFormat="1" spans="1:11">
      <c r="A38" s="9" t="s">
        <v>15</v>
      </c>
      <c r="B38" s="20">
        <f t="shared" si="3"/>
        <v>0.5466197316436</v>
      </c>
      <c r="C38" s="29"/>
      <c r="D38" s="20">
        <f t="shared" si="4"/>
        <v>0.349406100674714</v>
      </c>
      <c r="E38" s="29"/>
      <c r="F38" s="20">
        <f t="shared" si="7"/>
        <v>0.267273559727929</v>
      </c>
      <c r="G38" s="29"/>
      <c r="H38" s="20">
        <f t="shared" si="5"/>
        <v>0.627735174242934</v>
      </c>
      <c r="I38" s="29"/>
      <c r="J38" s="40">
        <f t="shared" si="6"/>
        <v>0.632171312690192</v>
      </c>
      <c r="K38" s="41"/>
    </row>
    <row r="39" s="1" customFormat="1" spans="1:11">
      <c r="A39" s="9" t="s">
        <v>16</v>
      </c>
      <c r="B39" s="20">
        <f t="shared" si="3"/>
        <v>0.537475424576872</v>
      </c>
      <c r="C39" s="29"/>
      <c r="D39" s="20">
        <f t="shared" si="4"/>
        <v>0.276016638331759</v>
      </c>
      <c r="E39" s="29"/>
      <c r="F39" s="20">
        <f t="shared" si="7"/>
        <v>0.27434083593491</v>
      </c>
      <c r="G39" s="29"/>
      <c r="H39" s="20">
        <f t="shared" si="5"/>
        <v>0.736959167090589</v>
      </c>
      <c r="I39" s="29"/>
      <c r="J39" s="40">
        <f t="shared" si="6"/>
        <v>0.367321028481991</v>
      </c>
      <c r="K39" s="41"/>
    </row>
    <row r="40" s="1" customFormat="1" spans="1:11">
      <c r="A40" s="9" t="s">
        <v>17</v>
      </c>
      <c r="B40" s="20">
        <f t="shared" si="3"/>
        <v>0.701931814893539</v>
      </c>
      <c r="C40" s="29"/>
      <c r="D40" s="20">
        <f t="shared" si="4"/>
        <v>0.382175824915196</v>
      </c>
      <c r="E40" s="29"/>
      <c r="F40" s="20">
        <f t="shared" si="7"/>
        <v>0.543505623371207</v>
      </c>
      <c r="G40" s="29"/>
      <c r="H40" s="20">
        <f t="shared" si="5"/>
        <v>0.721697286663878</v>
      </c>
      <c r="I40" s="29"/>
      <c r="J40" s="40">
        <f t="shared" si="6"/>
        <v>0.339794041148035</v>
      </c>
      <c r="K40" s="41"/>
    </row>
    <row r="41" s="1" customFormat="1" ht="13.5" spans="1:11">
      <c r="A41" s="12" t="s">
        <v>18</v>
      </c>
      <c r="B41" s="23">
        <f t="shared" si="3"/>
        <v>0.983366508680622</v>
      </c>
      <c r="C41" s="30"/>
      <c r="D41" s="23">
        <f t="shared" si="4"/>
        <v>0.354636627965289</v>
      </c>
      <c r="E41" s="30"/>
      <c r="F41" s="23">
        <f t="shared" si="7"/>
        <v>0.794305334075438</v>
      </c>
      <c r="G41" s="30"/>
      <c r="H41" s="23">
        <f t="shared" si="5"/>
        <v>1.00913653197591</v>
      </c>
      <c r="I41" s="30"/>
      <c r="J41" s="42">
        <f t="shared" si="6"/>
        <v>0.600679905751242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5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27</v>
      </c>
      <c r="C2" s="8" t="s">
        <v>7</v>
      </c>
      <c r="D2" s="7" t="s">
        <v>27</v>
      </c>
      <c r="E2" s="8" t="s">
        <v>7</v>
      </c>
      <c r="F2" s="7" t="s">
        <v>27</v>
      </c>
      <c r="G2" s="8" t="s">
        <v>7</v>
      </c>
      <c r="H2" s="7" t="s">
        <v>27</v>
      </c>
      <c r="I2" s="8" t="s">
        <v>7</v>
      </c>
      <c r="J2" s="32" t="s">
        <v>27</v>
      </c>
      <c r="K2" s="8" t="s">
        <v>7</v>
      </c>
    </row>
    <row r="3" spans="1:11">
      <c r="A3" s="9" t="s">
        <v>8</v>
      </c>
      <c r="B3" s="10">
        <v>214947.59</v>
      </c>
      <c r="C3" s="11">
        <v>6790753.37</v>
      </c>
      <c r="D3" s="10">
        <v>3128379.64</v>
      </c>
      <c r="E3" s="11">
        <v>2201011.5</v>
      </c>
      <c r="F3" s="10">
        <v>1522303.39</v>
      </c>
      <c r="G3" s="11">
        <v>712026.24</v>
      </c>
      <c r="H3" s="10">
        <v>140600.58</v>
      </c>
      <c r="I3" s="11">
        <v>1081026.92</v>
      </c>
      <c r="J3" s="33">
        <v>332863.66</v>
      </c>
      <c r="K3" s="34">
        <v>2189550</v>
      </c>
    </row>
    <row r="4" spans="1:11">
      <c r="A4" s="9" t="s">
        <v>9</v>
      </c>
      <c r="B4" s="10">
        <v>417744.66</v>
      </c>
      <c r="C4" s="11">
        <v>7015389.9</v>
      </c>
      <c r="D4" s="10">
        <v>4407640.46</v>
      </c>
      <c r="E4" s="11">
        <v>2301730.57</v>
      </c>
      <c r="F4" s="10">
        <v>2025467</v>
      </c>
      <c r="G4" s="11">
        <v>740464.24</v>
      </c>
      <c r="H4" s="10">
        <v>205617.06</v>
      </c>
      <c r="I4" s="11">
        <v>899654.09</v>
      </c>
      <c r="J4" s="33">
        <v>406010.23</v>
      </c>
      <c r="K4" s="34">
        <v>1596614</v>
      </c>
    </row>
    <row r="5" spans="1:11">
      <c r="A5" s="9" t="s">
        <v>10</v>
      </c>
      <c r="B5" s="10">
        <v>814341.49</v>
      </c>
      <c r="C5" s="11">
        <v>6648079.65</v>
      </c>
      <c r="D5" s="10">
        <v>5594441.36</v>
      </c>
      <c r="E5" s="11">
        <v>1410434.62</v>
      </c>
      <c r="F5" s="10">
        <v>2962284</v>
      </c>
      <c r="G5" s="11">
        <v>767130.07</v>
      </c>
      <c r="H5" s="10">
        <v>246606.05</v>
      </c>
      <c r="I5" s="11">
        <v>755424</v>
      </c>
      <c r="J5" s="33">
        <v>617475.33</v>
      </c>
      <c r="K5" s="34">
        <v>1117516.09</v>
      </c>
    </row>
    <row r="6" spans="1:11">
      <c r="A6" s="9" t="s">
        <v>11</v>
      </c>
      <c r="B6" s="10">
        <v>334012.52</v>
      </c>
      <c r="C6" s="11">
        <v>5047893.35</v>
      </c>
      <c r="D6" s="10">
        <v>2977505.2</v>
      </c>
      <c r="E6" s="11">
        <v>1286493.65</v>
      </c>
      <c r="F6" s="10">
        <v>1695206.98</v>
      </c>
      <c r="G6" s="11">
        <v>639960.93</v>
      </c>
      <c r="H6" s="10">
        <v>114704.92</v>
      </c>
      <c r="I6" s="11">
        <v>661230.21</v>
      </c>
      <c r="J6" s="33">
        <v>516361.04</v>
      </c>
      <c r="K6" s="34">
        <v>1377046.82</v>
      </c>
    </row>
    <row r="7" spans="1:11">
      <c r="A7" s="9" t="s">
        <v>12</v>
      </c>
      <c r="B7" s="10">
        <v>396986.72</v>
      </c>
      <c r="C7" s="11">
        <v>5142059.62</v>
      </c>
      <c r="D7" s="10">
        <v>5200217.07</v>
      </c>
      <c r="E7" s="11">
        <v>1252144.5</v>
      </c>
      <c r="F7" s="10">
        <v>1825314.83</v>
      </c>
      <c r="G7" s="11">
        <v>558186.91</v>
      </c>
      <c r="H7" s="10">
        <v>165440.75</v>
      </c>
      <c r="I7" s="11">
        <v>737203.26</v>
      </c>
      <c r="J7" s="33">
        <v>483139.28</v>
      </c>
      <c r="K7" s="34">
        <v>1179418.58</v>
      </c>
    </row>
    <row r="8" spans="1:11">
      <c r="A8" s="9" t="s">
        <v>13</v>
      </c>
      <c r="B8" s="10">
        <v>567824.59</v>
      </c>
      <c r="C8" s="11">
        <v>5658198.9</v>
      </c>
      <c r="D8" s="10">
        <v>5487379.76</v>
      </c>
      <c r="E8" s="11">
        <v>1485883.95</v>
      </c>
      <c r="F8" s="10">
        <v>2103203.44</v>
      </c>
      <c r="G8" s="11">
        <v>470401.26</v>
      </c>
      <c r="H8" s="10">
        <v>256653.21</v>
      </c>
      <c r="I8" s="11">
        <v>734230.67</v>
      </c>
      <c r="J8" s="33">
        <v>484630</v>
      </c>
      <c r="K8" s="34">
        <v>1305108.5</v>
      </c>
    </row>
    <row r="9" spans="1:11">
      <c r="A9" s="9" t="s">
        <v>14</v>
      </c>
      <c r="B9" s="10">
        <v>637481.93</v>
      </c>
      <c r="C9" s="11">
        <v>4824187.36</v>
      </c>
      <c r="D9" s="10">
        <v>8718891.23</v>
      </c>
      <c r="E9" s="11">
        <v>1539823.59</v>
      </c>
      <c r="F9" s="10">
        <v>2374886.11</v>
      </c>
      <c r="G9" s="11">
        <v>623932.65</v>
      </c>
      <c r="H9" s="10">
        <v>350259</v>
      </c>
      <c r="I9" s="11">
        <v>752774</v>
      </c>
      <c r="J9" s="33">
        <v>533273</v>
      </c>
      <c r="K9" s="34">
        <v>1274802.15</v>
      </c>
    </row>
    <row r="10" spans="1:11">
      <c r="A10" s="9" t="s">
        <v>15</v>
      </c>
      <c r="B10" s="10">
        <v>248400.95</v>
      </c>
      <c r="C10" s="11">
        <v>5738697.55</v>
      </c>
      <c r="D10" s="10">
        <v>2279553.05</v>
      </c>
      <c r="E10" s="11">
        <v>1475188.76</v>
      </c>
      <c r="F10" s="10">
        <v>1025311.67</v>
      </c>
      <c r="G10" s="11">
        <v>762394.57</v>
      </c>
      <c r="H10" s="10">
        <v>175214.3</v>
      </c>
      <c r="I10" s="11">
        <v>768475.43</v>
      </c>
      <c r="J10" s="33">
        <v>429334</v>
      </c>
      <c r="K10" s="34">
        <v>2783997.08</v>
      </c>
    </row>
    <row r="11" spans="1:11">
      <c r="A11" s="9" t="s">
        <v>16</v>
      </c>
      <c r="B11" s="10">
        <v>326326.52</v>
      </c>
      <c r="C11" s="11">
        <v>5637973.63</v>
      </c>
      <c r="D11" s="10">
        <v>2436611.98</v>
      </c>
      <c r="E11" s="11">
        <v>1691865</v>
      </c>
      <c r="F11" s="10">
        <v>1138837.42</v>
      </c>
      <c r="G11" s="11">
        <v>768515</v>
      </c>
      <c r="H11" s="10">
        <v>210331.75</v>
      </c>
      <c r="I11" s="11">
        <v>776509.61</v>
      </c>
      <c r="J11" s="33">
        <v>276192.55</v>
      </c>
      <c r="K11" s="34">
        <v>2714059</v>
      </c>
    </row>
    <row r="12" spans="1:11">
      <c r="A12" s="9" t="s">
        <v>17</v>
      </c>
      <c r="B12" s="10">
        <v>379405</v>
      </c>
      <c r="C12" s="11">
        <v>5064799.96</v>
      </c>
      <c r="D12" s="10">
        <v>2461611</v>
      </c>
      <c r="E12" s="11">
        <v>1361473.04</v>
      </c>
      <c r="F12" s="10">
        <v>1116470.4</v>
      </c>
      <c r="G12" s="11">
        <v>757494.8</v>
      </c>
      <c r="H12" s="10">
        <v>120297.83</v>
      </c>
      <c r="I12" s="11">
        <v>715898.5</v>
      </c>
      <c r="J12" s="33">
        <v>291976.28</v>
      </c>
      <c r="K12" s="34">
        <v>2915350.5</v>
      </c>
    </row>
    <row r="13" ht="13.5" spans="1:11">
      <c r="A13" s="12" t="s">
        <v>18</v>
      </c>
      <c r="B13" s="13">
        <v>456537.67</v>
      </c>
      <c r="C13" s="14">
        <v>4748159.5</v>
      </c>
      <c r="D13" s="13">
        <v>3414215</v>
      </c>
      <c r="E13" s="14">
        <v>1377037.71</v>
      </c>
      <c r="F13" s="13">
        <v>1572917.12</v>
      </c>
      <c r="G13" s="14">
        <v>602586.5</v>
      </c>
      <c r="H13" s="13">
        <v>295275.83</v>
      </c>
      <c r="I13" s="14">
        <v>945660.3</v>
      </c>
      <c r="J13" s="35">
        <v>338556.93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44" t="s">
        <v>28</v>
      </c>
      <c r="C16" s="45" t="s">
        <v>7</v>
      </c>
      <c r="D16" s="44" t="s">
        <v>28</v>
      </c>
      <c r="E16" s="45" t="s">
        <v>7</v>
      </c>
      <c r="F16" s="44" t="s">
        <v>28</v>
      </c>
      <c r="G16" s="45" t="s">
        <v>7</v>
      </c>
      <c r="H16" s="44" t="s">
        <v>28</v>
      </c>
      <c r="I16" s="45" t="s">
        <v>7</v>
      </c>
      <c r="J16" s="44" t="s">
        <v>28</v>
      </c>
      <c r="K16" s="45" t="s">
        <v>7</v>
      </c>
    </row>
    <row r="17" s="1" customFormat="1" spans="1:11">
      <c r="A17" s="17" t="s">
        <v>8</v>
      </c>
      <c r="B17" s="18">
        <f>B3/AVERAGE(B$3:B$13)</f>
        <v>0.493203741242373</v>
      </c>
      <c r="C17" s="19">
        <f t="shared" ref="C17:K17" si="0">C3/AVERAGE(C$3:C$13)</f>
        <v>1.19869786207457</v>
      </c>
      <c r="D17" s="20">
        <f t="shared" si="0"/>
        <v>0.746363669552646</v>
      </c>
      <c r="E17" s="21">
        <f t="shared" si="0"/>
        <v>1.3927978760739</v>
      </c>
      <c r="F17" s="20">
        <f t="shared" si="0"/>
        <v>0.864846724492141</v>
      </c>
      <c r="G17" s="21">
        <f t="shared" si="0"/>
        <v>1.05797515445831</v>
      </c>
      <c r="H17" s="20">
        <f t="shared" si="0"/>
        <v>0.678038365677725</v>
      </c>
      <c r="I17" s="21">
        <f t="shared" si="0"/>
        <v>1.34698447505896</v>
      </c>
      <c r="J17" s="20">
        <f t="shared" si="0"/>
        <v>0.777419571476341</v>
      </c>
      <c r="K17" s="21">
        <f t="shared" si="0"/>
        <v>1.12632241802912</v>
      </c>
    </row>
    <row r="18" s="1" customFormat="1" spans="1:11">
      <c r="A18" s="17" t="s">
        <v>9</v>
      </c>
      <c r="B18" s="20">
        <f t="shared" ref="B18:K27" si="1">B4/AVERAGE(B$3:B$13)</f>
        <v>0.9585277471407</v>
      </c>
      <c r="C18" s="21">
        <f t="shared" si="1"/>
        <v>1.23835050642541</v>
      </c>
      <c r="D18" s="20">
        <f t="shared" si="1"/>
        <v>1.05156761210552</v>
      </c>
      <c r="E18" s="21">
        <f t="shared" si="1"/>
        <v>1.45653280284558</v>
      </c>
      <c r="F18" s="20">
        <f t="shared" si="1"/>
        <v>1.15070262079422</v>
      </c>
      <c r="G18" s="21">
        <f t="shared" si="1"/>
        <v>1.10023019472548</v>
      </c>
      <c r="H18" s="20">
        <f t="shared" si="1"/>
        <v>0.991576672854826</v>
      </c>
      <c r="I18" s="21">
        <f t="shared" si="1"/>
        <v>1.12098974570707</v>
      </c>
      <c r="J18" s="20">
        <f t="shared" si="1"/>
        <v>0.948257010157284</v>
      </c>
      <c r="K18" s="21">
        <f t="shared" si="1"/>
        <v>0.821311292794934</v>
      </c>
    </row>
    <row r="19" s="1" customFormat="1" spans="1:11">
      <c r="A19" s="17" t="s">
        <v>10</v>
      </c>
      <c r="B19" s="20">
        <f t="shared" si="1"/>
        <v>1.8685311592323</v>
      </c>
      <c r="C19" s="21">
        <f t="shared" si="1"/>
        <v>1.17351322145815</v>
      </c>
      <c r="D19" s="20">
        <f t="shared" si="1"/>
        <v>1.33471261900512</v>
      </c>
      <c r="E19" s="21">
        <f t="shared" si="1"/>
        <v>0.892521617027941</v>
      </c>
      <c r="F19" s="20">
        <f t="shared" si="1"/>
        <v>1.68292446252483</v>
      </c>
      <c r="G19" s="21">
        <f t="shared" si="1"/>
        <v>1.13985202890537</v>
      </c>
      <c r="H19" s="20">
        <f t="shared" si="1"/>
        <v>1.18924376491363</v>
      </c>
      <c r="I19" s="21">
        <f t="shared" si="1"/>
        <v>0.94127572705307</v>
      </c>
      <c r="J19" s="20">
        <f t="shared" si="1"/>
        <v>1.44214422939955</v>
      </c>
      <c r="K19" s="21">
        <f t="shared" si="1"/>
        <v>0.574859411602955</v>
      </c>
    </row>
    <row r="20" s="1" customFormat="1" spans="1:11">
      <c r="A20" s="17" t="s">
        <v>19</v>
      </c>
      <c r="B20" s="20">
        <f t="shared" si="1"/>
        <v>0.766401821419783</v>
      </c>
      <c r="C20" s="21">
        <f t="shared" si="1"/>
        <v>0.891049731441721</v>
      </c>
      <c r="D20" s="20">
        <f t="shared" si="1"/>
        <v>0.710368293786775</v>
      </c>
      <c r="E20" s="21">
        <f t="shared" si="1"/>
        <v>0.814091895159364</v>
      </c>
      <c r="F20" s="20">
        <f t="shared" si="1"/>
        <v>0.96307622621087</v>
      </c>
      <c r="G20" s="21">
        <f t="shared" si="1"/>
        <v>0.950895803733347</v>
      </c>
      <c r="H20" s="20">
        <f t="shared" si="1"/>
        <v>0.553158006119137</v>
      </c>
      <c r="I20" s="21">
        <f t="shared" si="1"/>
        <v>0.823908092233241</v>
      </c>
      <c r="J20" s="20">
        <f>J6/AVERAGE(J$3:J$13)</f>
        <v>1.20598679484531</v>
      </c>
      <c r="K20" s="21">
        <f t="shared" si="1"/>
        <v>0.708364140595882</v>
      </c>
    </row>
    <row r="21" s="1" customFormat="1" spans="1:11">
      <c r="A21" s="17" t="s">
        <v>20</v>
      </c>
      <c r="B21" s="20">
        <f t="shared" si="1"/>
        <v>0.910898026479563</v>
      </c>
      <c r="C21" s="21">
        <f>C7/AVERAGE(C$3:C$13)</f>
        <v>0.907671879291649</v>
      </c>
      <c r="D21" s="20">
        <f t="shared" si="1"/>
        <v>1.24065923624139</v>
      </c>
      <c r="E21" s="21">
        <f t="shared" si="1"/>
        <v>0.792355787390303</v>
      </c>
      <c r="F21" s="20">
        <f t="shared" si="1"/>
        <v>1.03699273237014</v>
      </c>
      <c r="G21" s="21">
        <f t="shared" si="1"/>
        <v>0.829390616733248</v>
      </c>
      <c r="H21" s="20">
        <f t="shared" si="1"/>
        <v>0.797828684252207</v>
      </c>
      <c r="I21" s="21">
        <f t="shared" si="1"/>
        <v>0.918572264771034</v>
      </c>
      <c r="J21" s="20">
        <f t="shared" si="1"/>
        <v>1.12839572821193</v>
      </c>
      <c r="K21" s="21">
        <f t="shared" si="1"/>
        <v>0.606702558468212</v>
      </c>
    </row>
    <row r="22" s="1" customFormat="1" spans="1:11">
      <c r="A22" s="17" t="s">
        <v>21</v>
      </c>
      <c r="B22" s="20">
        <f t="shared" si="1"/>
        <v>1.30289068213054</v>
      </c>
      <c r="C22" s="21">
        <f t="shared" si="1"/>
        <v>0.998780334827961</v>
      </c>
      <c r="D22" s="20">
        <f t="shared" si="1"/>
        <v>1.3091700385515</v>
      </c>
      <c r="E22" s="21">
        <f t="shared" si="1"/>
        <v>0.940265877598682</v>
      </c>
      <c r="F22" s="20">
        <f t="shared" si="1"/>
        <v>1.19486602865977</v>
      </c>
      <c r="G22" s="21">
        <f t="shared" si="1"/>
        <v>0.698952956713903</v>
      </c>
      <c r="H22" s="20">
        <f t="shared" si="1"/>
        <v>1.23769562724664</v>
      </c>
      <c r="I22" s="21">
        <f t="shared" si="1"/>
        <v>0.914868349071399</v>
      </c>
      <c r="J22" s="20">
        <f t="shared" si="1"/>
        <v>1.13187737863779</v>
      </c>
      <c r="K22" s="21">
        <f t="shared" si="1"/>
        <v>0.671358480742783</v>
      </c>
    </row>
    <row r="23" s="1" customFormat="1" spans="1:11">
      <c r="A23" s="17" t="s">
        <v>22</v>
      </c>
      <c r="B23" s="20">
        <f t="shared" si="1"/>
        <v>1.46272155389325</v>
      </c>
      <c r="C23" s="21">
        <f t="shared" si="1"/>
        <v>0.851561345200081</v>
      </c>
      <c r="D23" s="20">
        <f t="shared" si="1"/>
        <v>2.0801387304941</v>
      </c>
      <c r="E23" s="21">
        <f t="shared" si="1"/>
        <v>0.974398827848234</v>
      </c>
      <c r="F23" s="20">
        <f>F9/AVERAGE(F$3:F$13)</f>
        <v>1.34921362375432</v>
      </c>
      <c r="G23" s="21">
        <f t="shared" si="1"/>
        <v>0.927079937047449</v>
      </c>
      <c r="H23" s="20">
        <f t="shared" si="1"/>
        <v>1.68910426915674</v>
      </c>
      <c r="I23" s="21">
        <f>I9/AVERAGE(I$3:I$13)</f>
        <v>0.937973765933632</v>
      </c>
      <c r="J23" s="20">
        <f t="shared" si="1"/>
        <v>1.24548551542065</v>
      </c>
      <c r="K23" s="21">
        <f t="shared" si="1"/>
        <v>0.655768646569717</v>
      </c>
    </row>
    <row r="24" s="1" customFormat="1" spans="1:11">
      <c r="A24" s="17" t="s">
        <v>23</v>
      </c>
      <c r="B24" s="20">
        <f t="shared" si="1"/>
        <v>0.56996348676512</v>
      </c>
      <c r="C24" s="21">
        <f t="shared" si="1"/>
        <v>1.01298988631619</v>
      </c>
      <c r="D24" s="20">
        <f t="shared" si="1"/>
        <v>0.543852017697547</v>
      </c>
      <c r="E24" s="21">
        <f t="shared" si="1"/>
        <v>0.933497972062429</v>
      </c>
      <c r="F24" s="20">
        <f t="shared" si="1"/>
        <v>0.582497184994817</v>
      </c>
      <c r="G24" s="21">
        <f t="shared" si="1"/>
        <v>1.13281571330001</v>
      </c>
      <c r="H24" s="20">
        <f t="shared" si="1"/>
        <v>0.844961077794748</v>
      </c>
      <c r="I24" s="21">
        <f t="shared" si="1"/>
        <v>0.957538109850456</v>
      </c>
      <c r="J24" s="20">
        <f t="shared" si="1"/>
        <v>1.00273083069574</v>
      </c>
      <c r="K24" s="21">
        <f t="shared" si="1"/>
        <v>1.43211085516732</v>
      </c>
    </row>
    <row r="25" s="1" customFormat="1" spans="1:11">
      <c r="A25" s="17" t="s">
        <v>24</v>
      </c>
      <c r="B25" s="20">
        <f t="shared" si="1"/>
        <v>0.748766062139166</v>
      </c>
      <c r="C25" s="21">
        <f t="shared" si="1"/>
        <v>0.995210187807752</v>
      </c>
      <c r="D25" s="20">
        <f t="shared" si="1"/>
        <v>0.581322878916556</v>
      </c>
      <c r="E25" s="21">
        <f t="shared" si="1"/>
        <v>1.07061048004691</v>
      </c>
      <c r="F25" s="20">
        <f t="shared" si="1"/>
        <v>0.646993115095198</v>
      </c>
      <c r="G25" s="21">
        <f t="shared" si="1"/>
        <v>1.14190984847486</v>
      </c>
      <c r="H25" s="20">
        <f t="shared" si="1"/>
        <v>1.01431299942103</v>
      </c>
      <c r="I25" s="21">
        <f t="shared" si="1"/>
        <v>0.967548883430293</v>
      </c>
      <c r="J25" s="20">
        <f t="shared" si="1"/>
        <v>0.645061385991964</v>
      </c>
      <c r="K25" s="21">
        <f t="shared" si="1"/>
        <v>1.39613413512078</v>
      </c>
    </row>
    <row r="26" s="1" customFormat="1" spans="1:11">
      <c r="A26" s="17" t="s">
        <v>25</v>
      </c>
      <c r="B26" s="20">
        <f t="shared" si="1"/>
        <v>0.870556238597801</v>
      </c>
      <c r="C26" s="21">
        <f t="shared" si="1"/>
        <v>0.894034071493218</v>
      </c>
      <c r="D26" s="20">
        <f t="shared" si="1"/>
        <v>0.587287103994565</v>
      </c>
      <c r="E26" s="21">
        <f t="shared" si="1"/>
        <v>0.86153877816807</v>
      </c>
      <c r="F26" s="20">
        <f t="shared" si="1"/>
        <v>0.634286026540629</v>
      </c>
      <c r="G26" s="21">
        <f t="shared" si="1"/>
        <v>1.12553531458527</v>
      </c>
      <c r="H26" s="20">
        <f t="shared" si="1"/>
        <v>0.580129499094363</v>
      </c>
      <c r="I26" s="21">
        <f t="shared" si="1"/>
        <v>0.892026042439348</v>
      </c>
      <c r="J26" s="20">
        <f t="shared" si="1"/>
        <v>0.681925069497993</v>
      </c>
      <c r="K26" s="21">
        <f t="shared" si="1"/>
        <v>1.49968012813702</v>
      </c>
    </row>
    <row r="27" s="1" customFormat="1" ht="13.5" spans="1:11">
      <c r="A27" s="22" t="s">
        <v>26</v>
      </c>
      <c r="B27" s="23">
        <f t="shared" si="1"/>
        <v>1.04753948095941</v>
      </c>
      <c r="C27" s="24">
        <f t="shared" si="1"/>
        <v>0.838140973663292</v>
      </c>
      <c r="D27" s="23">
        <f>D13/AVERAGE(D$3:D$13)</f>
        <v>0.814557799654293</v>
      </c>
      <c r="E27" s="24">
        <f>E13/AVERAGE(E$3:E$13)</f>
        <v>0.87138808577859</v>
      </c>
      <c r="F27" s="23">
        <f t="shared" si="1"/>
        <v>0.893601254563068</v>
      </c>
      <c r="G27" s="24">
        <f t="shared" si="1"/>
        <v>0.895362431322744</v>
      </c>
      <c r="H27" s="23">
        <f>H13/AVERAGE(H$3:H$13)</f>
        <v>1.42395103346895</v>
      </c>
      <c r="I27" s="24">
        <f t="shared" si="1"/>
        <v>1.17831454445149</v>
      </c>
      <c r="J27" s="23">
        <f t="shared" si="1"/>
        <v>0.790716485665469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46" t="s">
        <v>28</v>
      </c>
      <c r="C30" s="47" t="s">
        <v>7</v>
      </c>
      <c r="D30" s="46" t="s">
        <v>28</v>
      </c>
      <c r="E30" s="47" t="s">
        <v>7</v>
      </c>
      <c r="F30" s="46" t="s">
        <v>28</v>
      </c>
      <c r="G30" s="47" t="s">
        <v>7</v>
      </c>
      <c r="H30" s="46" t="s">
        <v>28</v>
      </c>
      <c r="I30" s="47" t="s">
        <v>7</v>
      </c>
      <c r="J30" s="48" t="s">
        <v>28</v>
      </c>
      <c r="K30" s="47" t="s">
        <v>7</v>
      </c>
    </row>
    <row r="31" s="1" customFormat="1" spans="1:11">
      <c r="A31" s="9" t="s">
        <v>8</v>
      </c>
      <c r="B31" s="18">
        <f>B17/$C17</f>
        <v>0.411449587795869</v>
      </c>
      <c r="C31" s="28"/>
      <c r="D31" s="18">
        <f>D17/$E17</f>
        <v>0.535873641376121</v>
      </c>
      <c r="E31" s="28"/>
      <c r="F31" s="18">
        <f>F17/$G17</f>
        <v>0.817454664079469</v>
      </c>
      <c r="G31" s="28"/>
      <c r="H31" s="18">
        <f>H17/$I17</f>
        <v>0.503375041236496</v>
      </c>
      <c r="I31" s="28"/>
      <c r="J31" s="38">
        <f>J17/$K17</f>
        <v>0.69022826770748</v>
      </c>
      <c r="K31" s="39"/>
    </row>
    <row r="32" s="1" customFormat="1" spans="1:11">
      <c r="A32" s="9" t="s">
        <v>9</v>
      </c>
      <c r="B32" s="20">
        <f t="shared" ref="B32:B41" si="2">B18/$C18</f>
        <v>0.774035898695242</v>
      </c>
      <c r="C32" s="29"/>
      <c r="D32" s="20">
        <f t="shared" ref="D32:D41" si="3">D18/$E18</f>
        <v>0.721966309341678</v>
      </c>
      <c r="E32" s="29"/>
      <c r="F32" s="20">
        <f>F18/$G18</f>
        <v>1.04587442365307</v>
      </c>
      <c r="G32" s="29"/>
      <c r="H32" s="20">
        <f t="shared" ref="H32:H41" si="4">H18/$I18</f>
        <v>0.88455463277176</v>
      </c>
      <c r="I32" s="29"/>
      <c r="J32" s="40">
        <f t="shared" ref="J32:J41" si="5">J18/$K18</f>
        <v>1.15456468025705</v>
      </c>
      <c r="K32" s="41"/>
    </row>
    <row r="33" s="1" customFormat="1" spans="1:11">
      <c r="A33" s="9" t="s">
        <v>10</v>
      </c>
      <c r="B33" s="20">
        <f t="shared" si="2"/>
        <v>1.59225403264784</v>
      </c>
      <c r="C33" s="29"/>
      <c r="D33" s="20">
        <f t="shared" si="3"/>
        <v>1.49544010312003</v>
      </c>
      <c r="E33" s="29"/>
      <c r="F33" s="20">
        <f t="shared" ref="F33:F41" si="6">F19/$G19</f>
        <v>1.47644116942178</v>
      </c>
      <c r="G33" s="29"/>
      <c r="H33" s="20">
        <f t="shared" si="4"/>
        <v>1.26343825802976</v>
      </c>
      <c r="I33" s="29"/>
      <c r="J33" s="40">
        <f t="shared" si="5"/>
        <v>2.50869029938682</v>
      </c>
      <c r="K33" s="41"/>
    </row>
    <row r="34" s="1" customFormat="1" spans="1:11">
      <c r="A34" s="9" t="s">
        <v>11</v>
      </c>
      <c r="B34" s="20">
        <f t="shared" si="2"/>
        <v>0.860111163694246</v>
      </c>
      <c r="C34" s="29"/>
      <c r="D34" s="20">
        <f t="shared" si="3"/>
        <v>0.872589812047835</v>
      </c>
      <c r="E34" s="29"/>
      <c r="F34" s="20">
        <f t="shared" si="6"/>
        <v>1.01280941868678</v>
      </c>
      <c r="G34" s="29"/>
      <c r="H34" s="20">
        <f t="shared" si="4"/>
        <v>0.671383144957075</v>
      </c>
      <c r="I34" s="29"/>
      <c r="J34" s="40">
        <f t="shared" si="5"/>
        <v>1.70249554675484</v>
      </c>
      <c r="K34" s="41"/>
    </row>
    <row r="35" s="1" customFormat="1" spans="1:11">
      <c r="A35" s="9" t="s">
        <v>12</v>
      </c>
      <c r="B35" s="20">
        <f t="shared" si="2"/>
        <v>1.00355430994561</v>
      </c>
      <c r="C35" s="29"/>
      <c r="D35" s="20">
        <f t="shared" si="3"/>
        <v>1.56578554228475</v>
      </c>
      <c r="E35" s="29"/>
      <c r="F35" s="20">
        <f t="shared" si="6"/>
        <v>1.25030680532001</v>
      </c>
      <c r="G35" s="29"/>
      <c r="H35" s="20">
        <f t="shared" si="4"/>
        <v>0.86855298690199</v>
      </c>
      <c r="I35" s="29"/>
      <c r="J35" s="40">
        <f t="shared" si="5"/>
        <v>1.85988292362056</v>
      </c>
      <c r="K35" s="41"/>
    </row>
    <row r="36" s="1" customFormat="1" spans="1:11">
      <c r="A36" s="9" t="s">
        <v>13</v>
      </c>
      <c r="B36" s="20">
        <f t="shared" si="2"/>
        <v>1.3044817130435</v>
      </c>
      <c r="C36" s="29"/>
      <c r="D36" s="20">
        <f t="shared" si="3"/>
        <v>1.39234026219791</v>
      </c>
      <c r="E36" s="29"/>
      <c r="F36" s="20">
        <f t="shared" si="6"/>
        <v>1.70950851152756</v>
      </c>
      <c r="G36" s="29"/>
      <c r="H36" s="20">
        <f t="shared" si="4"/>
        <v>1.35286746831161</v>
      </c>
      <c r="I36" s="29"/>
      <c r="J36" s="40">
        <f t="shared" si="5"/>
        <v>1.68595081629935</v>
      </c>
      <c r="K36" s="41"/>
    </row>
    <row r="37" s="1" customFormat="1" spans="1:11">
      <c r="A37" s="9" t="s">
        <v>14</v>
      </c>
      <c r="B37" s="20">
        <f t="shared" si="2"/>
        <v>1.71769369539615</v>
      </c>
      <c r="C37" s="29"/>
      <c r="D37" s="20">
        <f t="shared" si="3"/>
        <v>2.13479190557697</v>
      </c>
      <c r="E37" s="29"/>
      <c r="F37" s="20">
        <f t="shared" si="6"/>
        <v>1.45533688071308</v>
      </c>
      <c r="G37" s="29"/>
      <c r="H37" s="20">
        <f t="shared" si="4"/>
        <v>1.8008011849622</v>
      </c>
      <c r="I37" s="29"/>
      <c r="J37" s="40">
        <f t="shared" si="5"/>
        <v>1.89927579175324</v>
      </c>
      <c r="K37" s="41"/>
    </row>
    <row r="38" s="1" customFormat="1" spans="1:11">
      <c r="A38" s="9" t="s">
        <v>15</v>
      </c>
      <c r="B38" s="20">
        <f t="shared" si="2"/>
        <v>0.562654666610574</v>
      </c>
      <c r="C38" s="29"/>
      <c r="D38" s="20">
        <f t="shared" si="3"/>
        <v>0.582595821280666</v>
      </c>
      <c r="E38" s="29"/>
      <c r="F38" s="20">
        <f t="shared" si="6"/>
        <v>0.514202953009842</v>
      </c>
      <c r="G38" s="29"/>
      <c r="H38" s="20">
        <f t="shared" si="4"/>
        <v>0.882430755603775</v>
      </c>
      <c r="I38" s="29"/>
      <c r="J38" s="40">
        <f t="shared" si="5"/>
        <v>0.700176824355249</v>
      </c>
      <c r="K38" s="41"/>
    </row>
    <row r="39" s="1" customFormat="1" spans="1:11">
      <c r="A39" s="9" t="s">
        <v>16</v>
      </c>
      <c r="B39" s="20">
        <f t="shared" si="2"/>
        <v>0.752369772046392</v>
      </c>
      <c r="C39" s="29"/>
      <c r="D39" s="20">
        <f t="shared" si="3"/>
        <v>0.542982615760576</v>
      </c>
      <c r="E39" s="29"/>
      <c r="F39" s="20">
        <f t="shared" si="6"/>
        <v>0.566588611140646</v>
      </c>
      <c r="G39" s="29"/>
      <c r="H39" s="20">
        <f t="shared" si="4"/>
        <v>1.0483325615807</v>
      </c>
      <c r="I39" s="29"/>
      <c r="J39" s="40">
        <f t="shared" si="5"/>
        <v>0.462033962042021</v>
      </c>
      <c r="K39" s="41"/>
    </row>
    <row r="40" s="1" customFormat="1" spans="1:11">
      <c r="A40" s="9" t="s">
        <v>17</v>
      </c>
      <c r="B40" s="20">
        <f t="shared" si="2"/>
        <v>0.973739442775147</v>
      </c>
      <c r="C40" s="29"/>
      <c r="D40" s="20">
        <f t="shared" si="3"/>
        <v>0.681672280896445</v>
      </c>
      <c r="E40" s="29"/>
      <c r="F40" s="20">
        <f t="shared" si="6"/>
        <v>0.563541648423842</v>
      </c>
      <c r="G40" s="29"/>
      <c r="H40" s="20">
        <f t="shared" si="4"/>
        <v>0.650350406259364</v>
      </c>
      <c r="I40" s="29"/>
      <c r="J40" s="40">
        <f t="shared" si="5"/>
        <v>0.454713679739903</v>
      </c>
      <c r="K40" s="41"/>
    </row>
    <row r="41" s="1" customFormat="1" ht="13.5" spans="1:11">
      <c r="A41" s="12" t="s">
        <v>18</v>
      </c>
      <c r="B41" s="23">
        <f t="shared" si="2"/>
        <v>1.24983685785088</v>
      </c>
      <c r="C41" s="30"/>
      <c r="D41" s="23">
        <f t="shared" si="3"/>
        <v>0.934781887597741</v>
      </c>
      <c r="E41" s="30"/>
      <c r="F41" s="23">
        <f t="shared" si="6"/>
        <v>0.998033001276283</v>
      </c>
      <c r="G41" s="30"/>
      <c r="H41" s="23">
        <f t="shared" si="4"/>
        <v>1.20846427651608</v>
      </c>
      <c r="I41" s="30"/>
      <c r="J41" s="42">
        <f t="shared" si="5"/>
        <v>0.524560710932432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4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29</v>
      </c>
      <c r="C2" s="8" t="s">
        <v>7</v>
      </c>
      <c r="D2" s="7" t="s">
        <v>29</v>
      </c>
      <c r="E2" s="8" t="s">
        <v>7</v>
      </c>
      <c r="F2" s="7" t="s">
        <v>29</v>
      </c>
      <c r="G2" s="8" t="s">
        <v>7</v>
      </c>
      <c r="H2" s="7" t="s">
        <v>29</v>
      </c>
      <c r="I2" s="8" t="s">
        <v>7</v>
      </c>
      <c r="J2" s="32" t="s">
        <v>29</v>
      </c>
      <c r="K2" s="8" t="s">
        <v>7</v>
      </c>
    </row>
    <row r="3" spans="1:11">
      <c r="A3" s="9" t="s">
        <v>8</v>
      </c>
      <c r="B3" s="10">
        <v>3233249.5</v>
      </c>
      <c r="C3" s="11">
        <v>6790753.37</v>
      </c>
      <c r="D3" s="10">
        <v>2929934</v>
      </c>
      <c r="E3" s="11">
        <v>2201011.5</v>
      </c>
      <c r="F3" s="10">
        <v>2338716.74</v>
      </c>
      <c r="G3" s="11">
        <v>712026.24</v>
      </c>
      <c r="H3" s="10">
        <v>132900.7</v>
      </c>
      <c r="I3" s="11">
        <v>1081026.92</v>
      </c>
      <c r="J3" s="33">
        <v>1050911</v>
      </c>
      <c r="K3" s="34">
        <v>2189550</v>
      </c>
    </row>
    <row r="4" spans="1:11">
      <c r="A4" s="9" t="s">
        <v>9</v>
      </c>
      <c r="B4" s="10">
        <v>6947455</v>
      </c>
      <c r="C4" s="11">
        <v>7015389.9</v>
      </c>
      <c r="D4" s="10">
        <v>2673317.65</v>
      </c>
      <c r="E4" s="11">
        <v>2301730.57</v>
      </c>
      <c r="F4" s="10">
        <v>2313844.85</v>
      </c>
      <c r="G4" s="11">
        <v>740464.24</v>
      </c>
      <c r="H4" s="10">
        <v>189509.6</v>
      </c>
      <c r="I4" s="11">
        <v>899654.09</v>
      </c>
      <c r="J4" s="33">
        <v>841845.92</v>
      </c>
      <c r="K4" s="34">
        <v>1596614</v>
      </c>
    </row>
    <row r="5" spans="1:11">
      <c r="A5" s="9" t="s">
        <v>10</v>
      </c>
      <c r="B5" s="10">
        <v>6445171.56</v>
      </c>
      <c r="C5" s="11">
        <v>6648079.65</v>
      </c>
      <c r="D5" s="10">
        <v>6626021.44</v>
      </c>
      <c r="E5" s="11">
        <v>1410434.62</v>
      </c>
      <c r="F5" s="10">
        <v>3946222</v>
      </c>
      <c r="G5" s="11">
        <v>767130.07</v>
      </c>
      <c r="H5" s="10">
        <v>384929.77</v>
      </c>
      <c r="I5" s="11">
        <v>755424</v>
      </c>
      <c r="J5" s="33">
        <v>1576134.4</v>
      </c>
      <c r="K5" s="34">
        <v>1117516.09</v>
      </c>
    </row>
    <row r="6" spans="1:11">
      <c r="A6" s="9" t="s">
        <v>11</v>
      </c>
      <c r="B6" s="10">
        <v>10729461</v>
      </c>
      <c r="C6" s="11">
        <v>5047893.35</v>
      </c>
      <c r="D6" s="10">
        <v>13807694</v>
      </c>
      <c r="E6" s="11">
        <v>1286493.65</v>
      </c>
      <c r="F6" s="10">
        <v>7275379.31</v>
      </c>
      <c r="G6" s="11">
        <v>639960.93</v>
      </c>
      <c r="H6" s="10">
        <v>602965.04</v>
      </c>
      <c r="I6" s="11">
        <v>661230.21</v>
      </c>
      <c r="J6" s="33">
        <v>3060744.54</v>
      </c>
      <c r="K6" s="34">
        <v>1377046.82</v>
      </c>
    </row>
    <row r="7" spans="1:11">
      <c r="A7" s="9" t="s">
        <v>12</v>
      </c>
      <c r="B7" s="10">
        <v>12560077.18</v>
      </c>
      <c r="C7" s="11">
        <v>5142059.62</v>
      </c>
      <c r="D7" s="10">
        <v>13102916.5</v>
      </c>
      <c r="E7" s="11">
        <v>1252144.5</v>
      </c>
      <c r="F7" s="10">
        <v>7020654.75</v>
      </c>
      <c r="G7" s="11">
        <v>558186.91</v>
      </c>
      <c r="H7" s="10">
        <v>615595.84</v>
      </c>
      <c r="I7" s="11">
        <v>737203.26</v>
      </c>
      <c r="J7" s="33">
        <v>2480807.98</v>
      </c>
      <c r="K7" s="34">
        <v>1179418.58</v>
      </c>
    </row>
    <row r="8" spans="1:11">
      <c r="A8" s="9" t="s">
        <v>13</v>
      </c>
      <c r="B8" s="10">
        <v>9106679.78</v>
      </c>
      <c r="C8" s="11">
        <v>5658198.9</v>
      </c>
      <c r="D8" s="10">
        <v>8934546</v>
      </c>
      <c r="E8" s="11">
        <v>1485883.95</v>
      </c>
      <c r="F8" s="10">
        <v>6369388.44</v>
      </c>
      <c r="G8" s="11">
        <v>470401.26</v>
      </c>
      <c r="H8" s="10">
        <v>457137.04</v>
      </c>
      <c r="I8" s="11">
        <v>734230.67</v>
      </c>
      <c r="J8" s="33">
        <v>1482013.63</v>
      </c>
      <c r="K8" s="34">
        <v>1305108.5</v>
      </c>
    </row>
    <row r="9" spans="1:11">
      <c r="A9" s="9" t="s">
        <v>14</v>
      </c>
      <c r="B9" s="10">
        <v>6661120.63</v>
      </c>
      <c r="C9" s="11">
        <v>4824187.36</v>
      </c>
      <c r="D9" s="10">
        <v>9904423.63</v>
      </c>
      <c r="E9" s="11">
        <v>1539823.59</v>
      </c>
      <c r="F9" s="10">
        <v>5402799</v>
      </c>
      <c r="G9" s="11">
        <v>623932.65</v>
      </c>
      <c r="H9" s="10">
        <v>477124.38</v>
      </c>
      <c r="I9" s="11">
        <v>752774</v>
      </c>
      <c r="J9" s="33">
        <v>1149672.31</v>
      </c>
      <c r="K9" s="34">
        <v>1274802.15</v>
      </c>
    </row>
    <row r="10" spans="1:11">
      <c r="A10" s="9" t="s">
        <v>15</v>
      </c>
      <c r="B10" s="10">
        <v>5351186.18</v>
      </c>
      <c r="C10" s="11">
        <v>5738697.55</v>
      </c>
      <c r="D10" s="10">
        <v>8407026.07</v>
      </c>
      <c r="E10" s="11">
        <v>1475188.76</v>
      </c>
      <c r="F10" s="10">
        <v>5826216.6</v>
      </c>
      <c r="G10" s="11">
        <v>762394.57</v>
      </c>
      <c r="H10" s="10">
        <v>369908.12</v>
      </c>
      <c r="I10" s="11">
        <v>768475.43</v>
      </c>
      <c r="J10" s="33">
        <v>1693535.5</v>
      </c>
      <c r="K10" s="34">
        <v>2783997.08</v>
      </c>
    </row>
    <row r="11" spans="1:11">
      <c r="A11" s="9" t="s">
        <v>16</v>
      </c>
      <c r="B11" s="10">
        <v>4472869.62</v>
      </c>
      <c r="C11" s="11">
        <v>5637973.63</v>
      </c>
      <c r="D11" s="10">
        <v>10547576.5</v>
      </c>
      <c r="E11" s="11">
        <v>1691865</v>
      </c>
      <c r="F11" s="10">
        <v>5460988</v>
      </c>
      <c r="G11" s="11">
        <v>768515</v>
      </c>
      <c r="H11" s="10">
        <v>319925.32</v>
      </c>
      <c r="I11" s="11">
        <v>776509.61</v>
      </c>
      <c r="J11" s="33">
        <v>1494410.28</v>
      </c>
      <c r="K11" s="34">
        <v>2714059</v>
      </c>
    </row>
    <row r="12" spans="1:11">
      <c r="A12" s="9" t="s">
        <v>17</v>
      </c>
      <c r="B12" s="10">
        <v>5524872.17</v>
      </c>
      <c r="C12" s="11">
        <v>5064799.96</v>
      </c>
      <c r="D12" s="10">
        <v>7117251.19</v>
      </c>
      <c r="E12" s="11">
        <v>1361473.04</v>
      </c>
      <c r="F12" s="10">
        <v>5047772.39</v>
      </c>
      <c r="G12" s="11">
        <v>757494.8</v>
      </c>
      <c r="H12" s="10">
        <v>167649.25</v>
      </c>
      <c r="I12" s="11">
        <v>715898.5</v>
      </c>
      <c r="J12" s="33">
        <v>1450880.23</v>
      </c>
      <c r="K12" s="34">
        <v>2915350.5</v>
      </c>
    </row>
    <row r="13" ht="13.5" spans="1:11">
      <c r="A13" s="12" t="s">
        <v>18</v>
      </c>
      <c r="B13" s="13">
        <v>5491564.5</v>
      </c>
      <c r="C13" s="14">
        <v>4748159.5</v>
      </c>
      <c r="D13" s="13">
        <v>4507774.61</v>
      </c>
      <c r="E13" s="14">
        <v>1377037.71</v>
      </c>
      <c r="F13" s="13">
        <v>2829079.56</v>
      </c>
      <c r="G13" s="14">
        <v>602586.5</v>
      </c>
      <c r="H13" s="13">
        <v>405086.31</v>
      </c>
      <c r="I13" s="14">
        <v>945660.3</v>
      </c>
      <c r="J13" s="35">
        <v>801673.81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29</v>
      </c>
      <c r="C16" s="8" t="s">
        <v>7</v>
      </c>
      <c r="D16" s="7" t="s">
        <v>29</v>
      </c>
      <c r="E16" s="8" t="s">
        <v>7</v>
      </c>
      <c r="F16" s="7" t="s">
        <v>29</v>
      </c>
      <c r="G16" s="8" t="s">
        <v>7</v>
      </c>
      <c r="H16" s="7" t="s">
        <v>29</v>
      </c>
      <c r="I16" s="8" t="s">
        <v>7</v>
      </c>
      <c r="J16" s="32" t="s">
        <v>29</v>
      </c>
      <c r="K16" s="8" t="s">
        <v>7</v>
      </c>
    </row>
    <row r="17" s="1" customFormat="1" spans="1:11">
      <c r="A17" s="17" t="s">
        <v>8</v>
      </c>
      <c r="B17" s="18">
        <f>B3/AVERAGE(B$3:B$13)</f>
        <v>0.464767662709125</v>
      </c>
      <c r="C17" s="19">
        <f t="shared" ref="C17:K17" si="0">C3/AVERAGE(C$3:C$13)</f>
        <v>1.19869786207457</v>
      </c>
      <c r="D17" s="20">
        <f t="shared" si="0"/>
        <v>0.363932097991609</v>
      </c>
      <c r="E17" s="21">
        <f t="shared" si="0"/>
        <v>1.3927978760739</v>
      </c>
      <c r="F17" s="20">
        <f t="shared" si="0"/>
        <v>0.477900367487532</v>
      </c>
      <c r="G17" s="21">
        <f t="shared" si="0"/>
        <v>1.05797515445831</v>
      </c>
      <c r="H17" s="20">
        <f t="shared" si="0"/>
        <v>0.354596884637672</v>
      </c>
      <c r="I17" s="21">
        <f t="shared" si="0"/>
        <v>1.34698447505896</v>
      </c>
      <c r="J17" s="20">
        <f t="shared" si="0"/>
        <v>0.676712032672066</v>
      </c>
      <c r="K17" s="21">
        <f t="shared" si="0"/>
        <v>1.12632241802912</v>
      </c>
    </row>
    <row r="18" s="1" customFormat="1" spans="1:11">
      <c r="A18" s="17" t="s">
        <v>9</v>
      </c>
      <c r="B18" s="20">
        <f t="shared" ref="B18:K27" si="1">B4/AVERAGE(B$3:B$13)</f>
        <v>0.998670972384538</v>
      </c>
      <c r="C18" s="21">
        <f t="shared" si="1"/>
        <v>1.23835050642541</v>
      </c>
      <c r="D18" s="20">
        <f t="shared" si="1"/>
        <v>0.332057343599719</v>
      </c>
      <c r="E18" s="21">
        <f t="shared" si="1"/>
        <v>1.45653280284558</v>
      </c>
      <c r="F18" s="20">
        <f t="shared" si="1"/>
        <v>0.472817971159745</v>
      </c>
      <c r="G18" s="21">
        <f t="shared" si="1"/>
        <v>1.10023019472548</v>
      </c>
      <c r="H18" s="20">
        <f t="shared" si="1"/>
        <v>0.505637018984334</v>
      </c>
      <c r="I18" s="21">
        <f t="shared" si="1"/>
        <v>1.12098974570707</v>
      </c>
      <c r="J18" s="20">
        <f t="shared" si="1"/>
        <v>0.542088972063177</v>
      </c>
      <c r="K18" s="21">
        <f t="shared" si="1"/>
        <v>0.821311292794934</v>
      </c>
    </row>
    <row r="19" s="1" customFormat="1" spans="1:11">
      <c r="A19" s="17" t="s">
        <v>10</v>
      </c>
      <c r="B19" s="20">
        <f t="shared" si="1"/>
        <v>0.926469584763107</v>
      </c>
      <c r="C19" s="21">
        <f t="shared" si="1"/>
        <v>1.17351322145815</v>
      </c>
      <c r="D19" s="20">
        <f t="shared" si="1"/>
        <v>0.823029421139378</v>
      </c>
      <c r="E19" s="21">
        <f t="shared" si="1"/>
        <v>0.892521617027941</v>
      </c>
      <c r="F19" s="20">
        <f t="shared" si="1"/>
        <v>0.806382796057373</v>
      </c>
      <c r="G19" s="21">
        <f t="shared" si="1"/>
        <v>1.13985202890537</v>
      </c>
      <c r="H19" s="20">
        <f t="shared" si="1"/>
        <v>1.02704423111613</v>
      </c>
      <c r="I19" s="21">
        <f t="shared" si="1"/>
        <v>0.94127572705307</v>
      </c>
      <c r="J19" s="20">
        <f t="shared" si="1"/>
        <v>1.01491859309529</v>
      </c>
      <c r="K19" s="21">
        <f t="shared" si="1"/>
        <v>0.574859411602955</v>
      </c>
    </row>
    <row r="20" s="1" customFormat="1" spans="1:11">
      <c r="A20" s="17" t="s">
        <v>19</v>
      </c>
      <c r="B20" s="20">
        <f t="shared" si="1"/>
        <v>1.54232035328505</v>
      </c>
      <c r="C20" s="21">
        <f t="shared" si="1"/>
        <v>0.891049731441721</v>
      </c>
      <c r="D20" s="20">
        <f t="shared" si="1"/>
        <v>1.71507721533869</v>
      </c>
      <c r="E20" s="21">
        <f t="shared" si="1"/>
        <v>0.814091895159364</v>
      </c>
      <c r="F20" s="20">
        <f t="shared" si="1"/>
        <v>1.48667274937288</v>
      </c>
      <c r="G20" s="21">
        <f t="shared" si="1"/>
        <v>0.950895803733347</v>
      </c>
      <c r="H20" s="20">
        <f t="shared" si="1"/>
        <v>1.60879156189116</v>
      </c>
      <c r="I20" s="21">
        <f t="shared" si="1"/>
        <v>0.823908092233241</v>
      </c>
      <c r="J20" s="20">
        <f>J6/AVERAGE(J$3:J$13)</f>
        <v>1.97090206416464</v>
      </c>
      <c r="K20" s="21">
        <f t="shared" si="1"/>
        <v>0.708364140595882</v>
      </c>
    </row>
    <row r="21" s="1" customFormat="1" spans="1:11">
      <c r="A21" s="17" t="s">
        <v>20</v>
      </c>
      <c r="B21" s="20">
        <f t="shared" si="1"/>
        <v>1.80546466160277</v>
      </c>
      <c r="C21" s="21">
        <f>C7/AVERAGE(C$3:C$13)</f>
        <v>0.907671879291649</v>
      </c>
      <c r="D21" s="20">
        <f t="shared" si="1"/>
        <v>1.62753560034249</v>
      </c>
      <c r="E21" s="21">
        <f t="shared" si="1"/>
        <v>0.792355787390303</v>
      </c>
      <c r="F21" s="20">
        <f t="shared" si="1"/>
        <v>1.43462157158378</v>
      </c>
      <c r="G21" s="21">
        <f t="shared" si="1"/>
        <v>0.829390616733248</v>
      </c>
      <c r="H21" s="20">
        <f t="shared" si="1"/>
        <v>1.64249222961136</v>
      </c>
      <c r="I21" s="21">
        <f t="shared" si="1"/>
        <v>0.918572264771034</v>
      </c>
      <c r="J21" s="20">
        <f t="shared" si="1"/>
        <v>1.59746411524371</v>
      </c>
      <c r="K21" s="21">
        <f t="shared" si="1"/>
        <v>0.606702558468212</v>
      </c>
    </row>
    <row r="22" s="1" customFormat="1" spans="1:11">
      <c r="A22" s="17" t="s">
        <v>21</v>
      </c>
      <c r="B22" s="20">
        <f t="shared" si="1"/>
        <v>1.30905155212768</v>
      </c>
      <c r="C22" s="21">
        <f t="shared" si="1"/>
        <v>0.998780334827961</v>
      </c>
      <c r="D22" s="20">
        <f t="shared" si="1"/>
        <v>1.10977519301887</v>
      </c>
      <c r="E22" s="21">
        <f t="shared" si="1"/>
        <v>0.940265877598682</v>
      </c>
      <c r="F22" s="20">
        <f t="shared" si="1"/>
        <v>1.3015398676057</v>
      </c>
      <c r="G22" s="21">
        <f t="shared" si="1"/>
        <v>0.698952956713903</v>
      </c>
      <c r="H22" s="20">
        <f t="shared" si="1"/>
        <v>1.21970290778368</v>
      </c>
      <c r="I22" s="21">
        <f t="shared" si="1"/>
        <v>0.914868349071399</v>
      </c>
      <c r="J22" s="20">
        <f t="shared" si="1"/>
        <v>0.954311503072103</v>
      </c>
      <c r="K22" s="21">
        <f t="shared" si="1"/>
        <v>0.671358480742783</v>
      </c>
    </row>
    <row r="23" s="1" customFormat="1" spans="1:11">
      <c r="A23" s="17" t="s">
        <v>22</v>
      </c>
      <c r="B23" s="20">
        <f t="shared" si="1"/>
        <v>0.957511465239114</v>
      </c>
      <c r="C23" s="21">
        <f t="shared" si="1"/>
        <v>0.851561345200081</v>
      </c>
      <c r="D23" s="20">
        <f t="shared" si="1"/>
        <v>1.23024534718651</v>
      </c>
      <c r="E23" s="21">
        <f t="shared" si="1"/>
        <v>0.974398827848234</v>
      </c>
      <c r="F23" s="20">
        <f>F9/AVERAGE(F$3:F$13)</f>
        <v>1.10402409295675</v>
      </c>
      <c r="G23" s="21">
        <f t="shared" si="1"/>
        <v>0.927079937047449</v>
      </c>
      <c r="H23" s="20">
        <f t="shared" si="1"/>
        <v>1.2730318104621</v>
      </c>
      <c r="I23" s="21">
        <f>I9/AVERAGE(I$3:I$13)</f>
        <v>0.937973765933632</v>
      </c>
      <c r="J23" s="20">
        <f t="shared" si="1"/>
        <v>0.740307300815092</v>
      </c>
      <c r="K23" s="21">
        <f t="shared" si="1"/>
        <v>0.655768646569717</v>
      </c>
    </row>
    <row r="24" s="1" customFormat="1" spans="1:11">
      <c r="A24" s="17" t="s">
        <v>23</v>
      </c>
      <c r="B24" s="20">
        <f t="shared" si="1"/>
        <v>0.769213230714168</v>
      </c>
      <c r="C24" s="21">
        <f t="shared" si="1"/>
        <v>1.01298988631619</v>
      </c>
      <c r="D24" s="20">
        <f t="shared" si="1"/>
        <v>1.04425104303553</v>
      </c>
      <c r="E24" s="21">
        <f t="shared" si="1"/>
        <v>0.933497972062429</v>
      </c>
      <c r="F24" s="20">
        <f t="shared" si="1"/>
        <v>1.19054651064838</v>
      </c>
      <c r="G24" s="21">
        <f t="shared" si="1"/>
        <v>1.13281571330001</v>
      </c>
      <c r="H24" s="20">
        <f t="shared" si="1"/>
        <v>0.98696445507193</v>
      </c>
      <c r="I24" s="21">
        <f t="shared" si="1"/>
        <v>0.957538109850456</v>
      </c>
      <c r="J24" s="20">
        <f t="shared" si="1"/>
        <v>1.09051656192323</v>
      </c>
      <c r="K24" s="21">
        <f t="shared" si="1"/>
        <v>1.43211085516732</v>
      </c>
    </row>
    <row r="25" s="1" customFormat="1" spans="1:11">
      <c r="A25" s="17" t="s">
        <v>24</v>
      </c>
      <c r="B25" s="20">
        <f t="shared" si="1"/>
        <v>0.642958472239786</v>
      </c>
      <c r="C25" s="21">
        <f t="shared" si="1"/>
        <v>0.995210187807752</v>
      </c>
      <c r="D25" s="20">
        <f t="shared" si="1"/>
        <v>1.31013246181381</v>
      </c>
      <c r="E25" s="21">
        <f t="shared" si="1"/>
        <v>1.07061048004691</v>
      </c>
      <c r="F25" s="20">
        <f t="shared" si="1"/>
        <v>1.11591460710415</v>
      </c>
      <c r="G25" s="21">
        <f t="shared" si="1"/>
        <v>1.14190984847486</v>
      </c>
      <c r="H25" s="20">
        <f t="shared" si="1"/>
        <v>0.853603643838672</v>
      </c>
      <c r="I25" s="21">
        <f t="shared" si="1"/>
        <v>0.967548883430293</v>
      </c>
      <c r="J25" s="20">
        <f t="shared" si="1"/>
        <v>0.962294065077662</v>
      </c>
      <c r="K25" s="21">
        <f t="shared" si="1"/>
        <v>1.39613413512078</v>
      </c>
    </row>
    <row r="26" s="1" customFormat="1" spans="1:11">
      <c r="A26" s="17" t="s">
        <v>25</v>
      </c>
      <c r="B26" s="20">
        <f t="shared" si="1"/>
        <v>0.794179949681455</v>
      </c>
      <c r="C26" s="21">
        <f t="shared" si="1"/>
        <v>0.894034071493218</v>
      </c>
      <c r="D26" s="20">
        <f t="shared" si="1"/>
        <v>0.88404590598627</v>
      </c>
      <c r="E26" s="21">
        <f t="shared" si="1"/>
        <v>0.86153877816807</v>
      </c>
      <c r="F26" s="20">
        <f t="shared" si="1"/>
        <v>1.03147689453594</v>
      </c>
      <c r="G26" s="21">
        <f t="shared" si="1"/>
        <v>1.12553531458527</v>
      </c>
      <c r="H26" s="20">
        <f t="shared" si="1"/>
        <v>0.447310674524981</v>
      </c>
      <c r="I26" s="21">
        <f t="shared" si="1"/>
        <v>0.892026042439348</v>
      </c>
      <c r="J26" s="20">
        <f t="shared" si="1"/>
        <v>0.934263805029174</v>
      </c>
      <c r="K26" s="21">
        <f t="shared" si="1"/>
        <v>1.49968012813702</v>
      </c>
    </row>
    <row r="27" s="1" customFormat="1" ht="13.5" spans="1:11">
      <c r="A27" s="22" t="s">
        <v>26</v>
      </c>
      <c r="B27" s="23">
        <f t="shared" si="1"/>
        <v>0.789392095253213</v>
      </c>
      <c r="C27" s="24">
        <f t="shared" si="1"/>
        <v>0.838140973663292</v>
      </c>
      <c r="D27" s="23">
        <f>D13/AVERAGE(D$3:D$13)</f>
        <v>0.559918370547121</v>
      </c>
      <c r="E27" s="24">
        <f>E13/AVERAGE(E$3:E$13)</f>
        <v>0.87138808577859</v>
      </c>
      <c r="F27" s="23">
        <f t="shared" si="1"/>
        <v>0.578102571487758</v>
      </c>
      <c r="G27" s="24">
        <f t="shared" si="1"/>
        <v>0.895362431322744</v>
      </c>
      <c r="H27" s="23">
        <f>H13/AVERAGE(H$3:H$13)</f>
        <v>1.08082458207797</v>
      </c>
      <c r="I27" s="24">
        <f t="shared" si="1"/>
        <v>1.17831454445149</v>
      </c>
      <c r="J27" s="23">
        <f t="shared" si="1"/>
        <v>0.516220986843852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29</v>
      </c>
      <c r="C30" s="8" t="s">
        <v>7</v>
      </c>
      <c r="D30" s="7" t="s">
        <v>29</v>
      </c>
      <c r="E30" s="8" t="s">
        <v>7</v>
      </c>
      <c r="F30" s="7" t="s">
        <v>29</v>
      </c>
      <c r="G30" s="8" t="s">
        <v>7</v>
      </c>
      <c r="H30" s="7" t="s">
        <v>29</v>
      </c>
      <c r="I30" s="8" t="s">
        <v>7</v>
      </c>
      <c r="J30" s="32" t="s">
        <v>29</v>
      </c>
      <c r="K30" s="8" t="s">
        <v>7</v>
      </c>
    </row>
    <row r="31" s="1" customFormat="1" spans="1:11">
      <c r="A31" s="9" t="s">
        <v>8</v>
      </c>
      <c r="B31" s="18">
        <f>B17/$C17</f>
        <v>0.387727114074231</v>
      </c>
      <c r="C31" s="28"/>
      <c r="D31" s="18">
        <f>D17/$E17</f>
        <v>0.261295701439094</v>
      </c>
      <c r="E31" s="28"/>
      <c r="F31" s="18">
        <f>F17/$G17</f>
        <v>0.451712278377861</v>
      </c>
      <c r="G31" s="28"/>
      <c r="H31" s="18">
        <f>H17/$I17</f>
        <v>0.263252391696756</v>
      </c>
      <c r="I31" s="28"/>
      <c r="J31" s="38">
        <f>J17/$K17</f>
        <v>0.600815558529147</v>
      </c>
      <c r="K31" s="39"/>
    </row>
    <row r="32" s="1" customFormat="1" spans="1:11">
      <c r="A32" s="9" t="s">
        <v>9</v>
      </c>
      <c r="B32" s="20">
        <f t="shared" ref="B32:B41" si="2">B18/$C18</f>
        <v>0.806452589313566</v>
      </c>
      <c r="C32" s="29"/>
      <c r="D32" s="20">
        <f t="shared" ref="D32:D41" si="3">D18/$E18</f>
        <v>0.22797793702345</v>
      </c>
      <c r="E32" s="29"/>
      <c r="F32" s="20">
        <f>F18/$G18</f>
        <v>0.429744587474912</v>
      </c>
      <c r="G32" s="29"/>
      <c r="H32" s="20">
        <f t="shared" ref="H32:H41" si="4">H18/$I18</f>
        <v>0.451063019015754</v>
      </c>
      <c r="I32" s="29"/>
      <c r="J32" s="40">
        <f t="shared" ref="J32:J41" si="5">J18/$K18</f>
        <v>0.660028635693587</v>
      </c>
      <c r="K32" s="41"/>
    </row>
    <row r="33" s="1" customFormat="1" spans="1:11">
      <c r="A33" s="9" t="s">
        <v>10</v>
      </c>
      <c r="B33" s="20">
        <f t="shared" si="2"/>
        <v>0.789483721037179</v>
      </c>
      <c r="C33" s="29"/>
      <c r="D33" s="20">
        <f t="shared" si="3"/>
        <v>0.922139481483969</v>
      </c>
      <c r="E33" s="29"/>
      <c r="F33" s="20">
        <f t="shared" ref="F33:F41" si="6">F19/$G19</f>
        <v>0.707445155694255</v>
      </c>
      <c r="G33" s="29"/>
      <c r="H33" s="20">
        <f t="shared" si="4"/>
        <v>1.09111942611288</v>
      </c>
      <c r="I33" s="29"/>
      <c r="J33" s="40">
        <f t="shared" si="5"/>
        <v>1.76550748341279</v>
      </c>
      <c r="K33" s="41"/>
    </row>
    <row r="34" s="1" customFormat="1" spans="1:11">
      <c r="A34" s="9" t="s">
        <v>11</v>
      </c>
      <c r="B34" s="20">
        <f t="shared" si="2"/>
        <v>1.7309026632998</v>
      </c>
      <c r="C34" s="29"/>
      <c r="D34" s="20">
        <f t="shared" si="3"/>
        <v>2.10673662953364</v>
      </c>
      <c r="E34" s="29"/>
      <c r="F34" s="20">
        <f t="shared" si="6"/>
        <v>1.56344443159388</v>
      </c>
      <c r="G34" s="29"/>
      <c r="H34" s="20">
        <f t="shared" si="4"/>
        <v>1.95263473809373</v>
      </c>
      <c r="I34" s="29"/>
      <c r="J34" s="40">
        <f t="shared" si="5"/>
        <v>2.78232896220114</v>
      </c>
      <c r="K34" s="41"/>
    </row>
    <row r="35" s="1" customFormat="1" spans="1:11">
      <c r="A35" s="9" t="s">
        <v>12</v>
      </c>
      <c r="B35" s="20">
        <f t="shared" si="2"/>
        <v>1.9891160041355</v>
      </c>
      <c r="C35" s="29"/>
      <c r="D35" s="20">
        <f t="shared" si="3"/>
        <v>2.05404646024348</v>
      </c>
      <c r="E35" s="29"/>
      <c r="F35" s="20">
        <f t="shared" si="6"/>
        <v>1.72972968663954</v>
      </c>
      <c r="G35" s="29"/>
      <c r="H35" s="20">
        <f t="shared" si="4"/>
        <v>1.78809255689945</v>
      </c>
      <c r="I35" s="29"/>
      <c r="J35" s="40">
        <f t="shared" si="5"/>
        <v>2.6330268315943</v>
      </c>
      <c r="K35" s="41"/>
    </row>
    <row r="36" s="1" customFormat="1" spans="1:11">
      <c r="A36" s="9" t="s">
        <v>13</v>
      </c>
      <c r="B36" s="20">
        <f t="shared" si="2"/>
        <v>1.3106501064152</v>
      </c>
      <c r="C36" s="29"/>
      <c r="D36" s="20">
        <f t="shared" si="3"/>
        <v>1.18027806757498</v>
      </c>
      <c r="E36" s="29"/>
      <c r="F36" s="20">
        <f t="shared" si="6"/>
        <v>1.86212799460043</v>
      </c>
      <c r="G36" s="29"/>
      <c r="H36" s="20">
        <f t="shared" si="4"/>
        <v>1.33320046433095</v>
      </c>
      <c r="I36" s="29"/>
      <c r="J36" s="40">
        <f t="shared" si="5"/>
        <v>1.42146339168348</v>
      </c>
      <c r="K36" s="41"/>
    </row>
    <row r="37" s="1" customFormat="1" spans="1:11">
      <c r="A37" s="9" t="s">
        <v>14</v>
      </c>
      <c r="B37" s="20">
        <f t="shared" si="2"/>
        <v>1.12441865831068</v>
      </c>
      <c r="C37" s="29"/>
      <c r="D37" s="20">
        <f t="shared" si="3"/>
        <v>1.26256858282893</v>
      </c>
      <c r="E37" s="29"/>
      <c r="F37" s="20">
        <f t="shared" si="6"/>
        <v>1.19086181119703</v>
      </c>
      <c r="G37" s="29"/>
      <c r="H37" s="20">
        <f t="shared" si="4"/>
        <v>1.35721472891618</v>
      </c>
      <c r="I37" s="29"/>
      <c r="J37" s="40">
        <f t="shared" si="5"/>
        <v>1.12891536472137</v>
      </c>
      <c r="K37" s="41"/>
    </row>
    <row r="38" s="1" customFormat="1" spans="1:11">
      <c r="A38" s="9" t="s">
        <v>15</v>
      </c>
      <c r="B38" s="20">
        <f t="shared" si="2"/>
        <v>0.759349368739964</v>
      </c>
      <c r="C38" s="29"/>
      <c r="D38" s="20">
        <f t="shared" si="3"/>
        <v>1.11864307613696</v>
      </c>
      <c r="E38" s="29"/>
      <c r="F38" s="20">
        <f t="shared" si="6"/>
        <v>1.05096221448076</v>
      </c>
      <c r="G38" s="29"/>
      <c r="H38" s="20">
        <f t="shared" si="4"/>
        <v>1.03073125227994</v>
      </c>
      <c r="I38" s="29"/>
      <c r="J38" s="40">
        <f t="shared" si="5"/>
        <v>0.761474964028408</v>
      </c>
      <c r="K38" s="41"/>
    </row>
    <row r="39" s="1" customFormat="1" spans="1:11">
      <c r="A39" s="9" t="s">
        <v>16</v>
      </c>
      <c r="B39" s="20">
        <f t="shared" si="2"/>
        <v>0.646052944510238</v>
      </c>
      <c r="C39" s="29"/>
      <c r="D39" s="20">
        <f t="shared" si="3"/>
        <v>1.22372467506241</v>
      </c>
      <c r="E39" s="29"/>
      <c r="F39" s="20">
        <f t="shared" si="6"/>
        <v>0.977235294532724</v>
      </c>
      <c r="G39" s="29"/>
      <c r="H39" s="20">
        <f t="shared" si="4"/>
        <v>0.882233092773932</v>
      </c>
      <c r="I39" s="29"/>
      <c r="J39" s="40">
        <f t="shared" si="5"/>
        <v>0.689256168780957</v>
      </c>
      <c r="K39" s="41"/>
    </row>
    <row r="40" s="1" customFormat="1" spans="1:11">
      <c r="A40" s="9" t="s">
        <v>17</v>
      </c>
      <c r="B40" s="20">
        <f t="shared" si="2"/>
        <v>0.888310608067782</v>
      </c>
      <c r="C40" s="29"/>
      <c r="D40" s="20">
        <f t="shared" si="3"/>
        <v>1.02612433518786</v>
      </c>
      <c r="E40" s="29"/>
      <c r="F40" s="20">
        <f t="shared" si="6"/>
        <v>0.916432279973387</v>
      </c>
      <c r="G40" s="29"/>
      <c r="H40" s="20">
        <f t="shared" si="4"/>
        <v>0.501454725807958</v>
      </c>
      <c r="I40" s="29"/>
      <c r="J40" s="40">
        <f t="shared" si="5"/>
        <v>0.622975384884086</v>
      </c>
      <c r="K40" s="41"/>
    </row>
    <row r="41" s="1" customFormat="1" ht="13.5" spans="1:11">
      <c r="A41" s="12" t="s">
        <v>18</v>
      </c>
      <c r="B41" s="23">
        <f t="shared" si="2"/>
        <v>0.941836898634116</v>
      </c>
      <c r="C41" s="30"/>
      <c r="D41" s="23">
        <f t="shared" si="3"/>
        <v>0.642559130294777</v>
      </c>
      <c r="E41" s="30"/>
      <c r="F41" s="23">
        <f t="shared" si="6"/>
        <v>0.645663198793935</v>
      </c>
      <c r="G41" s="30"/>
      <c r="H41" s="23">
        <f t="shared" si="4"/>
        <v>0.917263210547145</v>
      </c>
      <c r="I41" s="30"/>
      <c r="J41" s="42">
        <f t="shared" si="5"/>
        <v>0.342460607267035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5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30</v>
      </c>
      <c r="C2" s="8" t="s">
        <v>7</v>
      </c>
      <c r="D2" s="7" t="s">
        <v>30</v>
      </c>
      <c r="E2" s="8" t="s">
        <v>7</v>
      </c>
      <c r="F2" s="7" t="s">
        <v>30</v>
      </c>
      <c r="G2" s="8" t="s">
        <v>7</v>
      </c>
      <c r="H2" s="7" t="s">
        <v>30</v>
      </c>
      <c r="I2" s="8" t="s">
        <v>7</v>
      </c>
      <c r="J2" s="32" t="s">
        <v>30</v>
      </c>
      <c r="K2" s="8" t="s">
        <v>7</v>
      </c>
    </row>
    <row r="3" spans="1:11">
      <c r="A3" s="9" t="s">
        <v>8</v>
      </c>
      <c r="B3" s="10">
        <v>1831543.5</v>
      </c>
      <c r="C3" s="11">
        <v>6790753.37</v>
      </c>
      <c r="D3" s="10">
        <v>2180322.89</v>
      </c>
      <c r="E3" s="11">
        <v>2201011.5</v>
      </c>
      <c r="F3" s="10">
        <v>410640.21</v>
      </c>
      <c r="G3" s="11">
        <v>712026.24</v>
      </c>
      <c r="H3" s="10">
        <v>517757.09</v>
      </c>
      <c r="I3" s="11">
        <v>1081026.92</v>
      </c>
      <c r="J3" s="33">
        <v>6148746.68</v>
      </c>
      <c r="K3" s="34">
        <v>2189550</v>
      </c>
    </row>
    <row r="4" spans="1:11">
      <c r="A4" s="9" t="s">
        <v>9</v>
      </c>
      <c r="B4" s="10">
        <v>867854.28</v>
      </c>
      <c r="C4" s="11">
        <v>7015389.9</v>
      </c>
      <c r="D4" s="10">
        <v>2728760.2</v>
      </c>
      <c r="E4" s="11">
        <v>2301730.57</v>
      </c>
      <c r="F4" s="10">
        <v>434757.86</v>
      </c>
      <c r="G4" s="11">
        <v>740464.24</v>
      </c>
      <c r="H4" s="10">
        <v>716702.33</v>
      </c>
      <c r="I4" s="11">
        <v>899654.09</v>
      </c>
      <c r="J4" s="33">
        <v>3427170.44</v>
      </c>
      <c r="K4" s="34">
        <v>1596614</v>
      </c>
    </row>
    <row r="5" spans="1:11">
      <c r="A5" s="9" t="s">
        <v>10</v>
      </c>
      <c r="B5" s="10">
        <v>1469219.66</v>
      </c>
      <c r="C5" s="11">
        <v>6648079.65</v>
      </c>
      <c r="D5" s="10">
        <v>2190872.2</v>
      </c>
      <c r="E5" s="11">
        <v>1410434.62</v>
      </c>
      <c r="F5" s="10">
        <v>282399.88</v>
      </c>
      <c r="G5" s="11">
        <v>767130.07</v>
      </c>
      <c r="H5" s="10">
        <v>530686.09</v>
      </c>
      <c r="I5" s="11">
        <v>755424</v>
      </c>
      <c r="J5" s="33">
        <v>3118516.44</v>
      </c>
      <c r="K5" s="34">
        <v>1117516.09</v>
      </c>
    </row>
    <row r="6" spans="1:11">
      <c r="A6" s="9" t="s">
        <v>11</v>
      </c>
      <c r="B6" s="10">
        <v>1024827.73</v>
      </c>
      <c r="C6" s="11">
        <v>5047893.35</v>
      </c>
      <c r="D6" s="10">
        <v>2484074.57</v>
      </c>
      <c r="E6" s="11">
        <v>1286493.65</v>
      </c>
      <c r="F6" s="10">
        <v>428505</v>
      </c>
      <c r="G6" s="11">
        <v>639960.93</v>
      </c>
      <c r="H6" s="10">
        <v>113846.82</v>
      </c>
      <c r="I6" s="11">
        <v>661230.21</v>
      </c>
      <c r="J6" s="33">
        <v>5230191.91</v>
      </c>
      <c r="K6" s="34">
        <v>1377046.82</v>
      </c>
    </row>
    <row r="7" spans="1:11">
      <c r="A7" s="9" t="s">
        <v>12</v>
      </c>
      <c r="B7" s="10">
        <v>1807211.61</v>
      </c>
      <c r="C7" s="11">
        <v>5142059.62</v>
      </c>
      <c r="D7" s="10">
        <v>4213897.62</v>
      </c>
      <c r="E7" s="11">
        <v>1252144.5</v>
      </c>
      <c r="F7" s="10">
        <v>596514.25</v>
      </c>
      <c r="G7" s="11">
        <v>558186.91</v>
      </c>
      <c r="H7" s="10">
        <v>529850.83</v>
      </c>
      <c r="I7" s="11">
        <v>737203.26</v>
      </c>
      <c r="J7" s="33">
        <v>4638856.9</v>
      </c>
      <c r="K7" s="34">
        <v>1179418.58</v>
      </c>
    </row>
    <row r="8" spans="1:11">
      <c r="A8" s="9" t="s">
        <v>13</v>
      </c>
      <c r="B8" s="10">
        <v>1717549</v>
      </c>
      <c r="C8" s="11">
        <v>5658198.9</v>
      </c>
      <c r="D8" s="10">
        <v>3836606.42</v>
      </c>
      <c r="E8" s="11">
        <v>1485883.95</v>
      </c>
      <c r="F8" s="10">
        <v>419843.84</v>
      </c>
      <c r="G8" s="11">
        <v>470401.26</v>
      </c>
      <c r="H8" s="10">
        <v>787117.61</v>
      </c>
      <c r="I8" s="11">
        <v>734230.67</v>
      </c>
      <c r="J8" s="33">
        <v>3055250.98</v>
      </c>
      <c r="K8" s="34">
        <v>1305108.5</v>
      </c>
    </row>
    <row r="9" spans="1:11">
      <c r="A9" s="9" t="s">
        <v>14</v>
      </c>
      <c r="B9" s="10">
        <v>1081539.39</v>
      </c>
      <c r="C9" s="11">
        <v>4824187.36</v>
      </c>
      <c r="D9" s="10">
        <v>4215171.5</v>
      </c>
      <c r="E9" s="11">
        <v>1539823.59</v>
      </c>
      <c r="F9" s="10">
        <v>326990.71</v>
      </c>
      <c r="G9" s="11">
        <v>623932.65</v>
      </c>
      <c r="H9" s="10">
        <v>949159.41</v>
      </c>
      <c r="I9" s="11">
        <v>752774</v>
      </c>
      <c r="J9" s="33">
        <v>2755952.61</v>
      </c>
      <c r="K9" s="34">
        <v>1274802.15</v>
      </c>
    </row>
    <row r="10" spans="1:11">
      <c r="A10" s="9" t="s">
        <v>15</v>
      </c>
      <c r="B10" s="10">
        <v>1020550.67</v>
      </c>
      <c r="C10" s="11">
        <v>5738697.55</v>
      </c>
      <c r="D10" s="10">
        <v>3908054.5</v>
      </c>
      <c r="E10" s="11">
        <v>1475188.76</v>
      </c>
      <c r="F10" s="10">
        <v>339690.4</v>
      </c>
      <c r="G10" s="11">
        <v>762394.57</v>
      </c>
      <c r="H10" s="10">
        <v>741231.85</v>
      </c>
      <c r="I10" s="11">
        <v>768475.43</v>
      </c>
      <c r="J10" s="33">
        <v>10673876.09</v>
      </c>
      <c r="K10" s="34">
        <v>2783997.08</v>
      </c>
    </row>
    <row r="11" spans="1:11">
      <c r="A11" s="9" t="s">
        <v>16</v>
      </c>
      <c r="B11" s="10">
        <v>1275852.79</v>
      </c>
      <c r="C11" s="11">
        <v>5637973.63</v>
      </c>
      <c r="D11" s="10">
        <v>4402505.98</v>
      </c>
      <c r="E11" s="11">
        <v>1691865</v>
      </c>
      <c r="F11" s="10">
        <v>417785.54</v>
      </c>
      <c r="G11" s="11">
        <v>768515</v>
      </c>
      <c r="H11" s="10">
        <v>1027575.89</v>
      </c>
      <c r="I11" s="11">
        <v>776509.61</v>
      </c>
      <c r="J11" s="33">
        <v>6557263.25</v>
      </c>
      <c r="K11" s="34">
        <v>2714059</v>
      </c>
    </row>
    <row r="12" spans="1:11">
      <c r="A12" s="9" t="s">
        <v>17</v>
      </c>
      <c r="B12" s="10">
        <v>2647151.07</v>
      </c>
      <c r="C12" s="11">
        <v>5064799.96</v>
      </c>
      <c r="D12" s="10">
        <v>3778207.19</v>
      </c>
      <c r="E12" s="11">
        <v>1361473.04</v>
      </c>
      <c r="F12" s="10">
        <v>575748.43</v>
      </c>
      <c r="G12" s="11">
        <v>757494.8</v>
      </c>
      <c r="H12" s="10">
        <v>632239.19</v>
      </c>
      <c r="I12" s="11">
        <v>715898.5</v>
      </c>
      <c r="J12" s="33">
        <v>4890222.82</v>
      </c>
      <c r="K12" s="34">
        <v>2915350.5</v>
      </c>
    </row>
    <row r="13" ht="13.5" spans="1:11">
      <c r="A13" s="12" t="s">
        <v>18</v>
      </c>
      <c r="B13" s="13">
        <v>1865592</v>
      </c>
      <c r="C13" s="14">
        <v>4748159.5</v>
      </c>
      <c r="D13" s="13">
        <v>2364115</v>
      </c>
      <c r="E13" s="14">
        <v>1377037.71</v>
      </c>
      <c r="F13" s="13">
        <v>481405</v>
      </c>
      <c r="G13" s="14">
        <v>602586.5</v>
      </c>
      <c r="H13" s="13">
        <v>1600372.5</v>
      </c>
      <c r="I13" s="14">
        <v>945660.3</v>
      </c>
      <c r="J13" s="35">
        <v>6986439.38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30</v>
      </c>
      <c r="C16" s="8" t="s">
        <v>7</v>
      </c>
      <c r="D16" s="7" t="s">
        <v>30</v>
      </c>
      <c r="E16" s="8" t="s">
        <v>7</v>
      </c>
      <c r="F16" s="7" t="s">
        <v>30</v>
      </c>
      <c r="G16" s="8" t="s">
        <v>7</v>
      </c>
      <c r="H16" s="7" t="s">
        <v>30</v>
      </c>
      <c r="I16" s="8" t="s">
        <v>7</v>
      </c>
      <c r="J16" s="32" t="s">
        <v>30</v>
      </c>
      <c r="K16" s="8" t="s">
        <v>7</v>
      </c>
    </row>
    <row r="17" s="1" customFormat="1" spans="1:11">
      <c r="A17" s="17" t="s">
        <v>8</v>
      </c>
      <c r="B17" s="18">
        <f>B3/AVERAGE(B$3:B$13)</f>
        <v>1.21302365407079</v>
      </c>
      <c r="C17" s="19">
        <f t="shared" ref="C17:K17" si="0">C3/AVERAGE(C$3:C$13)</f>
        <v>1.19869786207457</v>
      </c>
      <c r="D17" s="20">
        <f t="shared" si="0"/>
        <v>0.660656803414512</v>
      </c>
      <c r="E17" s="21">
        <f t="shared" si="0"/>
        <v>1.3927978760739</v>
      </c>
      <c r="F17" s="20">
        <f t="shared" si="0"/>
        <v>0.95816142377186</v>
      </c>
      <c r="G17" s="21">
        <f t="shared" si="0"/>
        <v>1.05797515445831</v>
      </c>
      <c r="H17" s="20">
        <f t="shared" si="0"/>
        <v>0.699110083870322</v>
      </c>
      <c r="I17" s="21">
        <f t="shared" si="0"/>
        <v>1.34698447505896</v>
      </c>
      <c r="J17" s="20">
        <f t="shared" si="0"/>
        <v>1.17664033728533</v>
      </c>
      <c r="K17" s="21">
        <f t="shared" si="0"/>
        <v>1.12632241802912</v>
      </c>
    </row>
    <row r="18" s="1" customFormat="1" spans="1:11">
      <c r="A18" s="17" t="s">
        <v>9</v>
      </c>
      <c r="B18" s="20">
        <f t="shared" ref="B18:K27" si="1">B4/AVERAGE(B$3:B$13)</f>
        <v>0.574776285644634</v>
      </c>
      <c r="C18" s="21">
        <f t="shared" si="1"/>
        <v>1.23835050642541</v>
      </c>
      <c r="D18" s="20">
        <f t="shared" si="1"/>
        <v>0.826838079481312</v>
      </c>
      <c r="E18" s="21">
        <f t="shared" si="1"/>
        <v>1.45653280284558</v>
      </c>
      <c r="F18" s="20">
        <f t="shared" si="1"/>
        <v>1.01443599528065</v>
      </c>
      <c r="G18" s="21">
        <f t="shared" si="1"/>
        <v>1.10023019472548</v>
      </c>
      <c r="H18" s="20">
        <f t="shared" si="1"/>
        <v>0.96773918834478</v>
      </c>
      <c r="I18" s="21">
        <f t="shared" si="1"/>
        <v>1.12098974570707</v>
      </c>
      <c r="J18" s="20">
        <f t="shared" si="1"/>
        <v>0.655832349635182</v>
      </c>
      <c r="K18" s="21">
        <f t="shared" si="1"/>
        <v>0.821311292794934</v>
      </c>
    </row>
    <row r="19" s="1" customFormat="1" spans="1:11">
      <c r="A19" s="17" t="s">
        <v>10</v>
      </c>
      <c r="B19" s="20">
        <f t="shared" si="1"/>
        <v>0.973058079486423</v>
      </c>
      <c r="C19" s="21">
        <f t="shared" si="1"/>
        <v>1.17351322145815</v>
      </c>
      <c r="D19" s="20">
        <f t="shared" si="1"/>
        <v>0.663853336118358</v>
      </c>
      <c r="E19" s="21">
        <f t="shared" si="1"/>
        <v>0.892521617027941</v>
      </c>
      <c r="F19" s="20">
        <f t="shared" si="1"/>
        <v>0.658933695494171</v>
      </c>
      <c r="G19" s="21">
        <f t="shared" si="1"/>
        <v>1.13985202890537</v>
      </c>
      <c r="H19" s="20">
        <f t="shared" si="1"/>
        <v>0.7165676802006</v>
      </c>
      <c r="I19" s="21">
        <f t="shared" si="1"/>
        <v>0.94127572705307</v>
      </c>
      <c r="J19" s="20">
        <f t="shared" si="1"/>
        <v>0.596767508365048</v>
      </c>
      <c r="K19" s="21">
        <f t="shared" si="1"/>
        <v>0.574859411602955</v>
      </c>
    </row>
    <row r="20" s="1" customFormat="1" spans="1:11">
      <c r="A20" s="17" t="s">
        <v>19</v>
      </c>
      <c r="B20" s="20">
        <f t="shared" si="1"/>
        <v>0.678739149704974</v>
      </c>
      <c r="C20" s="21">
        <f t="shared" si="1"/>
        <v>0.891049731441721</v>
      </c>
      <c r="D20" s="20">
        <f t="shared" si="1"/>
        <v>0.752696204945809</v>
      </c>
      <c r="E20" s="21">
        <f t="shared" si="1"/>
        <v>0.814091895159364</v>
      </c>
      <c r="F20" s="20">
        <f t="shared" si="1"/>
        <v>0.99984597439535</v>
      </c>
      <c r="G20" s="21">
        <f t="shared" si="1"/>
        <v>0.950895803733347</v>
      </c>
      <c r="H20" s="20">
        <f t="shared" si="1"/>
        <v>0.15372355379734</v>
      </c>
      <c r="I20" s="21">
        <f t="shared" si="1"/>
        <v>0.823908092233241</v>
      </c>
      <c r="J20" s="20">
        <f>J6/AVERAGE(J$3:J$13)</f>
        <v>1.00086328049043</v>
      </c>
      <c r="K20" s="21">
        <f t="shared" si="1"/>
        <v>0.708364140595882</v>
      </c>
    </row>
    <row r="21" s="1" customFormat="1" spans="1:11">
      <c r="A21" s="17" t="s">
        <v>20</v>
      </c>
      <c r="B21" s="20">
        <f t="shared" si="1"/>
        <v>1.19690874436854</v>
      </c>
      <c r="C21" s="21">
        <f>C7/AVERAGE(C$3:C$13)</f>
        <v>0.907671879291649</v>
      </c>
      <c r="D21" s="20">
        <f t="shared" si="1"/>
        <v>1.27684763771169</v>
      </c>
      <c r="E21" s="21">
        <f t="shared" si="1"/>
        <v>0.792355787390303</v>
      </c>
      <c r="F21" s="20">
        <f t="shared" si="1"/>
        <v>1.39186793977191</v>
      </c>
      <c r="G21" s="21">
        <f t="shared" si="1"/>
        <v>0.829390616733248</v>
      </c>
      <c r="H21" s="20">
        <f t="shared" si="1"/>
        <v>0.715439856555242</v>
      </c>
      <c r="I21" s="21">
        <f t="shared" si="1"/>
        <v>0.918572264771034</v>
      </c>
      <c r="J21" s="20">
        <f t="shared" si="1"/>
        <v>0.887703857631422</v>
      </c>
      <c r="K21" s="21">
        <f t="shared" si="1"/>
        <v>0.606702558468212</v>
      </c>
    </row>
    <row r="22" s="1" customFormat="1" spans="1:11">
      <c r="A22" s="17" t="s">
        <v>21</v>
      </c>
      <c r="B22" s="20">
        <f t="shared" si="1"/>
        <v>1.13752557011375</v>
      </c>
      <c r="C22" s="21">
        <f t="shared" si="1"/>
        <v>0.998780334827961</v>
      </c>
      <c r="D22" s="20">
        <f t="shared" si="1"/>
        <v>1.16252512186248</v>
      </c>
      <c r="E22" s="21">
        <f t="shared" si="1"/>
        <v>0.940265877598682</v>
      </c>
      <c r="F22" s="20">
        <f t="shared" si="1"/>
        <v>0.979636581367044</v>
      </c>
      <c r="G22" s="21">
        <f t="shared" si="1"/>
        <v>0.698952956713903</v>
      </c>
      <c r="H22" s="20">
        <f t="shared" si="1"/>
        <v>1.06281858611131</v>
      </c>
      <c r="I22" s="21">
        <f t="shared" si="1"/>
        <v>0.914868349071399</v>
      </c>
      <c r="J22" s="20">
        <f t="shared" si="1"/>
        <v>0.584660863536916</v>
      </c>
      <c r="K22" s="21">
        <f t="shared" si="1"/>
        <v>0.671358480742783</v>
      </c>
    </row>
    <row r="23" s="1" customFormat="1" spans="1:11">
      <c r="A23" s="17" t="s">
        <v>22</v>
      </c>
      <c r="B23" s="20">
        <f t="shared" si="1"/>
        <v>0.716299046612484</v>
      </c>
      <c r="C23" s="21">
        <f t="shared" si="1"/>
        <v>0.851561345200081</v>
      </c>
      <c r="D23" s="20">
        <f t="shared" si="1"/>
        <v>1.27723363443382</v>
      </c>
      <c r="E23" s="21">
        <f t="shared" si="1"/>
        <v>0.974398827848234</v>
      </c>
      <c r="F23" s="20">
        <f>F9/AVERAGE(F$3:F$13)</f>
        <v>0.762979066891115</v>
      </c>
      <c r="G23" s="21">
        <f t="shared" si="1"/>
        <v>0.927079937047449</v>
      </c>
      <c r="H23" s="20">
        <f t="shared" si="1"/>
        <v>1.2816182096732</v>
      </c>
      <c r="I23" s="21">
        <f>I9/AVERAGE(I$3:I$13)</f>
        <v>0.937973765933632</v>
      </c>
      <c r="J23" s="20">
        <f t="shared" si="1"/>
        <v>0.527386340231014</v>
      </c>
      <c r="K23" s="21">
        <f t="shared" si="1"/>
        <v>0.655768646569717</v>
      </c>
    </row>
    <row r="24" s="1" customFormat="1" spans="1:11">
      <c r="A24" s="17" t="s">
        <v>23</v>
      </c>
      <c r="B24" s="20">
        <f t="shared" si="1"/>
        <v>0.675906470628621</v>
      </c>
      <c r="C24" s="21">
        <f t="shared" si="1"/>
        <v>1.01298988631619</v>
      </c>
      <c r="D24" s="20">
        <f t="shared" si="1"/>
        <v>1.18417451166588</v>
      </c>
      <c r="E24" s="21">
        <f t="shared" si="1"/>
        <v>0.933497972062429</v>
      </c>
      <c r="F24" s="20">
        <f t="shared" si="1"/>
        <v>0.792611705769468</v>
      </c>
      <c r="G24" s="21">
        <f t="shared" si="1"/>
        <v>1.13281571330001</v>
      </c>
      <c r="H24" s="20">
        <f t="shared" si="1"/>
        <v>1.00086057888817</v>
      </c>
      <c r="I24" s="21">
        <f t="shared" si="1"/>
        <v>0.957538109850456</v>
      </c>
      <c r="J24" s="20">
        <f t="shared" si="1"/>
        <v>2.04258100330122</v>
      </c>
      <c r="K24" s="21">
        <f t="shared" si="1"/>
        <v>1.43211085516732</v>
      </c>
    </row>
    <row r="25" s="1" customFormat="1" spans="1:11">
      <c r="A25" s="17" t="s">
        <v>24</v>
      </c>
      <c r="B25" s="20">
        <f t="shared" si="1"/>
        <v>0.844992004493593</v>
      </c>
      <c r="C25" s="21">
        <f t="shared" si="1"/>
        <v>0.995210187807752</v>
      </c>
      <c r="D25" s="20">
        <f t="shared" si="1"/>
        <v>1.33399761159232</v>
      </c>
      <c r="E25" s="21">
        <f t="shared" si="1"/>
        <v>1.07061048004691</v>
      </c>
      <c r="F25" s="20">
        <f t="shared" si="1"/>
        <v>0.97483387668659</v>
      </c>
      <c r="G25" s="21">
        <f t="shared" si="1"/>
        <v>1.14190984847486</v>
      </c>
      <c r="H25" s="20">
        <f t="shared" si="1"/>
        <v>1.38750136022477</v>
      </c>
      <c r="I25" s="21">
        <f t="shared" si="1"/>
        <v>0.967548883430293</v>
      </c>
      <c r="J25" s="20">
        <f t="shared" si="1"/>
        <v>1.25481514261191</v>
      </c>
      <c r="K25" s="21">
        <f t="shared" si="1"/>
        <v>1.39613413512078</v>
      </c>
    </row>
    <row r="26" s="1" customFormat="1" spans="1:11">
      <c r="A26" s="17" t="s">
        <v>25</v>
      </c>
      <c r="B26" s="20">
        <f t="shared" si="1"/>
        <v>1.753197160651</v>
      </c>
      <c r="C26" s="21">
        <f t="shared" si="1"/>
        <v>0.894034071493218</v>
      </c>
      <c r="D26" s="20">
        <f t="shared" si="1"/>
        <v>1.14482964712769</v>
      </c>
      <c r="E26" s="21">
        <f t="shared" si="1"/>
        <v>0.86153877816807</v>
      </c>
      <c r="F26" s="20">
        <f t="shared" si="1"/>
        <v>1.34341431255165</v>
      </c>
      <c r="G26" s="21">
        <f t="shared" si="1"/>
        <v>1.12553531458527</v>
      </c>
      <c r="H26" s="20">
        <f t="shared" si="1"/>
        <v>0.853691435006722</v>
      </c>
      <c r="I26" s="21">
        <f t="shared" si="1"/>
        <v>0.892026042439348</v>
      </c>
      <c r="J26" s="20">
        <f t="shared" si="1"/>
        <v>0.935805901232093</v>
      </c>
      <c r="K26" s="21">
        <f t="shared" si="1"/>
        <v>1.49968012813702</v>
      </c>
    </row>
    <row r="27" s="1" customFormat="1" ht="13.5" spans="1:11">
      <c r="A27" s="22" t="s">
        <v>26</v>
      </c>
      <c r="B27" s="23">
        <f t="shared" si="1"/>
        <v>1.23557383422519</v>
      </c>
      <c r="C27" s="24">
        <f t="shared" si="1"/>
        <v>0.838140973663292</v>
      </c>
      <c r="D27" s="23">
        <f>D13/AVERAGE(D$3:D$13)</f>
        <v>0.716347411646125</v>
      </c>
      <c r="E27" s="24">
        <f>E13/AVERAGE(E$3:E$13)</f>
        <v>0.87138808577859</v>
      </c>
      <c r="F27" s="23">
        <f t="shared" si="1"/>
        <v>1.12327942802019</v>
      </c>
      <c r="G27" s="24">
        <f t="shared" si="1"/>
        <v>0.895362431322744</v>
      </c>
      <c r="H27" s="23">
        <f>H13/AVERAGE(H$3:H$13)</f>
        <v>2.16092946732754</v>
      </c>
      <c r="I27" s="24">
        <f t="shared" si="1"/>
        <v>1.17831454445149</v>
      </c>
      <c r="J27" s="23">
        <f t="shared" si="1"/>
        <v>1.33694341567943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30</v>
      </c>
      <c r="C30" s="8" t="s">
        <v>7</v>
      </c>
      <c r="D30" s="7" t="s">
        <v>30</v>
      </c>
      <c r="E30" s="8" t="s">
        <v>7</v>
      </c>
      <c r="F30" s="7" t="s">
        <v>30</v>
      </c>
      <c r="G30" s="8" t="s">
        <v>7</v>
      </c>
      <c r="H30" s="7" t="s">
        <v>30</v>
      </c>
      <c r="I30" s="8" t="s">
        <v>7</v>
      </c>
      <c r="J30" s="32" t="s">
        <v>30</v>
      </c>
      <c r="K30" s="8" t="s">
        <v>7</v>
      </c>
    </row>
    <row r="31" s="1" customFormat="1" spans="1:11">
      <c r="A31" s="9" t="s">
        <v>8</v>
      </c>
      <c r="B31" s="18">
        <f>B17/$C17</f>
        <v>1.01195112834474</v>
      </c>
      <c r="C31" s="28"/>
      <c r="D31" s="18">
        <f>D17/$E17</f>
        <v>0.474337888335105</v>
      </c>
      <c r="E31" s="28"/>
      <c r="F31" s="18">
        <f>F17/$G17</f>
        <v>0.905655884010288</v>
      </c>
      <c r="G31" s="28"/>
      <c r="H31" s="18">
        <f>H17/$I17</f>
        <v>0.519018664888265</v>
      </c>
      <c r="I31" s="28"/>
      <c r="J31" s="38">
        <f>J17/$K17</f>
        <v>1.04467452520768</v>
      </c>
      <c r="K31" s="39"/>
    </row>
    <row r="32" s="1" customFormat="1" spans="1:11">
      <c r="A32" s="9" t="s">
        <v>9</v>
      </c>
      <c r="B32" s="20">
        <f t="shared" ref="B32:B41" si="2">B18/$C18</f>
        <v>0.464146687599594</v>
      </c>
      <c r="C32" s="29"/>
      <c r="D32" s="20">
        <f t="shared" ref="D32:D41" si="3">D18/$E18</f>
        <v>0.567675563410549</v>
      </c>
      <c r="E32" s="29"/>
      <c r="F32" s="20">
        <f>F18/$G18</f>
        <v>0.922021591612258</v>
      </c>
      <c r="G32" s="29"/>
      <c r="H32" s="20">
        <f t="shared" ref="H32:H41" si="4">H18/$I18</f>
        <v>0.863289956086416</v>
      </c>
      <c r="I32" s="29"/>
      <c r="J32" s="40">
        <f t="shared" ref="J32:J41" si="5">J18/$K18</f>
        <v>0.798518607242542</v>
      </c>
      <c r="K32" s="41"/>
    </row>
    <row r="33" s="1" customFormat="1" spans="1:11">
      <c r="A33" s="9" t="s">
        <v>10</v>
      </c>
      <c r="B33" s="20">
        <f t="shared" si="2"/>
        <v>0.829183737936373</v>
      </c>
      <c r="C33" s="29"/>
      <c r="D33" s="20">
        <f t="shared" si="3"/>
        <v>0.743795246471409</v>
      </c>
      <c r="E33" s="29"/>
      <c r="F33" s="20">
        <f t="shared" ref="F33:F41" si="6">F19/$G19</f>
        <v>0.578087048831208</v>
      </c>
      <c r="G33" s="29"/>
      <c r="H33" s="20">
        <f t="shared" si="4"/>
        <v>0.761272876380248</v>
      </c>
      <c r="I33" s="29"/>
      <c r="J33" s="40">
        <f t="shared" si="5"/>
        <v>1.03811035588859</v>
      </c>
      <c r="K33" s="41"/>
    </row>
    <row r="34" s="1" customFormat="1" spans="1:11">
      <c r="A34" s="9" t="s">
        <v>11</v>
      </c>
      <c r="B34" s="20">
        <f t="shared" si="2"/>
        <v>0.761729817938189</v>
      </c>
      <c r="C34" s="29"/>
      <c r="D34" s="20">
        <f t="shared" si="3"/>
        <v>0.924583833129137</v>
      </c>
      <c r="E34" s="29"/>
      <c r="F34" s="20">
        <f t="shared" si="6"/>
        <v>1.05147795422991</v>
      </c>
      <c r="G34" s="29"/>
      <c r="H34" s="20">
        <f t="shared" si="4"/>
        <v>0.186578521617218</v>
      </c>
      <c r="I34" s="29"/>
      <c r="J34" s="40">
        <f t="shared" si="5"/>
        <v>1.41292200315009</v>
      </c>
      <c r="K34" s="41"/>
    </row>
    <row r="35" s="1" customFormat="1" spans="1:11">
      <c r="A35" s="9" t="s">
        <v>12</v>
      </c>
      <c r="B35" s="20">
        <f t="shared" si="2"/>
        <v>1.31865795523225</v>
      </c>
      <c r="C35" s="29"/>
      <c r="D35" s="20">
        <f t="shared" si="3"/>
        <v>1.61145745135163</v>
      </c>
      <c r="E35" s="29"/>
      <c r="F35" s="20">
        <f t="shared" si="6"/>
        <v>1.6781814403135</v>
      </c>
      <c r="G35" s="29"/>
      <c r="H35" s="20">
        <f t="shared" si="4"/>
        <v>0.778860721136159</v>
      </c>
      <c r="I35" s="29"/>
      <c r="J35" s="40">
        <f t="shared" si="5"/>
        <v>1.46316155295715</v>
      </c>
      <c r="K35" s="41"/>
    </row>
    <row r="36" s="1" customFormat="1" spans="1:11">
      <c r="A36" s="9" t="s">
        <v>13</v>
      </c>
      <c r="B36" s="20">
        <f t="shared" si="2"/>
        <v>1.13891466466416</v>
      </c>
      <c r="C36" s="29"/>
      <c r="D36" s="20">
        <f t="shared" si="3"/>
        <v>1.23637914504716</v>
      </c>
      <c r="E36" s="29"/>
      <c r="F36" s="20">
        <f t="shared" si="6"/>
        <v>1.40157727634885</v>
      </c>
      <c r="G36" s="29"/>
      <c r="H36" s="20">
        <f t="shared" si="4"/>
        <v>1.16171751617605</v>
      </c>
      <c r="I36" s="29"/>
      <c r="J36" s="40">
        <f t="shared" si="5"/>
        <v>0.870862408545215</v>
      </c>
      <c r="K36" s="41"/>
    </row>
    <row r="37" s="1" customFormat="1" spans="1:11">
      <c r="A37" s="9" t="s">
        <v>14</v>
      </c>
      <c r="B37" s="20">
        <f t="shared" si="2"/>
        <v>0.84115965414586</v>
      </c>
      <c r="C37" s="29"/>
      <c r="D37" s="20">
        <f t="shared" si="3"/>
        <v>1.31079143152742</v>
      </c>
      <c r="E37" s="29"/>
      <c r="F37" s="20">
        <f t="shared" si="6"/>
        <v>0.822991671377379</v>
      </c>
      <c r="G37" s="29"/>
      <c r="H37" s="20">
        <f t="shared" si="4"/>
        <v>1.36636892866349</v>
      </c>
      <c r="I37" s="29"/>
      <c r="J37" s="40">
        <f t="shared" si="5"/>
        <v>0.804226220618716</v>
      </c>
      <c r="K37" s="41"/>
    </row>
    <row r="38" s="1" customFormat="1" spans="1:11">
      <c r="A38" s="9" t="s">
        <v>15</v>
      </c>
      <c r="B38" s="20">
        <f t="shared" si="2"/>
        <v>0.667239110438311</v>
      </c>
      <c r="C38" s="29"/>
      <c r="D38" s="20">
        <f t="shared" si="3"/>
        <v>1.26853463757358</v>
      </c>
      <c r="E38" s="29"/>
      <c r="F38" s="20">
        <f t="shared" si="6"/>
        <v>0.699682831429401</v>
      </c>
      <c r="G38" s="29"/>
      <c r="H38" s="20">
        <f t="shared" si="4"/>
        <v>1.04524359771381</v>
      </c>
      <c r="I38" s="29"/>
      <c r="J38" s="40">
        <f t="shared" si="5"/>
        <v>1.42627297037182</v>
      </c>
      <c r="K38" s="41"/>
    </row>
    <row r="39" s="1" customFormat="1" spans="1:11">
      <c r="A39" s="9" t="s">
        <v>16</v>
      </c>
      <c r="B39" s="20">
        <f t="shared" si="2"/>
        <v>0.849058836862332</v>
      </c>
      <c r="C39" s="29"/>
      <c r="D39" s="20">
        <f t="shared" si="3"/>
        <v>1.2460158353147</v>
      </c>
      <c r="E39" s="29"/>
      <c r="F39" s="20">
        <f t="shared" si="6"/>
        <v>0.85368724859373</v>
      </c>
      <c r="G39" s="29"/>
      <c r="H39" s="20">
        <f t="shared" si="4"/>
        <v>1.43403747757488</v>
      </c>
      <c r="I39" s="29"/>
      <c r="J39" s="40">
        <f t="shared" si="5"/>
        <v>0.898778355923058</v>
      </c>
      <c r="K39" s="41"/>
    </row>
    <row r="40" s="1" customFormat="1" spans="1:11">
      <c r="A40" s="9" t="s">
        <v>17</v>
      </c>
      <c r="B40" s="20">
        <f t="shared" si="2"/>
        <v>1.96099591341391</v>
      </c>
      <c r="C40" s="29"/>
      <c r="D40" s="20">
        <f t="shared" si="3"/>
        <v>1.3288196377672</v>
      </c>
      <c r="E40" s="29"/>
      <c r="F40" s="20">
        <f t="shared" si="6"/>
        <v>1.19357810913881</v>
      </c>
      <c r="G40" s="29"/>
      <c r="H40" s="20">
        <f t="shared" si="4"/>
        <v>0.957025237371102</v>
      </c>
      <c r="I40" s="29"/>
      <c r="J40" s="40">
        <f t="shared" si="5"/>
        <v>0.624003668298652</v>
      </c>
      <c r="K40" s="41"/>
    </row>
    <row r="41" s="1" customFormat="1" ht="13.5" spans="1:11">
      <c r="A41" s="12" t="s">
        <v>18</v>
      </c>
      <c r="B41" s="23">
        <f t="shared" si="2"/>
        <v>1.47418378655899</v>
      </c>
      <c r="C41" s="30"/>
      <c r="D41" s="23">
        <f t="shared" si="3"/>
        <v>0.822076206155682</v>
      </c>
      <c r="E41" s="30"/>
      <c r="F41" s="23">
        <f t="shared" si="6"/>
        <v>1.25455278077811</v>
      </c>
      <c r="G41" s="30"/>
      <c r="H41" s="23">
        <f t="shared" si="4"/>
        <v>1.8339156361118</v>
      </c>
      <c r="I41" s="30"/>
      <c r="J41" s="42">
        <f t="shared" si="5"/>
        <v>0.886927237915132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8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31</v>
      </c>
      <c r="C2" s="8" t="s">
        <v>7</v>
      </c>
      <c r="D2" s="7" t="s">
        <v>31</v>
      </c>
      <c r="E2" s="8" t="s">
        <v>7</v>
      </c>
      <c r="F2" s="7" t="s">
        <v>31</v>
      </c>
      <c r="G2" s="8" t="s">
        <v>7</v>
      </c>
      <c r="H2" s="7" t="s">
        <v>31</v>
      </c>
      <c r="I2" s="8" t="s">
        <v>7</v>
      </c>
      <c r="J2" s="32" t="s">
        <v>31</v>
      </c>
      <c r="K2" s="8" t="s">
        <v>7</v>
      </c>
    </row>
    <row r="3" spans="1:11">
      <c r="A3" s="9" t="s">
        <v>8</v>
      </c>
      <c r="B3" s="10"/>
      <c r="C3" s="11">
        <v>6790753.37</v>
      </c>
      <c r="D3" s="10">
        <v>2394113.54</v>
      </c>
      <c r="E3" s="11">
        <v>2201011.5</v>
      </c>
      <c r="F3" s="10">
        <v>2263761.08</v>
      </c>
      <c r="G3" s="11">
        <v>712026.24</v>
      </c>
      <c r="H3" s="10">
        <v>1463909.91</v>
      </c>
      <c r="I3" s="11">
        <v>1081026.92</v>
      </c>
      <c r="J3" s="33">
        <v>572189.13</v>
      </c>
      <c r="K3" s="34">
        <v>2189550</v>
      </c>
    </row>
    <row r="4" spans="1:11">
      <c r="A4" s="9" t="s">
        <v>9</v>
      </c>
      <c r="B4" s="10"/>
      <c r="C4" s="11">
        <v>7015389.9</v>
      </c>
      <c r="D4" s="10">
        <v>2205806.32</v>
      </c>
      <c r="E4" s="11">
        <v>2301730.57</v>
      </c>
      <c r="F4" s="10">
        <v>2080033.43</v>
      </c>
      <c r="G4" s="11">
        <v>740464.24</v>
      </c>
      <c r="H4" s="10">
        <v>1387780.63</v>
      </c>
      <c r="I4" s="11">
        <v>899654.09</v>
      </c>
      <c r="J4" s="33">
        <v>550625.7</v>
      </c>
      <c r="K4" s="34">
        <v>1596614</v>
      </c>
    </row>
    <row r="5" spans="1:11">
      <c r="A5" s="9" t="s">
        <v>10</v>
      </c>
      <c r="B5" s="10"/>
      <c r="C5" s="11">
        <v>6648079.65</v>
      </c>
      <c r="D5" s="10">
        <v>2500502.16</v>
      </c>
      <c r="E5" s="11">
        <v>1410434.62</v>
      </c>
      <c r="F5" s="10">
        <v>1838663.16</v>
      </c>
      <c r="G5" s="11">
        <v>767130.07</v>
      </c>
      <c r="H5" s="10">
        <v>1885033.14</v>
      </c>
      <c r="I5" s="11">
        <v>755424</v>
      </c>
      <c r="J5" s="33">
        <v>569844.09</v>
      </c>
      <c r="K5" s="34">
        <v>1117516.09</v>
      </c>
    </row>
    <row r="6" spans="1:11">
      <c r="A6" s="9" t="s">
        <v>11</v>
      </c>
      <c r="B6" s="10"/>
      <c r="C6" s="11">
        <v>5047893.35</v>
      </c>
      <c r="D6" s="10">
        <v>3024263.07</v>
      </c>
      <c r="E6" s="11">
        <v>1286493.65</v>
      </c>
      <c r="F6" s="10">
        <v>2672878.13</v>
      </c>
      <c r="G6" s="11">
        <v>639960.93</v>
      </c>
      <c r="H6" s="10">
        <v>2123672.56</v>
      </c>
      <c r="I6" s="11">
        <v>661230.21</v>
      </c>
      <c r="J6" s="33">
        <v>1377020</v>
      </c>
      <c r="K6" s="34">
        <v>1377046.82</v>
      </c>
    </row>
    <row r="7" spans="1:11">
      <c r="A7" s="9" t="s">
        <v>12</v>
      </c>
      <c r="B7" s="10"/>
      <c r="C7" s="11">
        <v>5142059.62</v>
      </c>
      <c r="D7" s="10">
        <v>3200436.8</v>
      </c>
      <c r="E7" s="11">
        <v>1252144.5</v>
      </c>
      <c r="F7" s="10">
        <v>2408068.77</v>
      </c>
      <c r="G7" s="11">
        <v>558186.91</v>
      </c>
      <c r="H7" s="10">
        <v>1745327.98</v>
      </c>
      <c r="I7" s="11">
        <v>737203.26</v>
      </c>
      <c r="J7" s="33">
        <v>1323548.28</v>
      </c>
      <c r="K7" s="34">
        <v>1179418.58</v>
      </c>
    </row>
    <row r="8" spans="1:11">
      <c r="A8" s="9" t="s">
        <v>13</v>
      </c>
      <c r="B8" s="10"/>
      <c r="C8" s="11">
        <v>5658198.9</v>
      </c>
      <c r="D8" s="10">
        <v>2097149.54</v>
      </c>
      <c r="E8" s="11">
        <v>1485883.95</v>
      </c>
      <c r="F8" s="10">
        <v>1942662.8</v>
      </c>
      <c r="G8" s="11">
        <v>470401.26</v>
      </c>
      <c r="H8" s="10">
        <v>1491027.55</v>
      </c>
      <c r="I8" s="11">
        <v>734230.67</v>
      </c>
      <c r="J8" s="33">
        <v>919192.25</v>
      </c>
      <c r="K8" s="34">
        <v>1305108.5</v>
      </c>
    </row>
    <row r="9" spans="1:11">
      <c r="A9" s="9" t="s">
        <v>14</v>
      </c>
      <c r="B9" s="10"/>
      <c r="C9" s="11">
        <v>4824187.36</v>
      </c>
      <c r="D9" s="10">
        <v>1917097.37</v>
      </c>
      <c r="E9" s="11">
        <v>1539823.59</v>
      </c>
      <c r="F9" s="10">
        <v>1932533.28</v>
      </c>
      <c r="G9" s="11">
        <v>623932.65</v>
      </c>
      <c r="H9" s="10">
        <v>1698193.69</v>
      </c>
      <c r="I9" s="11">
        <v>752774</v>
      </c>
      <c r="J9" s="33">
        <v>630883.6</v>
      </c>
      <c r="K9" s="34">
        <v>1274802.15</v>
      </c>
    </row>
    <row r="10" spans="1:11">
      <c r="A10" s="9" t="s">
        <v>15</v>
      </c>
      <c r="B10" s="10"/>
      <c r="C10" s="11">
        <v>5738697.55</v>
      </c>
      <c r="D10" s="10">
        <v>2014306.22</v>
      </c>
      <c r="E10" s="11">
        <v>1475188.76</v>
      </c>
      <c r="F10" s="10">
        <v>2143493.83</v>
      </c>
      <c r="G10" s="11">
        <v>762394.57</v>
      </c>
      <c r="H10" s="10">
        <v>1951817.85</v>
      </c>
      <c r="I10" s="11">
        <v>768475.43</v>
      </c>
      <c r="J10" s="33">
        <v>1470560.3</v>
      </c>
      <c r="K10" s="34">
        <v>2783997.08</v>
      </c>
    </row>
    <row r="11" spans="1:11">
      <c r="A11" s="9" t="s">
        <v>16</v>
      </c>
      <c r="B11" s="10"/>
      <c r="C11" s="11">
        <v>5637973.63</v>
      </c>
      <c r="D11" s="10">
        <v>1651970.36</v>
      </c>
      <c r="E11" s="11">
        <v>1691865</v>
      </c>
      <c r="F11" s="10">
        <v>2706979.17</v>
      </c>
      <c r="G11" s="11">
        <v>768515</v>
      </c>
      <c r="H11" s="10">
        <v>1773892.65</v>
      </c>
      <c r="I11" s="11">
        <v>776509.61</v>
      </c>
      <c r="J11" s="33">
        <v>994461.33</v>
      </c>
      <c r="K11" s="34">
        <v>2714059</v>
      </c>
    </row>
    <row r="12" spans="1:11">
      <c r="A12" s="9" t="s">
        <v>17</v>
      </c>
      <c r="B12" s="10"/>
      <c r="C12" s="11">
        <v>5064799.96</v>
      </c>
      <c r="D12" s="10">
        <v>2031612.19</v>
      </c>
      <c r="E12" s="11">
        <v>1361473.04</v>
      </c>
      <c r="F12" s="10">
        <v>2689752.49</v>
      </c>
      <c r="G12" s="11">
        <v>757494.8</v>
      </c>
      <c r="H12" s="10">
        <v>932091.52</v>
      </c>
      <c r="I12" s="11">
        <v>715898.5</v>
      </c>
      <c r="J12" s="33">
        <v>742663</v>
      </c>
      <c r="K12" s="34">
        <v>2915350.5</v>
      </c>
    </row>
    <row r="13" ht="13.5" spans="1:11">
      <c r="A13" s="12" t="s">
        <v>18</v>
      </c>
      <c r="B13" s="13"/>
      <c r="C13" s="14">
        <v>4748159.5</v>
      </c>
      <c r="D13" s="13">
        <v>1511972.55</v>
      </c>
      <c r="E13" s="14">
        <v>1377037.71</v>
      </c>
      <c r="F13" s="13">
        <v>2296265.24</v>
      </c>
      <c r="G13" s="14">
        <v>602586.5</v>
      </c>
      <c r="H13" s="13">
        <v>2982337.77</v>
      </c>
      <c r="I13" s="14">
        <v>945660.3</v>
      </c>
      <c r="J13" s="35">
        <v>672709.45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31</v>
      </c>
      <c r="C16" s="8" t="s">
        <v>7</v>
      </c>
      <c r="D16" s="7" t="s">
        <v>31</v>
      </c>
      <c r="E16" s="8" t="s">
        <v>7</v>
      </c>
      <c r="F16" s="7" t="s">
        <v>31</v>
      </c>
      <c r="G16" s="8" t="s">
        <v>7</v>
      </c>
      <c r="H16" s="7" t="s">
        <v>31</v>
      </c>
      <c r="I16" s="8" t="s">
        <v>7</v>
      </c>
      <c r="J16" s="32" t="s">
        <v>31</v>
      </c>
      <c r="K16" s="8" t="s">
        <v>7</v>
      </c>
    </row>
    <row r="17" s="1" customFormat="1" spans="1:11">
      <c r="A17" s="17" t="s">
        <v>8</v>
      </c>
      <c r="B17" s="18" t="e">
        <f>B3/AVERAGE(B$3:B$13)</f>
        <v>#DIV/0!</v>
      </c>
      <c r="C17" s="19">
        <f t="shared" ref="C17:K17" si="0">C3/AVERAGE(C$3:C$13)</f>
        <v>1.19869786207457</v>
      </c>
      <c r="D17" s="20">
        <f t="shared" si="0"/>
        <v>1.07275253892972</v>
      </c>
      <c r="E17" s="21">
        <f t="shared" si="0"/>
        <v>1.3927978760739</v>
      </c>
      <c r="F17" s="20">
        <f t="shared" si="0"/>
        <v>0.997048279068198</v>
      </c>
      <c r="G17" s="21">
        <f t="shared" si="0"/>
        <v>1.05797515445831</v>
      </c>
      <c r="H17" s="20">
        <f t="shared" si="0"/>
        <v>0.828553556769194</v>
      </c>
      <c r="I17" s="21">
        <f t="shared" si="0"/>
        <v>1.34698447505896</v>
      </c>
      <c r="J17" s="20">
        <f t="shared" si="0"/>
        <v>0.640703835501899</v>
      </c>
      <c r="K17" s="21">
        <f t="shared" si="0"/>
        <v>1.12632241802912</v>
      </c>
    </row>
    <row r="18" s="1" customFormat="1" spans="1:11">
      <c r="A18" s="17" t="s">
        <v>9</v>
      </c>
      <c r="B18" s="20" t="e">
        <f t="shared" ref="B18:K27" si="1">B4/AVERAGE(B$3:B$13)</f>
        <v>#DIV/0!</v>
      </c>
      <c r="C18" s="21">
        <f t="shared" si="1"/>
        <v>1.23835050642541</v>
      </c>
      <c r="D18" s="20">
        <f t="shared" si="1"/>
        <v>0.988375985780201</v>
      </c>
      <c r="E18" s="21">
        <f t="shared" si="1"/>
        <v>1.45653280284558</v>
      </c>
      <c r="F18" s="20">
        <f t="shared" si="1"/>
        <v>0.916127488058864</v>
      </c>
      <c r="G18" s="21">
        <f t="shared" si="1"/>
        <v>1.10023019472548</v>
      </c>
      <c r="H18" s="20">
        <f t="shared" si="1"/>
        <v>0.785465395887574</v>
      </c>
      <c r="I18" s="21">
        <f t="shared" si="1"/>
        <v>1.12098974570707</v>
      </c>
      <c r="J18" s="20">
        <f t="shared" si="1"/>
        <v>0.616558371033574</v>
      </c>
      <c r="K18" s="21">
        <f t="shared" si="1"/>
        <v>0.821311292794934</v>
      </c>
    </row>
    <row r="19" s="1" customFormat="1" spans="1:11">
      <c r="A19" s="17" t="s">
        <v>10</v>
      </c>
      <c r="B19" s="20" t="e">
        <f t="shared" si="1"/>
        <v>#DIV/0!</v>
      </c>
      <c r="C19" s="21">
        <f t="shared" si="1"/>
        <v>1.17351322145815</v>
      </c>
      <c r="D19" s="20">
        <f t="shared" si="1"/>
        <v>1.1204230692999</v>
      </c>
      <c r="E19" s="21">
        <f t="shared" si="1"/>
        <v>0.892521617027941</v>
      </c>
      <c r="F19" s="20">
        <f t="shared" si="1"/>
        <v>0.809818648999874</v>
      </c>
      <c r="G19" s="21">
        <f t="shared" si="1"/>
        <v>1.13985202890537</v>
      </c>
      <c r="H19" s="20">
        <f t="shared" si="1"/>
        <v>1.06690370910516</v>
      </c>
      <c r="I19" s="21">
        <f t="shared" si="1"/>
        <v>0.94127572705307</v>
      </c>
      <c r="J19" s="20">
        <f t="shared" si="1"/>
        <v>0.638077997219363</v>
      </c>
      <c r="K19" s="21">
        <f t="shared" si="1"/>
        <v>0.574859411602955</v>
      </c>
    </row>
    <row r="20" s="1" customFormat="1" spans="1:11">
      <c r="A20" s="17" t="s">
        <v>19</v>
      </c>
      <c r="B20" s="20" t="e">
        <f t="shared" si="1"/>
        <v>#DIV/0!</v>
      </c>
      <c r="C20" s="21">
        <f t="shared" si="1"/>
        <v>0.891049731441721</v>
      </c>
      <c r="D20" s="20">
        <f t="shared" si="1"/>
        <v>1.35510945179897</v>
      </c>
      <c r="E20" s="21">
        <f t="shared" si="1"/>
        <v>0.814091895159364</v>
      </c>
      <c r="F20" s="20">
        <f t="shared" si="1"/>
        <v>1.17723931346833</v>
      </c>
      <c r="G20" s="21">
        <f t="shared" si="1"/>
        <v>0.950895803733347</v>
      </c>
      <c r="H20" s="20">
        <f t="shared" si="1"/>
        <v>1.20197044980803</v>
      </c>
      <c r="I20" s="21">
        <f t="shared" si="1"/>
        <v>0.823908092233241</v>
      </c>
      <c r="J20" s="20">
        <f>J6/AVERAGE(J$3:J$13)</f>
        <v>1.54190624970947</v>
      </c>
      <c r="K20" s="21">
        <f t="shared" si="1"/>
        <v>0.708364140595882</v>
      </c>
    </row>
    <row r="21" s="1" customFormat="1" spans="1:11">
      <c r="A21" s="17" t="s">
        <v>20</v>
      </c>
      <c r="B21" s="20" t="e">
        <f t="shared" si="1"/>
        <v>#DIV/0!</v>
      </c>
      <c r="C21" s="21">
        <f>C7/AVERAGE(C$3:C$13)</f>
        <v>0.907671879291649</v>
      </c>
      <c r="D21" s="20">
        <f t="shared" si="1"/>
        <v>1.43404924015597</v>
      </c>
      <c r="E21" s="21">
        <f t="shared" si="1"/>
        <v>0.792355787390303</v>
      </c>
      <c r="F21" s="20">
        <f t="shared" si="1"/>
        <v>1.06060698905839</v>
      </c>
      <c r="G21" s="21">
        <f t="shared" si="1"/>
        <v>0.829390616733248</v>
      </c>
      <c r="H21" s="20">
        <f t="shared" si="1"/>
        <v>0.987832444933577</v>
      </c>
      <c r="I21" s="21">
        <f t="shared" si="1"/>
        <v>0.918572264771034</v>
      </c>
      <c r="J21" s="20">
        <f t="shared" si="1"/>
        <v>1.48203175315117</v>
      </c>
      <c r="K21" s="21">
        <f t="shared" si="1"/>
        <v>0.606702558468212</v>
      </c>
    </row>
    <row r="22" s="1" customFormat="1" spans="1:11">
      <c r="A22" s="17" t="s">
        <v>21</v>
      </c>
      <c r="B22" s="20" t="e">
        <f t="shared" si="1"/>
        <v>#DIV/0!</v>
      </c>
      <c r="C22" s="21">
        <f t="shared" si="1"/>
        <v>0.998780334827961</v>
      </c>
      <c r="D22" s="20">
        <f t="shared" si="1"/>
        <v>0.939689140035647</v>
      </c>
      <c r="E22" s="21">
        <f t="shared" si="1"/>
        <v>0.940265877598682</v>
      </c>
      <c r="F22" s="20">
        <f t="shared" si="1"/>
        <v>0.855624128651336</v>
      </c>
      <c r="G22" s="21">
        <f t="shared" si="1"/>
        <v>0.698952956713903</v>
      </c>
      <c r="H22" s="20">
        <f t="shared" si="1"/>
        <v>0.843901780672663</v>
      </c>
      <c r="I22" s="21">
        <f t="shared" si="1"/>
        <v>0.914868349071399</v>
      </c>
      <c r="J22" s="20">
        <f t="shared" si="1"/>
        <v>1.02925758155983</v>
      </c>
      <c r="K22" s="21">
        <f t="shared" si="1"/>
        <v>0.671358480742783</v>
      </c>
    </row>
    <row r="23" s="1" customFormat="1" spans="1:11">
      <c r="A23" s="17" t="s">
        <v>22</v>
      </c>
      <c r="B23" s="20" t="e">
        <f t="shared" si="1"/>
        <v>#DIV/0!</v>
      </c>
      <c r="C23" s="21">
        <f t="shared" si="1"/>
        <v>0.851561345200081</v>
      </c>
      <c r="D23" s="20">
        <f t="shared" si="1"/>
        <v>0.859011503290271</v>
      </c>
      <c r="E23" s="21">
        <f t="shared" si="1"/>
        <v>0.974398827848234</v>
      </c>
      <c r="F23" s="20">
        <f>F9/AVERAGE(F$3:F$13)</f>
        <v>0.851162694724843</v>
      </c>
      <c r="G23" s="21">
        <f t="shared" si="1"/>
        <v>0.927079937047449</v>
      </c>
      <c r="H23" s="20">
        <f t="shared" si="1"/>
        <v>0.961155063109383</v>
      </c>
      <c r="I23" s="21">
        <f>I9/AVERAGE(I$3:I$13)</f>
        <v>0.937973765933632</v>
      </c>
      <c r="J23" s="20">
        <f t="shared" si="1"/>
        <v>0.706426461256344</v>
      </c>
      <c r="K23" s="21">
        <f t="shared" si="1"/>
        <v>0.655768646569717</v>
      </c>
    </row>
    <row r="24" s="1" customFormat="1" spans="1:11">
      <c r="A24" s="17" t="s">
        <v>23</v>
      </c>
      <c r="B24" s="20" t="e">
        <f t="shared" si="1"/>
        <v>#DIV/0!</v>
      </c>
      <c r="C24" s="21">
        <f t="shared" si="1"/>
        <v>1.01298988631619</v>
      </c>
      <c r="D24" s="20">
        <f t="shared" si="1"/>
        <v>0.902568769435609</v>
      </c>
      <c r="E24" s="21">
        <f t="shared" si="1"/>
        <v>0.933497972062429</v>
      </c>
      <c r="F24" s="20">
        <f t="shared" si="1"/>
        <v>0.944077912318734</v>
      </c>
      <c r="G24" s="21">
        <f t="shared" si="1"/>
        <v>1.13281571330001</v>
      </c>
      <c r="H24" s="20">
        <f t="shared" si="1"/>
        <v>1.10470296753651</v>
      </c>
      <c r="I24" s="21">
        <f t="shared" si="1"/>
        <v>0.957538109850456</v>
      </c>
      <c r="J24" s="20">
        <f t="shared" si="1"/>
        <v>1.64664719259316</v>
      </c>
      <c r="K24" s="21">
        <f t="shared" si="1"/>
        <v>1.43211085516732</v>
      </c>
    </row>
    <row r="25" s="1" customFormat="1" spans="1:11">
      <c r="A25" s="17" t="s">
        <v>24</v>
      </c>
      <c r="B25" s="20" t="e">
        <f t="shared" si="1"/>
        <v>#DIV/0!</v>
      </c>
      <c r="C25" s="21">
        <f t="shared" si="1"/>
        <v>0.995210187807752</v>
      </c>
      <c r="D25" s="20">
        <f t="shared" si="1"/>
        <v>0.740213598193278</v>
      </c>
      <c r="E25" s="21">
        <f t="shared" si="1"/>
        <v>1.07061048004691</v>
      </c>
      <c r="F25" s="20">
        <f t="shared" si="1"/>
        <v>1.19225873559146</v>
      </c>
      <c r="G25" s="21">
        <f t="shared" si="1"/>
        <v>1.14190984847486</v>
      </c>
      <c r="H25" s="20">
        <f t="shared" si="1"/>
        <v>1.00399966858905</v>
      </c>
      <c r="I25" s="21">
        <f t="shared" si="1"/>
        <v>0.967548883430293</v>
      </c>
      <c r="J25" s="20">
        <f t="shared" si="1"/>
        <v>1.11353948368317</v>
      </c>
      <c r="K25" s="21">
        <f t="shared" si="1"/>
        <v>1.39613413512078</v>
      </c>
    </row>
    <row r="26" s="1" customFormat="1" spans="1:11">
      <c r="A26" s="17" t="s">
        <v>25</v>
      </c>
      <c r="B26" s="20" t="e">
        <f t="shared" si="1"/>
        <v>#DIV/0!</v>
      </c>
      <c r="C26" s="21">
        <f t="shared" si="1"/>
        <v>0.894034071493218</v>
      </c>
      <c r="D26" s="20">
        <f t="shared" si="1"/>
        <v>0.910323215056489</v>
      </c>
      <c r="E26" s="21">
        <f t="shared" si="1"/>
        <v>0.86153877816807</v>
      </c>
      <c r="F26" s="20">
        <f t="shared" si="1"/>
        <v>1.18467143682579</v>
      </c>
      <c r="G26" s="21">
        <f t="shared" si="1"/>
        <v>1.12553531458527</v>
      </c>
      <c r="H26" s="20">
        <f t="shared" si="1"/>
        <v>0.527551414779619</v>
      </c>
      <c r="I26" s="21">
        <f t="shared" si="1"/>
        <v>0.892026042439348</v>
      </c>
      <c r="J26" s="20">
        <f t="shared" si="1"/>
        <v>0.83159047880785</v>
      </c>
      <c r="K26" s="21">
        <f t="shared" si="1"/>
        <v>1.49968012813702</v>
      </c>
    </row>
    <row r="27" s="1" customFormat="1" ht="13.5" spans="1:11">
      <c r="A27" s="22" t="s">
        <v>26</v>
      </c>
      <c r="B27" s="23" t="e">
        <f t="shared" si="1"/>
        <v>#DIV/0!</v>
      </c>
      <c r="C27" s="24">
        <f t="shared" si="1"/>
        <v>0.838140973663292</v>
      </c>
      <c r="D27" s="23">
        <f>D13/AVERAGE(D$3:D$13)</f>
        <v>0.677483488023941</v>
      </c>
      <c r="E27" s="24">
        <f>E13/AVERAGE(E$3:E$13)</f>
        <v>0.87138808577859</v>
      </c>
      <c r="F27" s="23">
        <f t="shared" si="1"/>
        <v>1.01136437323418</v>
      </c>
      <c r="G27" s="24">
        <f t="shared" si="1"/>
        <v>0.895362431322744</v>
      </c>
      <c r="H27" s="23">
        <f>H13/AVERAGE(H$3:H$13)</f>
        <v>1.68796354880923</v>
      </c>
      <c r="I27" s="24">
        <f t="shared" si="1"/>
        <v>1.17831454445149</v>
      </c>
      <c r="J27" s="23">
        <f t="shared" si="1"/>
        <v>0.753260595484177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31</v>
      </c>
      <c r="C30" s="8" t="s">
        <v>7</v>
      </c>
      <c r="D30" s="7" t="s">
        <v>31</v>
      </c>
      <c r="E30" s="8" t="s">
        <v>7</v>
      </c>
      <c r="F30" s="7" t="s">
        <v>31</v>
      </c>
      <c r="G30" s="8" t="s">
        <v>7</v>
      </c>
      <c r="H30" s="7" t="s">
        <v>31</v>
      </c>
      <c r="I30" s="8" t="s">
        <v>7</v>
      </c>
      <c r="J30" s="32" t="s">
        <v>31</v>
      </c>
      <c r="K30" s="8" t="s">
        <v>7</v>
      </c>
    </row>
    <row r="31" s="1" customFormat="1" spans="1:11">
      <c r="A31" s="9" t="s">
        <v>8</v>
      </c>
      <c r="B31" s="18" t="e">
        <f>B17/$C17</f>
        <v>#DIV/0!</v>
      </c>
      <c r="C31" s="28"/>
      <c r="D31" s="18">
        <f>D17/$E17</f>
        <v>0.770214083003675</v>
      </c>
      <c r="E31" s="28"/>
      <c r="F31" s="18">
        <f>F17/$G17</f>
        <v>0.94241180888477</v>
      </c>
      <c r="G31" s="28"/>
      <c r="H31" s="18">
        <f>H17/$I17</f>
        <v>0.615117376711358</v>
      </c>
      <c r="I31" s="28"/>
      <c r="J31" s="38">
        <f>J17/$K17</f>
        <v>0.568845851992385</v>
      </c>
      <c r="K31" s="39"/>
    </row>
    <row r="32" s="1" customFormat="1" spans="1:11">
      <c r="A32" s="9" t="s">
        <v>9</v>
      </c>
      <c r="B32" s="20" t="e">
        <f t="shared" ref="B32:B41" si="2">B18/$C18</f>
        <v>#DIV/0!</v>
      </c>
      <c r="C32" s="29"/>
      <c r="D32" s="20">
        <f t="shared" ref="D32:D41" si="3">D18/$E18</f>
        <v>0.67858134320713</v>
      </c>
      <c r="E32" s="29"/>
      <c r="F32" s="20">
        <f>F18/$G18</f>
        <v>0.832668920059448</v>
      </c>
      <c r="G32" s="29"/>
      <c r="H32" s="20">
        <f t="shared" ref="H32:H41" si="4">H18/$I18</f>
        <v>0.700689189080973</v>
      </c>
      <c r="I32" s="29"/>
      <c r="J32" s="40">
        <f t="shared" ref="J32:J41" si="5">J18/$K18</f>
        <v>0.750699979949645</v>
      </c>
      <c r="K32" s="41"/>
    </row>
    <row r="33" s="1" customFormat="1" spans="1:11">
      <c r="A33" s="9" t="s">
        <v>10</v>
      </c>
      <c r="B33" s="20" t="e">
        <f t="shared" si="2"/>
        <v>#DIV/0!</v>
      </c>
      <c r="C33" s="29"/>
      <c r="D33" s="20">
        <f t="shared" si="3"/>
        <v>1.25534558258753</v>
      </c>
      <c r="E33" s="29"/>
      <c r="F33" s="20">
        <f t="shared" ref="F33:F41" si="6">F19/$G19</f>
        <v>0.710459453037569</v>
      </c>
      <c r="G33" s="29"/>
      <c r="H33" s="20">
        <f t="shared" si="4"/>
        <v>1.13346565564312</v>
      </c>
      <c r="I33" s="29"/>
      <c r="J33" s="40">
        <f t="shared" si="5"/>
        <v>1.10997225467724</v>
      </c>
      <c r="K33" s="41"/>
    </row>
    <row r="34" s="1" customFormat="1" spans="1:11">
      <c r="A34" s="9" t="s">
        <v>11</v>
      </c>
      <c r="B34" s="20" t="e">
        <f t="shared" si="2"/>
        <v>#DIV/0!</v>
      </c>
      <c r="C34" s="29"/>
      <c r="D34" s="20">
        <f t="shared" si="3"/>
        <v>1.66456570794591</v>
      </c>
      <c r="E34" s="29"/>
      <c r="F34" s="20">
        <f t="shared" si="6"/>
        <v>1.23803187357261</v>
      </c>
      <c r="G34" s="29"/>
      <c r="H34" s="20">
        <f t="shared" si="4"/>
        <v>1.4588647218527</v>
      </c>
      <c r="I34" s="29"/>
      <c r="J34" s="40">
        <f t="shared" si="5"/>
        <v>2.17671415214837</v>
      </c>
      <c r="K34" s="41"/>
    </row>
    <row r="35" s="1" customFormat="1" spans="1:11">
      <c r="A35" s="9" t="s">
        <v>12</v>
      </c>
      <c r="B35" s="20" t="e">
        <f t="shared" si="2"/>
        <v>#DIV/0!</v>
      </c>
      <c r="C35" s="29"/>
      <c r="D35" s="20">
        <f t="shared" si="3"/>
        <v>1.80985519759897</v>
      </c>
      <c r="E35" s="29"/>
      <c r="F35" s="20">
        <f t="shared" si="6"/>
        <v>1.27877862090585</v>
      </c>
      <c r="G35" s="29"/>
      <c r="H35" s="20">
        <f t="shared" si="4"/>
        <v>1.07539981645299</v>
      </c>
      <c r="I35" s="29"/>
      <c r="J35" s="40">
        <f t="shared" si="5"/>
        <v>2.44276496359759</v>
      </c>
      <c r="K35" s="41"/>
    </row>
    <row r="36" s="1" customFormat="1" spans="1:11">
      <c r="A36" s="9" t="s">
        <v>13</v>
      </c>
      <c r="B36" s="20" t="e">
        <f t="shared" si="2"/>
        <v>#DIV/0!</v>
      </c>
      <c r="C36" s="29"/>
      <c r="D36" s="20">
        <f t="shared" si="3"/>
        <v>0.999386622893826</v>
      </c>
      <c r="E36" s="29"/>
      <c r="F36" s="20">
        <f t="shared" si="6"/>
        <v>1.22415123998333</v>
      </c>
      <c r="G36" s="29"/>
      <c r="H36" s="20">
        <f t="shared" si="4"/>
        <v>0.922429747984212</v>
      </c>
      <c r="I36" s="29"/>
      <c r="J36" s="40">
        <f t="shared" si="5"/>
        <v>1.5330968641687</v>
      </c>
      <c r="K36" s="41"/>
    </row>
    <row r="37" s="1" customFormat="1" spans="1:11">
      <c r="A37" s="9" t="s">
        <v>14</v>
      </c>
      <c r="B37" s="20" t="e">
        <f t="shared" si="2"/>
        <v>#DIV/0!</v>
      </c>
      <c r="C37" s="29"/>
      <c r="D37" s="20">
        <f t="shared" si="3"/>
        <v>0.881581010505962</v>
      </c>
      <c r="E37" s="29"/>
      <c r="F37" s="20">
        <f t="shared" si="6"/>
        <v>0.91811143862698</v>
      </c>
      <c r="G37" s="29"/>
      <c r="H37" s="20">
        <f t="shared" si="4"/>
        <v>1.02471422764439</v>
      </c>
      <c r="I37" s="29"/>
      <c r="J37" s="40">
        <f t="shared" si="5"/>
        <v>1.07724952229969</v>
      </c>
      <c r="K37" s="41"/>
    </row>
    <row r="38" s="1" customFormat="1" spans="1:11">
      <c r="A38" s="9" t="s">
        <v>15</v>
      </c>
      <c r="B38" s="20" t="e">
        <f t="shared" si="2"/>
        <v>#DIV/0!</v>
      </c>
      <c r="C38" s="29"/>
      <c r="D38" s="20">
        <f t="shared" si="3"/>
        <v>0.966867413157324</v>
      </c>
      <c r="E38" s="29"/>
      <c r="F38" s="20">
        <f t="shared" si="6"/>
        <v>0.833390551732845</v>
      </c>
      <c r="G38" s="29"/>
      <c r="H38" s="20">
        <f t="shared" si="4"/>
        <v>1.1536908621935</v>
      </c>
      <c r="I38" s="29"/>
      <c r="J38" s="40">
        <f t="shared" si="5"/>
        <v>1.14980428131785</v>
      </c>
      <c r="K38" s="41"/>
    </row>
    <row r="39" s="1" customFormat="1" spans="1:11">
      <c r="A39" s="9" t="s">
        <v>16</v>
      </c>
      <c r="B39" s="20" t="e">
        <f t="shared" si="2"/>
        <v>#DIV/0!</v>
      </c>
      <c r="C39" s="29"/>
      <c r="D39" s="20">
        <f t="shared" si="3"/>
        <v>0.691393940175933</v>
      </c>
      <c r="E39" s="29"/>
      <c r="F39" s="20">
        <f t="shared" si="6"/>
        <v>1.04409182317137</v>
      </c>
      <c r="G39" s="29"/>
      <c r="H39" s="20">
        <f t="shared" si="4"/>
        <v>1.03767332667423</v>
      </c>
      <c r="I39" s="29"/>
      <c r="J39" s="40">
        <f t="shared" si="5"/>
        <v>0.797587750110296</v>
      </c>
      <c r="K39" s="41"/>
    </row>
    <row r="40" s="1" customFormat="1" spans="1:11">
      <c r="A40" s="9" t="s">
        <v>17</v>
      </c>
      <c r="B40" s="20" t="e">
        <f t="shared" si="2"/>
        <v>#DIV/0!</v>
      </c>
      <c r="C40" s="29"/>
      <c r="D40" s="20">
        <f t="shared" si="3"/>
        <v>1.05662477200638</v>
      </c>
      <c r="E40" s="29"/>
      <c r="F40" s="20">
        <f t="shared" si="6"/>
        <v>1.05254044140082</v>
      </c>
      <c r="G40" s="29"/>
      <c r="H40" s="20">
        <f t="shared" si="4"/>
        <v>0.591408086401792</v>
      </c>
      <c r="I40" s="29"/>
      <c r="J40" s="40">
        <f t="shared" si="5"/>
        <v>0.554511901041788</v>
      </c>
      <c r="K40" s="41"/>
    </row>
    <row r="41" s="1" customFormat="1" ht="13.5" spans="1:11">
      <c r="A41" s="12" t="s">
        <v>18</v>
      </c>
      <c r="B41" s="23" t="e">
        <f t="shared" si="2"/>
        <v>#DIV/0!</v>
      </c>
      <c r="C41" s="30"/>
      <c r="D41" s="23">
        <f t="shared" si="3"/>
        <v>0.777476188945832</v>
      </c>
      <c r="E41" s="30"/>
      <c r="F41" s="23">
        <f t="shared" si="6"/>
        <v>1.12955864335302</v>
      </c>
      <c r="G41" s="30"/>
      <c r="H41" s="23">
        <f t="shared" si="4"/>
        <v>1.43252373210328</v>
      </c>
      <c r="I41" s="30"/>
      <c r="J41" s="42">
        <f t="shared" si="5"/>
        <v>0.499712502075916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7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32</v>
      </c>
      <c r="C2" s="8" t="s">
        <v>7</v>
      </c>
      <c r="D2" s="7" t="s">
        <v>32</v>
      </c>
      <c r="E2" s="8" t="s">
        <v>7</v>
      </c>
      <c r="F2" s="7" t="s">
        <v>32</v>
      </c>
      <c r="G2" s="8" t="s">
        <v>7</v>
      </c>
      <c r="H2" s="7" t="s">
        <v>32</v>
      </c>
      <c r="I2" s="8" t="s">
        <v>7</v>
      </c>
      <c r="J2" s="32" t="s">
        <v>32</v>
      </c>
      <c r="K2" s="8" t="s">
        <v>7</v>
      </c>
    </row>
    <row r="3" spans="1:11">
      <c r="A3" s="9" t="s">
        <v>8</v>
      </c>
      <c r="B3" s="10"/>
      <c r="C3" s="11">
        <v>6790753.37</v>
      </c>
      <c r="D3" s="10"/>
      <c r="E3" s="11">
        <v>2201011.5</v>
      </c>
      <c r="F3" s="10">
        <v>397387.36</v>
      </c>
      <c r="G3" s="11">
        <v>712026.24</v>
      </c>
      <c r="H3" s="10">
        <v>793658.77</v>
      </c>
      <c r="I3" s="11">
        <v>1081026.92</v>
      </c>
      <c r="J3" s="33">
        <v>2188417.95</v>
      </c>
      <c r="K3" s="34">
        <v>2189550</v>
      </c>
    </row>
    <row r="4" spans="1:11">
      <c r="A4" s="9" t="s">
        <v>9</v>
      </c>
      <c r="B4" s="10"/>
      <c r="C4" s="11">
        <v>7015389.9</v>
      </c>
      <c r="D4" s="10"/>
      <c r="E4" s="11">
        <v>2301730.57</v>
      </c>
      <c r="F4" s="10">
        <v>523007.64</v>
      </c>
      <c r="G4" s="11">
        <v>740464.24</v>
      </c>
      <c r="H4" s="10">
        <v>745690.63</v>
      </c>
      <c r="I4" s="11">
        <v>899654.09</v>
      </c>
      <c r="J4" s="33">
        <v>942249.97</v>
      </c>
      <c r="K4" s="34">
        <v>1596614</v>
      </c>
    </row>
    <row r="5" spans="1:11">
      <c r="A5" s="9" t="s">
        <v>10</v>
      </c>
      <c r="B5" s="10"/>
      <c r="C5" s="11">
        <v>6648079.65</v>
      </c>
      <c r="D5" s="10"/>
      <c r="E5" s="11">
        <v>1410434.62</v>
      </c>
      <c r="F5" s="10">
        <v>572776.63</v>
      </c>
      <c r="G5" s="11">
        <v>767130.07</v>
      </c>
      <c r="H5" s="10">
        <v>459404.12</v>
      </c>
      <c r="I5" s="11">
        <v>755424</v>
      </c>
      <c r="J5" s="33">
        <v>598303.54</v>
      </c>
      <c r="K5" s="34">
        <v>1117516.09</v>
      </c>
    </row>
    <row r="6" spans="1:11">
      <c r="A6" s="9" t="s">
        <v>11</v>
      </c>
      <c r="B6" s="10"/>
      <c r="C6" s="11">
        <v>5047893.35</v>
      </c>
      <c r="D6" s="10"/>
      <c r="E6" s="11">
        <v>1286493.65</v>
      </c>
      <c r="F6" s="10">
        <v>361239.1</v>
      </c>
      <c r="G6" s="11">
        <v>639960.93</v>
      </c>
      <c r="H6" s="10">
        <v>214261.72</v>
      </c>
      <c r="I6" s="11">
        <v>661230.21</v>
      </c>
      <c r="J6" s="33">
        <v>310454.68</v>
      </c>
      <c r="K6" s="34">
        <v>1377046.82</v>
      </c>
    </row>
    <row r="7" spans="1:11">
      <c r="A7" s="9" t="s">
        <v>12</v>
      </c>
      <c r="B7" s="10"/>
      <c r="C7" s="11">
        <v>5142059.62</v>
      </c>
      <c r="D7" s="10"/>
      <c r="E7" s="11">
        <v>1252144.5</v>
      </c>
      <c r="F7" s="10">
        <v>481183.61</v>
      </c>
      <c r="G7" s="11">
        <v>558186.91</v>
      </c>
      <c r="H7" s="10">
        <v>218264.89</v>
      </c>
      <c r="I7" s="11">
        <v>737203.26</v>
      </c>
      <c r="J7" s="33">
        <v>273105.09</v>
      </c>
      <c r="K7" s="34">
        <v>1179418.58</v>
      </c>
    </row>
    <row r="8" spans="1:11">
      <c r="A8" s="9" t="s">
        <v>13</v>
      </c>
      <c r="B8" s="10"/>
      <c r="C8" s="11">
        <v>5658198.9</v>
      </c>
      <c r="D8" s="10"/>
      <c r="E8" s="11">
        <v>1485883.95</v>
      </c>
      <c r="F8" s="10">
        <v>402584.07</v>
      </c>
      <c r="G8" s="11">
        <v>470401.26</v>
      </c>
      <c r="H8" s="10">
        <v>313758.93</v>
      </c>
      <c r="I8" s="11">
        <v>734230.67</v>
      </c>
      <c r="J8" s="33">
        <v>205914.96</v>
      </c>
      <c r="K8" s="34">
        <v>1305108.5</v>
      </c>
    </row>
    <row r="9" spans="1:11">
      <c r="A9" s="9" t="s">
        <v>14</v>
      </c>
      <c r="B9" s="10"/>
      <c r="C9" s="11">
        <v>4824187.36</v>
      </c>
      <c r="D9" s="10"/>
      <c r="E9" s="11">
        <v>1539823.59</v>
      </c>
      <c r="F9" s="10">
        <v>639004.4</v>
      </c>
      <c r="G9" s="11">
        <v>623932.65</v>
      </c>
      <c r="H9" s="10">
        <v>569327.6</v>
      </c>
      <c r="I9" s="11">
        <v>752774</v>
      </c>
      <c r="J9" s="33">
        <v>316744.42</v>
      </c>
      <c r="K9" s="34">
        <v>1274802.15</v>
      </c>
    </row>
    <row r="10" spans="1:11">
      <c r="A10" s="9" t="s">
        <v>15</v>
      </c>
      <c r="B10" s="10"/>
      <c r="C10" s="11">
        <v>5738697.55</v>
      </c>
      <c r="D10" s="10"/>
      <c r="E10" s="11">
        <v>1475188.76</v>
      </c>
      <c r="F10" s="10">
        <v>373165.95</v>
      </c>
      <c r="G10" s="11">
        <v>762394.57</v>
      </c>
      <c r="H10" s="10">
        <v>534982.33</v>
      </c>
      <c r="I10" s="11">
        <v>768475.43</v>
      </c>
      <c r="J10" s="33">
        <v>784256.14</v>
      </c>
      <c r="K10" s="34">
        <v>2783997.08</v>
      </c>
    </row>
    <row r="11" spans="1:11">
      <c r="A11" s="9" t="s">
        <v>16</v>
      </c>
      <c r="B11" s="10"/>
      <c r="C11" s="11">
        <v>5637973.63</v>
      </c>
      <c r="D11" s="10"/>
      <c r="E11" s="11">
        <v>1691865</v>
      </c>
      <c r="F11" s="10">
        <v>578275.19</v>
      </c>
      <c r="G11" s="11">
        <v>768515</v>
      </c>
      <c r="H11" s="10">
        <v>806310.5</v>
      </c>
      <c r="I11" s="11">
        <v>776509.61</v>
      </c>
      <c r="J11" s="33">
        <v>321268.64</v>
      </c>
      <c r="K11" s="34">
        <v>2714059</v>
      </c>
    </row>
    <row r="12" spans="1:11">
      <c r="A12" s="9" t="s">
        <v>17</v>
      </c>
      <c r="B12" s="10"/>
      <c r="C12" s="11">
        <v>5064799.96</v>
      </c>
      <c r="D12" s="10"/>
      <c r="E12" s="11">
        <v>1361473.04</v>
      </c>
      <c r="F12" s="10">
        <v>482935.16</v>
      </c>
      <c r="G12" s="11">
        <v>757494.8</v>
      </c>
      <c r="H12" s="10">
        <v>668640.17</v>
      </c>
      <c r="I12" s="11">
        <v>715898.5</v>
      </c>
      <c r="J12" s="33">
        <v>305696.3</v>
      </c>
      <c r="K12" s="34">
        <v>2915350.5</v>
      </c>
    </row>
    <row r="13" ht="13.5" spans="1:11">
      <c r="A13" s="12" t="s">
        <v>18</v>
      </c>
      <c r="B13" s="13"/>
      <c r="C13" s="14">
        <v>4748159.5</v>
      </c>
      <c r="D13" s="13"/>
      <c r="E13" s="14">
        <v>1377037.71</v>
      </c>
      <c r="F13" s="13">
        <v>1253817.65</v>
      </c>
      <c r="G13" s="14">
        <v>602586.5</v>
      </c>
      <c r="H13" s="13">
        <v>1001306</v>
      </c>
      <c r="I13" s="14">
        <v>945660.3</v>
      </c>
      <c r="J13" s="35">
        <v>429915.91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32</v>
      </c>
      <c r="C16" s="8" t="s">
        <v>7</v>
      </c>
      <c r="D16" s="7" t="s">
        <v>32</v>
      </c>
      <c r="E16" s="8" t="s">
        <v>7</v>
      </c>
      <c r="F16" s="7" t="s">
        <v>32</v>
      </c>
      <c r="G16" s="8" t="s">
        <v>7</v>
      </c>
      <c r="H16" s="7" t="s">
        <v>32</v>
      </c>
      <c r="I16" s="8" t="s">
        <v>7</v>
      </c>
      <c r="J16" s="32" t="s">
        <v>32</v>
      </c>
      <c r="K16" s="8" t="s">
        <v>7</v>
      </c>
    </row>
    <row r="17" s="1" customFormat="1" spans="1:11">
      <c r="A17" s="17" t="s">
        <v>8</v>
      </c>
      <c r="B17" s="18" t="e">
        <f>B3/AVERAGE(B$3:B$13)</f>
        <v>#DIV/0!</v>
      </c>
      <c r="C17" s="19">
        <f t="shared" ref="C17:K17" si="0">C3/AVERAGE(C$3:C$13)</f>
        <v>1.19869786207457</v>
      </c>
      <c r="D17" s="20" t="e">
        <f t="shared" si="0"/>
        <v>#DIV/0!</v>
      </c>
      <c r="E17" s="21">
        <f t="shared" si="0"/>
        <v>1.3927978760739</v>
      </c>
      <c r="F17" s="20">
        <f t="shared" si="0"/>
        <v>0.720690755573113</v>
      </c>
      <c r="G17" s="21">
        <f t="shared" si="0"/>
        <v>1.05797515445831</v>
      </c>
      <c r="H17" s="20">
        <f t="shared" si="0"/>
        <v>1.38014396395364</v>
      </c>
      <c r="I17" s="21">
        <f t="shared" si="0"/>
        <v>1.34698447505896</v>
      </c>
      <c r="J17" s="20">
        <f t="shared" si="0"/>
        <v>3.60566450483946</v>
      </c>
      <c r="K17" s="21">
        <f t="shared" si="0"/>
        <v>1.12632241802912</v>
      </c>
    </row>
    <row r="18" s="1" customFormat="1" spans="1:11">
      <c r="A18" s="17" t="s">
        <v>9</v>
      </c>
      <c r="B18" s="20" t="e">
        <f t="shared" ref="B18:K27" si="1">B4/AVERAGE(B$3:B$13)</f>
        <v>#DIV/0!</v>
      </c>
      <c r="C18" s="21">
        <f t="shared" si="1"/>
        <v>1.23835050642541</v>
      </c>
      <c r="D18" s="20" t="e">
        <f t="shared" si="1"/>
        <v>#DIV/0!</v>
      </c>
      <c r="E18" s="21">
        <f t="shared" si="1"/>
        <v>1.45653280284558</v>
      </c>
      <c r="F18" s="20">
        <f t="shared" si="1"/>
        <v>0.948512230590602</v>
      </c>
      <c r="G18" s="21">
        <f t="shared" si="1"/>
        <v>1.10023019472548</v>
      </c>
      <c r="H18" s="20">
        <f t="shared" si="1"/>
        <v>1.29672909929703</v>
      </c>
      <c r="I18" s="21">
        <f t="shared" si="1"/>
        <v>1.12098974570707</v>
      </c>
      <c r="J18" s="20">
        <f t="shared" si="1"/>
        <v>1.55246271468165</v>
      </c>
      <c r="K18" s="21">
        <f t="shared" si="1"/>
        <v>0.821311292794934</v>
      </c>
    </row>
    <row r="19" s="1" customFormat="1" spans="1:11">
      <c r="A19" s="17" t="s">
        <v>10</v>
      </c>
      <c r="B19" s="20" t="e">
        <f t="shared" si="1"/>
        <v>#DIV/0!</v>
      </c>
      <c r="C19" s="21">
        <f t="shared" si="1"/>
        <v>1.17351322145815</v>
      </c>
      <c r="D19" s="20" t="e">
        <f t="shared" si="1"/>
        <v>#DIV/0!</v>
      </c>
      <c r="E19" s="21">
        <f t="shared" si="1"/>
        <v>0.892521617027941</v>
      </c>
      <c r="F19" s="20">
        <f t="shared" si="1"/>
        <v>1.03877189815328</v>
      </c>
      <c r="G19" s="21">
        <f t="shared" si="1"/>
        <v>1.13985202890537</v>
      </c>
      <c r="H19" s="20">
        <f t="shared" si="1"/>
        <v>0.798887188298108</v>
      </c>
      <c r="I19" s="21">
        <f t="shared" si="1"/>
        <v>0.94127572705307</v>
      </c>
      <c r="J19" s="20">
        <f t="shared" si="1"/>
        <v>0.985772318901787</v>
      </c>
      <c r="K19" s="21">
        <f t="shared" si="1"/>
        <v>0.574859411602955</v>
      </c>
    </row>
    <row r="20" s="1" customFormat="1" spans="1:11">
      <c r="A20" s="17" t="s">
        <v>19</v>
      </c>
      <c r="B20" s="20" t="e">
        <f t="shared" si="1"/>
        <v>#DIV/0!</v>
      </c>
      <c r="C20" s="21">
        <f t="shared" si="1"/>
        <v>0.891049731441721</v>
      </c>
      <c r="D20" s="20" t="e">
        <f t="shared" si="1"/>
        <v>#DIV/0!</v>
      </c>
      <c r="E20" s="21">
        <f t="shared" si="1"/>
        <v>0.814091895159364</v>
      </c>
      <c r="F20" s="20">
        <f t="shared" si="1"/>
        <v>0.655133268258838</v>
      </c>
      <c r="G20" s="21">
        <f t="shared" si="1"/>
        <v>0.950895803733347</v>
      </c>
      <c r="H20" s="20">
        <f t="shared" si="1"/>
        <v>0.372593400012861</v>
      </c>
      <c r="I20" s="21">
        <f t="shared" si="1"/>
        <v>0.823908092233241</v>
      </c>
      <c r="J20" s="20">
        <f>J6/AVERAGE(J$3:J$13)</f>
        <v>0.511508973885583</v>
      </c>
      <c r="K20" s="21">
        <f t="shared" si="1"/>
        <v>0.708364140595882</v>
      </c>
    </row>
    <row r="21" s="1" customFormat="1" spans="1:11">
      <c r="A21" s="17" t="s">
        <v>20</v>
      </c>
      <c r="B21" s="20" t="e">
        <f t="shared" si="1"/>
        <v>#DIV/0!</v>
      </c>
      <c r="C21" s="21">
        <f>C7/AVERAGE(C$3:C$13)</f>
        <v>0.907671879291649</v>
      </c>
      <c r="D21" s="20" t="e">
        <f t="shared" si="1"/>
        <v>#DIV/0!</v>
      </c>
      <c r="E21" s="21">
        <f t="shared" si="1"/>
        <v>0.792355787390303</v>
      </c>
      <c r="F21" s="20">
        <f t="shared" si="1"/>
        <v>0.872661323350341</v>
      </c>
      <c r="G21" s="21">
        <f t="shared" si="1"/>
        <v>0.829390616733248</v>
      </c>
      <c r="H21" s="20">
        <f t="shared" si="1"/>
        <v>0.379554768199066</v>
      </c>
      <c r="I21" s="21">
        <f t="shared" si="1"/>
        <v>0.918572264771034</v>
      </c>
      <c r="J21" s="20">
        <f t="shared" si="1"/>
        <v>0.449971327051117</v>
      </c>
      <c r="K21" s="21">
        <f t="shared" si="1"/>
        <v>0.606702558468212</v>
      </c>
    </row>
    <row r="22" s="1" customFormat="1" spans="1:11">
      <c r="A22" s="17" t="s">
        <v>21</v>
      </c>
      <c r="B22" s="20" t="e">
        <f t="shared" si="1"/>
        <v>#DIV/0!</v>
      </c>
      <c r="C22" s="21">
        <f t="shared" si="1"/>
        <v>0.998780334827961</v>
      </c>
      <c r="D22" s="20" t="e">
        <f t="shared" si="1"/>
        <v>#DIV/0!</v>
      </c>
      <c r="E22" s="21">
        <f t="shared" si="1"/>
        <v>0.940265877598682</v>
      </c>
      <c r="F22" s="20">
        <f t="shared" si="1"/>
        <v>0.730115365496273</v>
      </c>
      <c r="G22" s="21">
        <f t="shared" si="1"/>
        <v>0.698952956713903</v>
      </c>
      <c r="H22" s="20">
        <f t="shared" si="1"/>
        <v>0.54561545810935</v>
      </c>
      <c r="I22" s="21">
        <f t="shared" si="1"/>
        <v>0.914868349071399</v>
      </c>
      <c r="J22" s="20">
        <f t="shared" si="1"/>
        <v>0.339268037116693</v>
      </c>
      <c r="K22" s="21">
        <f t="shared" si="1"/>
        <v>0.671358480742783</v>
      </c>
    </row>
    <row r="23" s="1" customFormat="1" spans="1:11">
      <c r="A23" s="17" t="s">
        <v>22</v>
      </c>
      <c r="B23" s="20" t="e">
        <f t="shared" si="1"/>
        <v>#DIV/0!</v>
      </c>
      <c r="C23" s="21">
        <f t="shared" si="1"/>
        <v>0.851561345200081</v>
      </c>
      <c r="D23" s="20" t="e">
        <f t="shared" si="1"/>
        <v>#DIV/0!</v>
      </c>
      <c r="E23" s="21">
        <f t="shared" si="1"/>
        <v>0.974398827848234</v>
      </c>
      <c r="F23" s="20">
        <f>F9/AVERAGE(F$3:F$13)</f>
        <v>1.15888075516681</v>
      </c>
      <c r="G23" s="21">
        <f t="shared" si="1"/>
        <v>0.927079937047449</v>
      </c>
      <c r="H23" s="20">
        <f t="shared" si="1"/>
        <v>0.990040153720237</v>
      </c>
      <c r="I23" s="21">
        <f>I9/AVERAGE(I$3:I$13)</f>
        <v>0.937973765933632</v>
      </c>
      <c r="J23" s="20">
        <f t="shared" si="1"/>
        <v>0.521872027370257</v>
      </c>
      <c r="K23" s="21">
        <f t="shared" si="1"/>
        <v>0.655768646569717</v>
      </c>
    </row>
    <row r="24" s="1" customFormat="1" spans="1:11">
      <c r="A24" s="17" t="s">
        <v>23</v>
      </c>
      <c r="B24" s="20" t="e">
        <f t="shared" si="1"/>
        <v>#DIV/0!</v>
      </c>
      <c r="C24" s="21">
        <f t="shared" si="1"/>
        <v>1.01298988631619</v>
      </c>
      <c r="D24" s="20" t="e">
        <f t="shared" si="1"/>
        <v>#DIV/0!</v>
      </c>
      <c r="E24" s="21">
        <f t="shared" si="1"/>
        <v>0.933497972062429</v>
      </c>
      <c r="F24" s="20">
        <f t="shared" si="1"/>
        <v>0.676763474458922</v>
      </c>
      <c r="G24" s="21">
        <f t="shared" si="1"/>
        <v>1.13281571330001</v>
      </c>
      <c r="H24" s="20">
        <f t="shared" si="1"/>
        <v>0.930314968448412</v>
      </c>
      <c r="I24" s="21">
        <f t="shared" si="1"/>
        <v>0.957538109850456</v>
      </c>
      <c r="J24" s="20">
        <f t="shared" si="1"/>
        <v>1.29215012456848</v>
      </c>
      <c r="K24" s="21">
        <f t="shared" si="1"/>
        <v>1.43211085516732</v>
      </c>
    </row>
    <row r="25" s="1" customFormat="1" spans="1:11">
      <c r="A25" s="17" t="s">
        <v>24</v>
      </c>
      <c r="B25" s="20" t="e">
        <f t="shared" si="1"/>
        <v>#DIV/0!</v>
      </c>
      <c r="C25" s="21">
        <f t="shared" si="1"/>
        <v>0.995210187807752</v>
      </c>
      <c r="D25" s="20" t="e">
        <f t="shared" si="1"/>
        <v>#DIV/0!</v>
      </c>
      <c r="E25" s="21">
        <f t="shared" si="1"/>
        <v>1.07061048004691</v>
      </c>
      <c r="F25" s="20">
        <f t="shared" si="1"/>
        <v>1.04874393491098</v>
      </c>
      <c r="G25" s="21">
        <f t="shared" si="1"/>
        <v>1.14190984847486</v>
      </c>
      <c r="H25" s="20">
        <f t="shared" si="1"/>
        <v>1.40214486591945</v>
      </c>
      <c r="I25" s="21">
        <f t="shared" si="1"/>
        <v>0.967548883430293</v>
      </c>
      <c r="J25" s="20">
        <f t="shared" si="1"/>
        <v>0.529326188247563</v>
      </c>
      <c r="K25" s="21">
        <f t="shared" si="1"/>
        <v>1.39613413512078</v>
      </c>
    </row>
    <row r="26" s="1" customFormat="1" spans="1:11">
      <c r="A26" s="17" t="s">
        <v>25</v>
      </c>
      <c r="B26" s="20" t="e">
        <f t="shared" si="1"/>
        <v>#DIV/0!</v>
      </c>
      <c r="C26" s="21">
        <f t="shared" si="1"/>
        <v>0.894034071493218</v>
      </c>
      <c r="D26" s="20" t="e">
        <f t="shared" si="1"/>
        <v>#DIV/0!</v>
      </c>
      <c r="E26" s="21">
        <f t="shared" si="1"/>
        <v>0.86153877816807</v>
      </c>
      <c r="F26" s="20">
        <f t="shared" si="1"/>
        <v>0.875837886120037</v>
      </c>
      <c r="G26" s="21">
        <f t="shared" si="1"/>
        <v>1.12553531458527</v>
      </c>
      <c r="H26" s="20">
        <f t="shared" si="1"/>
        <v>1.16274112951897</v>
      </c>
      <c r="I26" s="21">
        <f t="shared" si="1"/>
        <v>0.892026042439348</v>
      </c>
      <c r="J26" s="20">
        <f t="shared" si="1"/>
        <v>0.503669008093611</v>
      </c>
      <c r="K26" s="21">
        <f t="shared" si="1"/>
        <v>1.49968012813702</v>
      </c>
    </row>
    <row r="27" s="1" customFormat="1" ht="13.5" spans="1:11">
      <c r="A27" s="22" t="s">
        <v>26</v>
      </c>
      <c r="B27" s="23" t="e">
        <f t="shared" si="1"/>
        <v>#DIV/0!</v>
      </c>
      <c r="C27" s="24">
        <f t="shared" si="1"/>
        <v>0.838140973663292</v>
      </c>
      <c r="D27" s="23" t="e">
        <f>D13/AVERAGE(D$3:D$13)</f>
        <v>#DIV/0!</v>
      </c>
      <c r="E27" s="24">
        <f>E13/AVERAGE(E$3:E$13)</f>
        <v>0.87138808577859</v>
      </c>
      <c r="F27" s="23">
        <f t="shared" si="1"/>
        <v>2.27388910792081</v>
      </c>
      <c r="G27" s="24">
        <f t="shared" si="1"/>
        <v>0.895362431322744</v>
      </c>
      <c r="H27" s="23">
        <f>H13/AVERAGE(H$3:H$13)</f>
        <v>1.74123500452287</v>
      </c>
      <c r="I27" s="24">
        <f t="shared" si="1"/>
        <v>1.17831454445149</v>
      </c>
      <c r="J27" s="23">
        <f t="shared" si="1"/>
        <v>0.708334775243803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32</v>
      </c>
      <c r="C30" s="8" t="s">
        <v>7</v>
      </c>
      <c r="D30" s="7" t="s">
        <v>32</v>
      </c>
      <c r="E30" s="8" t="s">
        <v>7</v>
      </c>
      <c r="F30" s="7" t="s">
        <v>32</v>
      </c>
      <c r="G30" s="8" t="s">
        <v>7</v>
      </c>
      <c r="H30" s="7" t="s">
        <v>32</v>
      </c>
      <c r="I30" s="8" t="s">
        <v>7</v>
      </c>
      <c r="J30" s="32" t="s">
        <v>32</v>
      </c>
      <c r="K30" s="8" t="s">
        <v>7</v>
      </c>
    </row>
    <row r="31" s="1" customFormat="1" spans="1:11">
      <c r="A31" s="9" t="s">
        <v>8</v>
      </c>
      <c r="B31" s="18" t="e">
        <f>B17/$C17</f>
        <v>#DIV/0!</v>
      </c>
      <c r="C31" s="28"/>
      <c r="D31" s="18" t="e">
        <f>D17/$E17</f>
        <v>#DIV/0!</v>
      </c>
      <c r="E31" s="28"/>
      <c r="F31" s="18">
        <f>F17/$G17</f>
        <v>0.68119818554918</v>
      </c>
      <c r="G31" s="28"/>
      <c r="H31" s="18">
        <f>H17/$I17</f>
        <v>1.02461757318564</v>
      </c>
      <c r="I31" s="28"/>
      <c r="J31" s="38">
        <f>J17/$K17</f>
        <v>3.20127207549396</v>
      </c>
      <c r="K31" s="39"/>
    </row>
    <row r="32" s="1" customFormat="1" spans="1:11">
      <c r="A32" s="9" t="s">
        <v>9</v>
      </c>
      <c r="B32" s="20" t="e">
        <f t="shared" ref="B32:B41" si="2">B18/$C18</f>
        <v>#DIV/0!</v>
      </c>
      <c r="C32" s="29"/>
      <c r="D32" s="20" t="e">
        <f t="shared" ref="D32:D41" si="3">D18/$E18</f>
        <v>#DIV/0!</v>
      </c>
      <c r="E32" s="29"/>
      <c r="F32" s="20">
        <f>F18/$G18</f>
        <v>0.862103435388141</v>
      </c>
      <c r="G32" s="29"/>
      <c r="H32" s="20">
        <f t="shared" ref="H32:H41" si="4">H18/$I18</f>
        <v>1.15677159783394</v>
      </c>
      <c r="I32" s="29"/>
      <c r="J32" s="40">
        <f t="shared" ref="J32:J41" si="5">J18/$K18</f>
        <v>1.89022448406693</v>
      </c>
      <c r="K32" s="41"/>
    </row>
    <row r="33" s="1" customFormat="1" spans="1:11">
      <c r="A33" s="9" t="s">
        <v>10</v>
      </c>
      <c r="B33" s="20" t="e">
        <f t="shared" si="2"/>
        <v>#DIV/0!</v>
      </c>
      <c r="C33" s="29"/>
      <c r="D33" s="20" t="e">
        <f t="shared" si="3"/>
        <v>#DIV/0!</v>
      </c>
      <c r="E33" s="29"/>
      <c r="F33" s="20">
        <f t="shared" ref="F33:F41" si="6">F19/$G19</f>
        <v>0.911321708266678</v>
      </c>
      <c r="G33" s="29"/>
      <c r="H33" s="20">
        <f t="shared" si="4"/>
        <v>0.848728130703264</v>
      </c>
      <c r="I33" s="29"/>
      <c r="J33" s="40">
        <f t="shared" si="5"/>
        <v>1.7148059142896</v>
      </c>
      <c r="K33" s="41"/>
    </row>
    <row r="34" s="1" customFormat="1" spans="1:11">
      <c r="A34" s="9" t="s">
        <v>11</v>
      </c>
      <c r="B34" s="20" t="e">
        <f t="shared" si="2"/>
        <v>#DIV/0!</v>
      </c>
      <c r="C34" s="29"/>
      <c r="D34" s="20" t="e">
        <f t="shared" si="3"/>
        <v>#DIV/0!</v>
      </c>
      <c r="E34" s="29"/>
      <c r="F34" s="20">
        <f t="shared" si="6"/>
        <v>0.688964306800698</v>
      </c>
      <c r="G34" s="29"/>
      <c r="H34" s="20">
        <f t="shared" si="4"/>
        <v>0.452226897059512</v>
      </c>
      <c r="I34" s="29"/>
      <c r="J34" s="40">
        <f t="shared" si="5"/>
        <v>0.72209891011041</v>
      </c>
      <c r="K34" s="41"/>
    </row>
    <row r="35" s="1" customFormat="1" spans="1:11">
      <c r="A35" s="9" t="s">
        <v>12</v>
      </c>
      <c r="B35" s="20" t="e">
        <f t="shared" si="2"/>
        <v>#DIV/0!</v>
      </c>
      <c r="C35" s="29"/>
      <c r="D35" s="20" t="e">
        <f t="shared" si="3"/>
        <v>#DIV/0!</v>
      </c>
      <c r="E35" s="29"/>
      <c r="F35" s="20">
        <f t="shared" si="6"/>
        <v>1.05217168574625</v>
      </c>
      <c r="G35" s="29"/>
      <c r="H35" s="20">
        <f t="shared" si="4"/>
        <v>0.413200771192101</v>
      </c>
      <c r="I35" s="29"/>
      <c r="J35" s="40">
        <f t="shared" si="5"/>
        <v>0.741667099916628</v>
      </c>
      <c r="K35" s="41"/>
    </row>
    <row r="36" s="1" customFormat="1" spans="1:11">
      <c r="A36" s="9" t="s">
        <v>13</v>
      </c>
      <c r="B36" s="20" t="e">
        <f t="shared" si="2"/>
        <v>#DIV/0!</v>
      </c>
      <c r="C36" s="29"/>
      <c r="D36" s="20" t="e">
        <f t="shared" si="3"/>
        <v>#DIV/0!</v>
      </c>
      <c r="E36" s="29"/>
      <c r="F36" s="20">
        <f t="shared" si="6"/>
        <v>1.04458441513558</v>
      </c>
      <c r="G36" s="29"/>
      <c r="H36" s="20">
        <f t="shared" si="4"/>
        <v>0.59638685572974</v>
      </c>
      <c r="I36" s="29"/>
      <c r="J36" s="40">
        <f t="shared" si="5"/>
        <v>0.505345574455737</v>
      </c>
      <c r="K36" s="41"/>
    </row>
    <row r="37" s="1" customFormat="1" spans="1:11">
      <c r="A37" s="9" t="s">
        <v>14</v>
      </c>
      <c r="B37" s="20" t="e">
        <f t="shared" si="2"/>
        <v>#DIV/0!</v>
      </c>
      <c r="C37" s="29"/>
      <c r="D37" s="20" t="e">
        <f t="shared" si="3"/>
        <v>#DIV/0!</v>
      </c>
      <c r="E37" s="29"/>
      <c r="F37" s="20">
        <f t="shared" si="6"/>
        <v>1.2500332591142</v>
      </c>
      <c r="G37" s="29"/>
      <c r="H37" s="20">
        <f t="shared" si="4"/>
        <v>1.0555094285977</v>
      </c>
      <c r="I37" s="29"/>
      <c r="J37" s="40">
        <f t="shared" si="5"/>
        <v>0.795817290290006</v>
      </c>
      <c r="K37" s="41"/>
    </row>
    <row r="38" s="1" customFormat="1" spans="1:11">
      <c r="A38" s="9" t="s">
        <v>15</v>
      </c>
      <c r="B38" s="20" t="e">
        <f t="shared" si="2"/>
        <v>#DIV/0!</v>
      </c>
      <c r="C38" s="29"/>
      <c r="D38" s="20" t="e">
        <f t="shared" si="3"/>
        <v>#DIV/0!</v>
      </c>
      <c r="E38" s="29"/>
      <c r="F38" s="20">
        <f t="shared" si="6"/>
        <v>0.597417096632107</v>
      </c>
      <c r="G38" s="29"/>
      <c r="H38" s="20">
        <f t="shared" si="4"/>
        <v>0.971569652296873</v>
      </c>
      <c r="I38" s="29"/>
      <c r="J38" s="40">
        <f t="shared" si="5"/>
        <v>0.902269625222212</v>
      </c>
      <c r="K38" s="41"/>
    </row>
    <row r="39" s="1" customFormat="1" spans="1:11">
      <c r="A39" s="9" t="s">
        <v>16</v>
      </c>
      <c r="B39" s="20" t="e">
        <f t="shared" si="2"/>
        <v>#DIV/0!</v>
      </c>
      <c r="C39" s="29"/>
      <c r="D39" s="20" t="e">
        <f t="shared" si="3"/>
        <v>#DIV/0!</v>
      </c>
      <c r="E39" s="29"/>
      <c r="F39" s="20">
        <f t="shared" si="6"/>
        <v>0.918412198924181</v>
      </c>
      <c r="G39" s="29"/>
      <c r="H39" s="20">
        <f t="shared" si="4"/>
        <v>1.44917211929217</v>
      </c>
      <c r="I39" s="29"/>
      <c r="J39" s="40">
        <f t="shared" si="5"/>
        <v>0.379137057774016</v>
      </c>
      <c r="K39" s="41"/>
    </row>
    <row r="40" s="1" customFormat="1" spans="1:11">
      <c r="A40" s="9" t="s">
        <v>17</v>
      </c>
      <c r="B40" s="20" t="e">
        <f t="shared" si="2"/>
        <v>#DIV/0!</v>
      </c>
      <c r="C40" s="29"/>
      <c r="D40" s="20" t="e">
        <f t="shared" si="3"/>
        <v>#DIV/0!</v>
      </c>
      <c r="E40" s="29"/>
      <c r="F40" s="20">
        <f t="shared" si="6"/>
        <v>0.778152293198159</v>
      </c>
      <c r="G40" s="29"/>
      <c r="H40" s="20">
        <f t="shared" si="4"/>
        <v>1.30348338972181</v>
      </c>
      <c r="I40" s="29"/>
      <c r="J40" s="40">
        <f t="shared" si="5"/>
        <v>0.335850958243539</v>
      </c>
      <c r="K40" s="41"/>
    </row>
    <row r="41" s="1" customFormat="1" ht="13.5" spans="1:11">
      <c r="A41" s="12" t="s">
        <v>18</v>
      </c>
      <c r="B41" s="23" t="e">
        <f t="shared" si="2"/>
        <v>#DIV/0!</v>
      </c>
      <c r="C41" s="30"/>
      <c r="D41" s="23" t="e">
        <f t="shared" si="3"/>
        <v>#DIV/0!</v>
      </c>
      <c r="E41" s="30"/>
      <c r="F41" s="23">
        <f t="shared" si="6"/>
        <v>2.53962979501109</v>
      </c>
      <c r="G41" s="30"/>
      <c r="H41" s="23">
        <f t="shared" si="4"/>
        <v>1.47773360918109</v>
      </c>
      <c r="I41" s="30"/>
      <c r="J41" s="42">
        <f t="shared" si="5"/>
        <v>0.469908747339881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28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33</v>
      </c>
      <c r="C2" s="8" t="s">
        <v>7</v>
      </c>
      <c r="D2" s="7" t="s">
        <v>33</v>
      </c>
      <c r="E2" s="8" t="s">
        <v>7</v>
      </c>
      <c r="F2" s="7" t="s">
        <v>33</v>
      </c>
      <c r="G2" s="8" t="s">
        <v>7</v>
      </c>
      <c r="H2" s="7" t="s">
        <v>33</v>
      </c>
      <c r="I2" s="8" t="s">
        <v>7</v>
      </c>
      <c r="J2" s="32" t="s">
        <v>33</v>
      </c>
      <c r="K2" s="8" t="s">
        <v>7</v>
      </c>
    </row>
    <row r="3" spans="1:11">
      <c r="A3" s="9" t="s">
        <v>8</v>
      </c>
      <c r="B3" s="10"/>
      <c r="C3" s="11">
        <v>6790753.37</v>
      </c>
      <c r="D3" s="10"/>
      <c r="E3" s="11">
        <v>2201011.5</v>
      </c>
      <c r="F3" s="10">
        <v>6203392.35</v>
      </c>
      <c r="G3" s="11">
        <v>712026.24</v>
      </c>
      <c r="H3" s="10">
        <v>1183490.67</v>
      </c>
      <c r="I3" s="11">
        <v>1081026.92</v>
      </c>
      <c r="J3" s="33">
        <v>119910.02</v>
      </c>
      <c r="K3" s="34">
        <v>2189550</v>
      </c>
    </row>
    <row r="4" spans="1:11">
      <c r="A4" s="9" t="s">
        <v>9</v>
      </c>
      <c r="B4" s="10"/>
      <c r="C4" s="11">
        <v>7015389.9</v>
      </c>
      <c r="D4" s="10"/>
      <c r="E4" s="11">
        <v>2301730.57</v>
      </c>
      <c r="F4" s="10">
        <v>6942838.42</v>
      </c>
      <c r="G4" s="11">
        <v>740464.24</v>
      </c>
      <c r="H4" s="10">
        <v>1632392.79</v>
      </c>
      <c r="I4" s="11">
        <v>899654.09</v>
      </c>
      <c r="J4" s="33">
        <v>80214.93</v>
      </c>
      <c r="K4" s="34">
        <v>1596614</v>
      </c>
    </row>
    <row r="5" spans="1:11">
      <c r="A5" s="9" t="s">
        <v>10</v>
      </c>
      <c r="B5" s="10"/>
      <c r="C5" s="11">
        <v>6648079.65</v>
      </c>
      <c r="D5" s="10"/>
      <c r="E5" s="11">
        <v>1410434.62</v>
      </c>
      <c r="F5" s="10">
        <v>9659077.67</v>
      </c>
      <c r="G5" s="11">
        <v>767130.07</v>
      </c>
      <c r="H5" s="10">
        <v>1671704.88</v>
      </c>
      <c r="I5" s="11">
        <v>755424</v>
      </c>
      <c r="J5" s="33">
        <v>75939.99</v>
      </c>
      <c r="K5" s="34">
        <v>1117516.09</v>
      </c>
    </row>
    <row r="6" spans="1:11">
      <c r="A6" s="9" t="s">
        <v>11</v>
      </c>
      <c r="B6" s="10"/>
      <c r="C6" s="11">
        <v>5047893.35</v>
      </c>
      <c r="D6" s="10"/>
      <c r="E6" s="11">
        <v>1286493.65</v>
      </c>
      <c r="F6" s="10">
        <v>7409510.54</v>
      </c>
      <c r="G6" s="11">
        <v>639960.93</v>
      </c>
      <c r="H6" s="10">
        <v>1714400.35</v>
      </c>
      <c r="I6" s="11">
        <v>661230.21</v>
      </c>
      <c r="J6" s="33">
        <v>101371.95</v>
      </c>
      <c r="K6" s="34">
        <v>1377046.82</v>
      </c>
    </row>
    <row r="7" spans="1:11">
      <c r="A7" s="9" t="s">
        <v>12</v>
      </c>
      <c r="B7" s="10"/>
      <c r="C7" s="11">
        <v>5142059.62</v>
      </c>
      <c r="D7" s="10"/>
      <c r="E7" s="11">
        <v>1252144.5</v>
      </c>
      <c r="F7" s="10">
        <v>6144548.28</v>
      </c>
      <c r="G7" s="11">
        <v>558186.91</v>
      </c>
      <c r="H7" s="10">
        <v>1561180.7</v>
      </c>
      <c r="I7" s="11">
        <v>737203.26</v>
      </c>
      <c r="J7" s="33">
        <v>139054.48</v>
      </c>
      <c r="K7" s="34">
        <v>1179418.58</v>
      </c>
    </row>
    <row r="8" spans="1:11">
      <c r="A8" s="9" t="s">
        <v>13</v>
      </c>
      <c r="B8" s="10"/>
      <c r="C8" s="11">
        <v>5658198.9</v>
      </c>
      <c r="D8" s="10"/>
      <c r="E8" s="11">
        <v>1485883.95</v>
      </c>
      <c r="F8" s="10">
        <v>9145694.34</v>
      </c>
      <c r="G8" s="11">
        <v>470401.26</v>
      </c>
      <c r="H8" s="10">
        <v>1415760.5</v>
      </c>
      <c r="I8" s="11">
        <v>734230.67</v>
      </c>
      <c r="J8" s="33">
        <v>177326.53</v>
      </c>
      <c r="K8" s="34">
        <v>1305108.5</v>
      </c>
    </row>
    <row r="9" spans="1:11">
      <c r="A9" s="9" t="s">
        <v>14</v>
      </c>
      <c r="B9" s="10"/>
      <c r="C9" s="11">
        <v>4824187.36</v>
      </c>
      <c r="D9" s="10"/>
      <c r="E9" s="11">
        <v>1539823.59</v>
      </c>
      <c r="F9" s="10">
        <v>11372374</v>
      </c>
      <c r="G9" s="11">
        <v>623932.65</v>
      </c>
      <c r="H9" s="10">
        <v>1519145.9</v>
      </c>
      <c r="I9" s="11">
        <v>752774</v>
      </c>
      <c r="J9" s="33">
        <v>154995.78</v>
      </c>
      <c r="K9" s="34">
        <v>1274802.15</v>
      </c>
    </row>
    <row r="10" spans="1:11">
      <c r="A10" s="9" t="s">
        <v>15</v>
      </c>
      <c r="B10" s="10"/>
      <c r="C10" s="11">
        <v>5738697.55</v>
      </c>
      <c r="D10" s="10"/>
      <c r="E10" s="11">
        <v>1475188.76</v>
      </c>
      <c r="F10" s="10">
        <v>7507434.74</v>
      </c>
      <c r="G10" s="11">
        <v>762394.57</v>
      </c>
      <c r="H10" s="10">
        <v>1138856.8</v>
      </c>
      <c r="I10" s="11">
        <v>768475.43</v>
      </c>
      <c r="J10" s="33">
        <v>423733.35</v>
      </c>
      <c r="K10" s="34">
        <v>2783997.08</v>
      </c>
    </row>
    <row r="11" spans="1:11">
      <c r="A11" s="9" t="s">
        <v>16</v>
      </c>
      <c r="B11" s="10"/>
      <c r="C11" s="11">
        <v>5637973.63</v>
      </c>
      <c r="D11" s="10"/>
      <c r="E11" s="11">
        <v>1691865</v>
      </c>
      <c r="F11" s="10">
        <v>10076494.34</v>
      </c>
      <c r="G11" s="11">
        <v>768515</v>
      </c>
      <c r="H11" s="10">
        <v>1373383.39</v>
      </c>
      <c r="I11" s="11">
        <v>776509.61</v>
      </c>
      <c r="J11" s="33">
        <v>317744</v>
      </c>
      <c r="K11" s="34">
        <v>2714059</v>
      </c>
    </row>
    <row r="12" spans="1:11">
      <c r="A12" s="9" t="s">
        <v>17</v>
      </c>
      <c r="B12" s="10"/>
      <c r="C12" s="11">
        <v>5064799.96</v>
      </c>
      <c r="D12" s="10"/>
      <c r="E12" s="11">
        <v>1361473.04</v>
      </c>
      <c r="F12" s="10">
        <v>6830763.72</v>
      </c>
      <c r="G12" s="11">
        <v>757494.8</v>
      </c>
      <c r="H12" s="10">
        <v>1517173.38</v>
      </c>
      <c r="I12" s="11">
        <v>715898.5</v>
      </c>
      <c r="J12" s="33">
        <v>231399</v>
      </c>
      <c r="K12" s="34">
        <v>2915350.5</v>
      </c>
    </row>
    <row r="13" ht="13.5" spans="1:11">
      <c r="A13" s="12" t="s">
        <v>18</v>
      </c>
      <c r="B13" s="13"/>
      <c r="C13" s="14">
        <v>4748159.5</v>
      </c>
      <c r="D13" s="13"/>
      <c r="E13" s="14">
        <v>1377037.71</v>
      </c>
      <c r="F13" s="13">
        <v>13560377.92</v>
      </c>
      <c r="G13" s="14">
        <v>602586.5</v>
      </c>
      <c r="H13" s="13">
        <v>1142098.94</v>
      </c>
      <c r="I13" s="14">
        <v>945660.3</v>
      </c>
      <c r="J13" s="35">
        <v>350699.72</v>
      </c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33</v>
      </c>
      <c r="C16" s="8" t="s">
        <v>7</v>
      </c>
      <c r="D16" s="7" t="s">
        <v>33</v>
      </c>
      <c r="E16" s="8" t="s">
        <v>7</v>
      </c>
      <c r="F16" s="7" t="s">
        <v>33</v>
      </c>
      <c r="G16" s="8" t="s">
        <v>7</v>
      </c>
      <c r="H16" s="7" t="s">
        <v>33</v>
      </c>
      <c r="I16" s="8" t="s">
        <v>7</v>
      </c>
      <c r="J16" s="32" t="s">
        <v>33</v>
      </c>
      <c r="K16" s="8" t="s">
        <v>7</v>
      </c>
    </row>
    <row r="17" s="1" customFormat="1" spans="1:11">
      <c r="A17" s="17" t="s">
        <v>8</v>
      </c>
      <c r="B17" s="18" t="e">
        <f>B3/AVERAGE(B$3:B$13)</f>
        <v>#DIV/0!</v>
      </c>
      <c r="C17" s="19">
        <f t="shared" ref="C17:K17" si="0">C3/AVERAGE(C$3:C$13)</f>
        <v>1.19869786207457</v>
      </c>
      <c r="D17" s="20" t="e">
        <f t="shared" si="0"/>
        <v>#DIV/0!</v>
      </c>
      <c r="E17" s="21">
        <f t="shared" si="0"/>
        <v>1.3927978760739</v>
      </c>
      <c r="F17" s="20">
        <f t="shared" si="0"/>
        <v>0.719404457482553</v>
      </c>
      <c r="G17" s="21">
        <f t="shared" si="0"/>
        <v>1.05797515445831</v>
      </c>
      <c r="H17" s="20">
        <f t="shared" si="0"/>
        <v>0.820336175324725</v>
      </c>
      <c r="I17" s="21">
        <f t="shared" si="0"/>
        <v>1.34698447505896</v>
      </c>
      <c r="J17" s="20">
        <f t="shared" si="0"/>
        <v>0.607170154434765</v>
      </c>
      <c r="K17" s="21">
        <f t="shared" si="0"/>
        <v>1.12632241802912</v>
      </c>
    </row>
    <row r="18" s="1" customFormat="1" spans="1:11">
      <c r="A18" s="17" t="s">
        <v>9</v>
      </c>
      <c r="B18" s="20" t="e">
        <f t="shared" ref="B18:K27" si="1">B4/AVERAGE(B$3:B$13)</f>
        <v>#DIV/0!</v>
      </c>
      <c r="C18" s="21">
        <f t="shared" si="1"/>
        <v>1.23835050642541</v>
      </c>
      <c r="D18" s="20" t="e">
        <f t="shared" si="1"/>
        <v>#DIV/0!</v>
      </c>
      <c r="E18" s="21">
        <f t="shared" si="1"/>
        <v>1.45653280284558</v>
      </c>
      <c r="F18" s="20">
        <f t="shared" si="1"/>
        <v>0.805157666180686</v>
      </c>
      <c r="G18" s="21">
        <f t="shared" si="1"/>
        <v>1.10023019472548</v>
      </c>
      <c r="H18" s="20">
        <f t="shared" si="1"/>
        <v>1.13149253468661</v>
      </c>
      <c r="I18" s="21">
        <f t="shared" si="1"/>
        <v>1.12098974570707</v>
      </c>
      <c r="J18" s="20">
        <f t="shared" si="1"/>
        <v>0.406172156722798</v>
      </c>
      <c r="K18" s="21">
        <f t="shared" si="1"/>
        <v>0.821311292794934</v>
      </c>
    </row>
    <row r="19" s="1" customFormat="1" spans="1:11">
      <c r="A19" s="17" t="s">
        <v>10</v>
      </c>
      <c r="B19" s="20" t="e">
        <f t="shared" si="1"/>
        <v>#DIV/0!</v>
      </c>
      <c r="C19" s="21">
        <f t="shared" si="1"/>
        <v>1.17351322145815</v>
      </c>
      <c r="D19" s="20" t="e">
        <f t="shared" si="1"/>
        <v>#DIV/0!</v>
      </c>
      <c r="E19" s="21">
        <f t="shared" si="1"/>
        <v>0.892521617027941</v>
      </c>
      <c r="F19" s="20">
        <f t="shared" si="1"/>
        <v>1.12015863884028</v>
      </c>
      <c r="G19" s="21">
        <f t="shared" si="1"/>
        <v>1.13985202890537</v>
      </c>
      <c r="H19" s="20">
        <f t="shared" si="1"/>
        <v>1.15874169716173</v>
      </c>
      <c r="I19" s="21">
        <f t="shared" si="1"/>
        <v>0.94127572705307</v>
      </c>
      <c r="J19" s="20">
        <f t="shared" si="1"/>
        <v>0.384525792390615</v>
      </c>
      <c r="K19" s="21">
        <f t="shared" si="1"/>
        <v>0.574859411602955</v>
      </c>
    </row>
    <row r="20" s="1" customFormat="1" spans="1:11">
      <c r="A20" s="17" t="s">
        <v>19</v>
      </c>
      <c r="B20" s="20" t="e">
        <f t="shared" si="1"/>
        <v>#DIV/0!</v>
      </c>
      <c r="C20" s="21">
        <f t="shared" si="1"/>
        <v>0.891049731441721</v>
      </c>
      <c r="D20" s="20" t="e">
        <f t="shared" si="1"/>
        <v>#DIV/0!</v>
      </c>
      <c r="E20" s="21">
        <f t="shared" si="1"/>
        <v>0.814091895159364</v>
      </c>
      <c r="F20" s="20">
        <f t="shared" si="1"/>
        <v>0.859277409761122</v>
      </c>
      <c r="G20" s="21">
        <f t="shared" si="1"/>
        <v>0.950895803733347</v>
      </c>
      <c r="H20" s="20">
        <f t="shared" si="1"/>
        <v>1.18833604839011</v>
      </c>
      <c r="I20" s="21">
        <f t="shared" si="1"/>
        <v>0.823908092233241</v>
      </c>
      <c r="J20" s="20">
        <f>J6/AVERAGE(J$3:J$13)</f>
        <v>0.513301745232411</v>
      </c>
      <c r="K20" s="21">
        <f t="shared" si="1"/>
        <v>0.708364140595882</v>
      </c>
    </row>
    <row r="21" s="1" customFormat="1" spans="1:11">
      <c r="A21" s="17" t="s">
        <v>20</v>
      </c>
      <c r="B21" s="20" t="e">
        <f t="shared" si="1"/>
        <v>#DIV/0!</v>
      </c>
      <c r="C21" s="21">
        <f>C7/AVERAGE(C$3:C$13)</f>
        <v>0.907671879291649</v>
      </c>
      <c r="D21" s="20" t="e">
        <f t="shared" si="1"/>
        <v>#DIV/0!</v>
      </c>
      <c r="E21" s="21">
        <f t="shared" si="1"/>
        <v>0.792355787390303</v>
      </c>
      <c r="F21" s="20">
        <f t="shared" si="1"/>
        <v>0.712580338699478</v>
      </c>
      <c r="G21" s="21">
        <f t="shared" si="1"/>
        <v>0.829390616733248</v>
      </c>
      <c r="H21" s="20">
        <f t="shared" si="1"/>
        <v>1.08213189752377</v>
      </c>
      <c r="I21" s="21">
        <f t="shared" si="1"/>
        <v>0.918572264771034</v>
      </c>
      <c r="J21" s="20">
        <f t="shared" si="1"/>
        <v>0.70410904857197</v>
      </c>
      <c r="K21" s="21">
        <f t="shared" si="1"/>
        <v>0.606702558468212</v>
      </c>
    </row>
    <row r="22" s="1" customFormat="1" spans="1:11">
      <c r="A22" s="17" t="s">
        <v>21</v>
      </c>
      <c r="B22" s="20" t="e">
        <f t="shared" si="1"/>
        <v>#DIV/0!</v>
      </c>
      <c r="C22" s="21">
        <f t="shared" si="1"/>
        <v>0.998780334827961</v>
      </c>
      <c r="D22" s="20" t="e">
        <f t="shared" si="1"/>
        <v>#DIV/0!</v>
      </c>
      <c r="E22" s="21">
        <f t="shared" si="1"/>
        <v>0.940265877598682</v>
      </c>
      <c r="F22" s="20">
        <f t="shared" si="1"/>
        <v>1.06062181847469</v>
      </c>
      <c r="G22" s="21">
        <f t="shared" si="1"/>
        <v>0.698952956713903</v>
      </c>
      <c r="H22" s="20">
        <f t="shared" si="1"/>
        <v>0.981333932903603</v>
      </c>
      <c r="I22" s="21">
        <f t="shared" si="1"/>
        <v>0.914868349071399</v>
      </c>
      <c r="J22" s="20">
        <f t="shared" si="1"/>
        <v>0.897901414789865</v>
      </c>
      <c r="K22" s="21">
        <f t="shared" si="1"/>
        <v>0.671358480742783</v>
      </c>
    </row>
    <row r="23" s="1" customFormat="1" spans="1:11">
      <c r="A23" s="17" t="s">
        <v>22</v>
      </c>
      <c r="B23" s="20" t="e">
        <f t="shared" si="1"/>
        <v>#DIV/0!</v>
      </c>
      <c r="C23" s="21">
        <f t="shared" si="1"/>
        <v>0.851561345200081</v>
      </c>
      <c r="D23" s="20" t="e">
        <f t="shared" si="1"/>
        <v>#DIV/0!</v>
      </c>
      <c r="E23" s="21">
        <f t="shared" si="1"/>
        <v>0.974398827848234</v>
      </c>
      <c r="F23" s="20">
        <f>F9/AVERAGE(F$3:F$13)</f>
        <v>1.31884879855434</v>
      </c>
      <c r="G23" s="21">
        <f t="shared" si="1"/>
        <v>0.927079937047449</v>
      </c>
      <c r="H23" s="20">
        <f t="shared" si="1"/>
        <v>1.05299548949231</v>
      </c>
      <c r="I23" s="21">
        <f>I9/AVERAGE(I$3:I$13)</f>
        <v>0.937973765933632</v>
      </c>
      <c r="J23" s="20">
        <f t="shared" si="1"/>
        <v>0.784828587964015</v>
      </c>
      <c r="K23" s="21">
        <f t="shared" si="1"/>
        <v>0.655768646569717</v>
      </c>
    </row>
    <row r="24" s="1" customFormat="1" spans="1:11">
      <c r="A24" s="17" t="s">
        <v>23</v>
      </c>
      <c r="B24" s="20" t="e">
        <f t="shared" si="1"/>
        <v>#DIV/0!</v>
      </c>
      <c r="C24" s="21">
        <f t="shared" si="1"/>
        <v>1.01298988631619</v>
      </c>
      <c r="D24" s="20" t="e">
        <f t="shared" si="1"/>
        <v>#DIV/0!</v>
      </c>
      <c r="E24" s="21">
        <f t="shared" si="1"/>
        <v>0.933497972062429</v>
      </c>
      <c r="F24" s="20">
        <f t="shared" si="1"/>
        <v>0.870633632614801</v>
      </c>
      <c r="G24" s="21">
        <f t="shared" si="1"/>
        <v>1.13281571330001</v>
      </c>
      <c r="H24" s="20">
        <f t="shared" si="1"/>
        <v>0.789398222762968</v>
      </c>
      <c r="I24" s="21">
        <f t="shared" si="1"/>
        <v>0.957538109850456</v>
      </c>
      <c r="J24" s="20">
        <f t="shared" si="1"/>
        <v>2.14559420104058</v>
      </c>
      <c r="K24" s="21">
        <f t="shared" si="1"/>
        <v>1.43211085516732</v>
      </c>
    </row>
    <row r="25" s="1" customFormat="1" spans="1:11">
      <c r="A25" s="17" t="s">
        <v>24</v>
      </c>
      <c r="B25" s="20" t="e">
        <f t="shared" si="1"/>
        <v>#DIV/0!</v>
      </c>
      <c r="C25" s="21">
        <f t="shared" si="1"/>
        <v>0.995210187807752</v>
      </c>
      <c r="D25" s="20" t="e">
        <f t="shared" si="1"/>
        <v>#DIV/0!</v>
      </c>
      <c r="E25" s="21">
        <f t="shared" si="1"/>
        <v>1.07061048004691</v>
      </c>
      <c r="F25" s="20">
        <f t="shared" si="1"/>
        <v>1.16856625133403</v>
      </c>
      <c r="G25" s="21">
        <f t="shared" si="1"/>
        <v>1.14190984847486</v>
      </c>
      <c r="H25" s="20">
        <f t="shared" si="1"/>
        <v>0.951960252806306</v>
      </c>
      <c r="I25" s="21">
        <f t="shared" si="1"/>
        <v>0.967548883430293</v>
      </c>
      <c r="J25" s="20">
        <f t="shared" si="1"/>
        <v>1.60891202879226</v>
      </c>
      <c r="K25" s="21">
        <f t="shared" si="1"/>
        <v>1.39613413512078</v>
      </c>
    </row>
    <row r="26" s="1" customFormat="1" spans="1:11">
      <c r="A26" s="17" t="s">
        <v>25</v>
      </c>
      <c r="B26" s="20" t="e">
        <f t="shared" si="1"/>
        <v>#DIV/0!</v>
      </c>
      <c r="C26" s="21">
        <f t="shared" si="1"/>
        <v>0.894034071493218</v>
      </c>
      <c r="D26" s="20" t="e">
        <f t="shared" si="1"/>
        <v>#DIV/0!</v>
      </c>
      <c r="E26" s="21">
        <f t="shared" si="1"/>
        <v>0.86153877816807</v>
      </c>
      <c r="F26" s="20">
        <f t="shared" si="1"/>
        <v>0.792160416578858</v>
      </c>
      <c r="G26" s="21">
        <f t="shared" si="1"/>
        <v>1.12553531458527</v>
      </c>
      <c r="H26" s="20">
        <f t="shared" si="1"/>
        <v>1.05162823789197</v>
      </c>
      <c r="I26" s="21">
        <f t="shared" si="1"/>
        <v>0.892026042439348</v>
      </c>
      <c r="J26" s="20">
        <f t="shared" si="1"/>
        <v>1.1716999677429</v>
      </c>
      <c r="K26" s="21">
        <f t="shared" si="1"/>
        <v>1.49968012813702</v>
      </c>
    </row>
    <row r="27" s="1" customFormat="1" ht="13.5" spans="1:11">
      <c r="A27" s="22" t="s">
        <v>26</v>
      </c>
      <c r="B27" s="23" t="e">
        <f t="shared" si="1"/>
        <v>#DIV/0!</v>
      </c>
      <c r="C27" s="24">
        <f t="shared" si="1"/>
        <v>0.838140973663292</v>
      </c>
      <c r="D27" s="23" t="e">
        <f>D13/AVERAGE(D$3:D$13)</f>
        <v>#DIV/0!</v>
      </c>
      <c r="E27" s="24">
        <f>E13/AVERAGE(E$3:E$13)</f>
        <v>0.87138808577859</v>
      </c>
      <c r="F27" s="23">
        <f t="shared" si="1"/>
        <v>1.57259057147917</v>
      </c>
      <c r="G27" s="24">
        <f t="shared" si="1"/>
        <v>0.895362431322744</v>
      </c>
      <c r="H27" s="23">
        <f>H13/AVERAGE(H$3:H$13)</f>
        <v>0.791645511055885</v>
      </c>
      <c r="I27" s="24">
        <f t="shared" si="1"/>
        <v>1.17831454445149</v>
      </c>
      <c r="J27" s="23">
        <f t="shared" si="1"/>
        <v>1.77578490231783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33</v>
      </c>
      <c r="C30" s="8" t="s">
        <v>7</v>
      </c>
      <c r="D30" s="7" t="s">
        <v>33</v>
      </c>
      <c r="E30" s="8" t="s">
        <v>7</v>
      </c>
      <c r="F30" s="7" t="s">
        <v>33</v>
      </c>
      <c r="G30" s="8" t="s">
        <v>7</v>
      </c>
      <c r="H30" s="7" t="s">
        <v>33</v>
      </c>
      <c r="I30" s="8" t="s">
        <v>7</v>
      </c>
      <c r="J30" s="32" t="s">
        <v>33</v>
      </c>
      <c r="K30" s="8" t="s">
        <v>7</v>
      </c>
    </row>
    <row r="31" s="1" customFormat="1" spans="1:11">
      <c r="A31" s="9" t="s">
        <v>8</v>
      </c>
      <c r="B31" s="18" t="e">
        <f>B17/$C17</f>
        <v>#DIV/0!</v>
      </c>
      <c r="C31" s="28"/>
      <c r="D31" s="18" t="e">
        <f>D17/$E17</f>
        <v>#DIV/0!</v>
      </c>
      <c r="E31" s="28"/>
      <c r="F31" s="18">
        <f>F17/$G17</f>
        <v>0.679982374303386</v>
      </c>
      <c r="G31" s="28"/>
      <c r="H31" s="18">
        <f>H17/$I17</f>
        <v>0.609016800500849</v>
      </c>
      <c r="I31" s="28"/>
      <c r="J31" s="38">
        <f>J17/$K17</f>
        <v>0.539073132804382</v>
      </c>
      <c r="K31" s="39"/>
    </row>
    <row r="32" s="1" customFormat="1" spans="1:11">
      <c r="A32" s="9" t="s">
        <v>9</v>
      </c>
      <c r="B32" s="20" t="e">
        <f t="shared" ref="B32:B41" si="2">B18/$C18</f>
        <v>#DIV/0!</v>
      </c>
      <c r="C32" s="29"/>
      <c r="D32" s="20" t="e">
        <f t="shared" ref="D32:D41" si="3">D18/$E18</f>
        <v>#DIV/0!</v>
      </c>
      <c r="E32" s="29"/>
      <c r="F32" s="20">
        <f>F18/$G18</f>
        <v>0.731808370685173</v>
      </c>
      <c r="G32" s="29"/>
      <c r="H32" s="20">
        <f t="shared" ref="H32:H41" si="4">H18/$I18</f>
        <v>1.00936921057464</v>
      </c>
      <c r="I32" s="29"/>
      <c r="J32" s="40">
        <f t="shared" ref="J32:J41" si="5">J18/$K18</f>
        <v>0.494541059262181</v>
      </c>
      <c r="K32" s="41"/>
    </row>
    <row r="33" s="1" customFormat="1" spans="1:11">
      <c r="A33" s="9" t="s">
        <v>10</v>
      </c>
      <c r="B33" s="20" t="e">
        <f t="shared" si="2"/>
        <v>#DIV/0!</v>
      </c>
      <c r="C33" s="29"/>
      <c r="D33" s="20" t="e">
        <f t="shared" si="3"/>
        <v>#DIV/0!</v>
      </c>
      <c r="E33" s="29"/>
      <c r="F33" s="20">
        <f t="shared" ref="F33:F41" si="6">F19/$G19</f>
        <v>0.982722853874282</v>
      </c>
      <c r="G33" s="29"/>
      <c r="H33" s="20">
        <f t="shared" si="4"/>
        <v>1.23103322847759</v>
      </c>
      <c r="I33" s="29"/>
      <c r="J33" s="40">
        <f t="shared" si="5"/>
        <v>0.668904056590797</v>
      </c>
      <c r="K33" s="41"/>
    </row>
    <row r="34" s="1" customFormat="1" spans="1:11">
      <c r="A34" s="9" t="s">
        <v>11</v>
      </c>
      <c r="B34" s="20" t="e">
        <f t="shared" si="2"/>
        <v>#DIV/0!</v>
      </c>
      <c r="C34" s="29"/>
      <c r="D34" s="20" t="e">
        <f t="shared" si="3"/>
        <v>#DIV/0!</v>
      </c>
      <c r="E34" s="29"/>
      <c r="F34" s="20">
        <f t="shared" si="6"/>
        <v>0.903650438236746</v>
      </c>
      <c r="G34" s="29"/>
      <c r="H34" s="20">
        <f t="shared" si="4"/>
        <v>1.44231627240009</v>
      </c>
      <c r="I34" s="29"/>
      <c r="J34" s="40">
        <f t="shared" si="5"/>
        <v>0.724629771349827</v>
      </c>
      <c r="K34" s="41"/>
    </row>
    <row r="35" s="1" customFormat="1" spans="1:11">
      <c r="A35" s="9" t="s">
        <v>12</v>
      </c>
      <c r="B35" s="20" t="e">
        <f t="shared" si="2"/>
        <v>#DIV/0!</v>
      </c>
      <c r="C35" s="29"/>
      <c r="D35" s="20" t="e">
        <f t="shared" si="3"/>
        <v>#DIV/0!</v>
      </c>
      <c r="E35" s="29"/>
      <c r="F35" s="20">
        <f t="shared" si="6"/>
        <v>0.859161321966898</v>
      </c>
      <c r="G35" s="29"/>
      <c r="H35" s="20">
        <f t="shared" si="4"/>
        <v>1.17805853608426</v>
      </c>
      <c r="I35" s="29"/>
      <c r="J35" s="40">
        <f t="shared" si="5"/>
        <v>1.16055064997532</v>
      </c>
      <c r="K35" s="41"/>
    </row>
    <row r="36" s="1" customFormat="1" spans="1:11">
      <c r="A36" s="9" t="s">
        <v>13</v>
      </c>
      <c r="B36" s="20" t="e">
        <f t="shared" si="2"/>
        <v>#DIV/0!</v>
      </c>
      <c r="C36" s="29"/>
      <c r="D36" s="20" t="e">
        <f t="shared" si="3"/>
        <v>#DIV/0!</v>
      </c>
      <c r="E36" s="29"/>
      <c r="F36" s="20">
        <f t="shared" si="6"/>
        <v>1.51744378257037</v>
      </c>
      <c r="G36" s="29"/>
      <c r="H36" s="20">
        <f t="shared" si="4"/>
        <v>1.07265043533276</v>
      </c>
      <c r="I36" s="29"/>
      <c r="J36" s="40">
        <f t="shared" si="5"/>
        <v>1.33743959530598</v>
      </c>
      <c r="K36" s="41"/>
    </row>
    <row r="37" s="1" customFormat="1" spans="1:11">
      <c r="A37" s="9" t="s">
        <v>14</v>
      </c>
      <c r="B37" s="20" t="e">
        <f t="shared" si="2"/>
        <v>#DIV/0!</v>
      </c>
      <c r="C37" s="29"/>
      <c r="D37" s="20" t="e">
        <f t="shared" si="3"/>
        <v>#DIV/0!</v>
      </c>
      <c r="E37" s="29"/>
      <c r="F37" s="20">
        <f t="shared" si="6"/>
        <v>1.42258369084611</v>
      </c>
      <c r="G37" s="29"/>
      <c r="H37" s="20">
        <f t="shared" si="4"/>
        <v>1.12262786842891</v>
      </c>
      <c r="I37" s="29"/>
      <c r="J37" s="40">
        <f t="shared" si="5"/>
        <v>1.19680712408164</v>
      </c>
      <c r="K37" s="41"/>
    </row>
    <row r="38" s="1" customFormat="1" spans="1:11">
      <c r="A38" s="9" t="s">
        <v>15</v>
      </c>
      <c r="B38" s="20" t="e">
        <f t="shared" si="2"/>
        <v>#DIV/0!</v>
      </c>
      <c r="C38" s="29"/>
      <c r="D38" s="20" t="e">
        <f t="shared" si="3"/>
        <v>#DIV/0!</v>
      </c>
      <c r="E38" s="29"/>
      <c r="F38" s="20">
        <f t="shared" si="6"/>
        <v>0.768557164588187</v>
      </c>
      <c r="G38" s="29"/>
      <c r="H38" s="20">
        <f t="shared" si="4"/>
        <v>0.824403973734532</v>
      </c>
      <c r="I38" s="29"/>
      <c r="J38" s="40">
        <f t="shared" si="5"/>
        <v>1.4982039925882</v>
      </c>
      <c r="K38" s="41"/>
    </row>
    <row r="39" s="1" customFormat="1" spans="1:11">
      <c r="A39" s="9" t="s">
        <v>16</v>
      </c>
      <c r="B39" s="20" t="e">
        <f t="shared" si="2"/>
        <v>#DIV/0!</v>
      </c>
      <c r="C39" s="29"/>
      <c r="D39" s="20" t="e">
        <f t="shared" si="3"/>
        <v>#DIV/0!</v>
      </c>
      <c r="E39" s="29"/>
      <c r="F39" s="20">
        <f t="shared" si="6"/>
        <v>1.02334370168956</v>
      </c>
      <c r="G39" s="29"/>
      <c r="H39" s="20">
        <f t="shared" si="4"/>
        <v>0.983888534325294</v>
      </c>
      <c r="I39" s="29"/>
      <c r="J39" s="40">
        <f t="shared" si="5"/>
        <v>1.15240505071747</v>
      </c>
      <c r="K39" s="41"/>
    </row>
    <row r="40" s="1" customFormat="1" spans="1:11">
      <c r="A40" s="9" t="s">
        <v>17</v>
      </c>
      <c r="B40" s="20" t="e">
        <f t="shared" si="2"/>
        <v>#DIV/0!</v>
      </c>
      <c r="C40" s="29"/>
      <c r="D40" s="20" t="e">
        <f t="shared" si="3"/>
        <v>#DIV/0!</v>
      </c>
      <c r="E40" s="29"/>
      <c r="F40" s="20">
        <f t="shared" si="6"/>
        <v>0.703807696047947</v>
      </c>
      <c r="G40" s="29"/>
      <c r="H40" s="20">
        <f t="shared" si="4"/>
        <v>1.17892100438701</v>
      </c>
      <c r="I40" s="29"/>
      <c r="J40" s="40">
        <f t="shared" si="5"/>
        <v>0.781299922403082</v>
      </c>
      <c r="K40" s="41"/>
    </row>
    <row r="41" s="1" customFormat="1" ht="13.5" spans="1:11">
      <c r="A41" s="12" t="s">
        <v>18</v>
      </c>
      <c r="B41" s="23" t="e">
        <f t="shared" si="2"/>
        <v>#DIV/0!</v>
      </c>
      <c r="C41" s="30"/>
      <c r="D41" s="23" t="e">
        <f t="shared" si="3"/>
        <v>#DIV/0!</v>
      </c>
      <c r="E41" s="30"/>
      <c r="F41" s="23">
        <f t="shared" si="6"/>
        <v>1.75637319197762</v>
      </c>
      <c r="G41" s="30"/>
      <c r="H41" s="23">
        <f t="shared" si="4"/>
        <v>0.671845658515908</v>
      </c>
      <c r="I41" s="30"/>
      <c r="J41" s="42">
        <f t="shared" si="5"/>
        <v>1.17805434401555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topLeftCell="A30" workbookViewId="0">
      <selection activeCell="A31" sqref="A31:A41"/>
    </sheetView>
  </sheetViews>
  <sheetFormatPr defaultColWidth="9" defaultRowHeight="12.75"/>
  <cols>
    <col min="1" max="1" width="28.7133333333333" customWidth="1"/>
    <col min="2" max="10" width="15" style="2" customWidth="1"/>
    <col min="11" max="11" width="12.5733333333333" customWidth="1"/>
  </cols>
  <sheetData>
    <row r="1" spans="1:11">
      <c r="A1" s="3" t="s">
        <v>0</v>
      </c>
      <c r="B1" s="4" t="s">
        <v>1</v>
      </c>
      <c r="C1" s="5"/>
      <c r="D1" s="4" t="s">
        <v>2</v>
      </c>
      <c r="E1" s="5"/>
      <c r="F1" s="4" t="s">
        <v>3</v>
      </c>
      <c r="G1" s="5"/>
      <c r="H1" s="4" t="s">
        <v>4</v>
      </c>
      <c r="I1" s="5"/>
      <c r="J1" s="31" t="s">
        <v>5</v>
      </c>
      <c r="K1" s="5"/>
    </row>
    <row r="2" ht="13.5" spans="1:11">
      <c r="A2" s="6"/>
      <c r="B2" s="7" t="s">
        <v>34</v>
      </c>
      <c r="C2" s="8" t="s">
        <v>7</v>
      </c>
      <c r="D2" s="7" t="s">
        <v>34</v>
      </c>
      <c r="E2" s="8" t="s">
        <v>7</v>
      </c>
      <c r="F2" s="7" t="s">
        <v>34</v>
      </c>
      <c r="G2" s="8" t="s">
        <v>7</v>
      </c>
      <c r="H2" s="7" t="s">
        <v>34</v>
      </c>
      <c r="I2" s="8" t="s">
        <v>7</v>
      </c>
      <c r="J2" s="32" t="s">
        <v>34</v>
      </c>
      <c r="K2" s="8" t="s">
        <v>7</v>
      </c>
    </row>
    <row r="3" spans="1:11">
      <c r="A3" s="9" t="s">
        <v>8</v>
      </c>
      <c r="B3" s="10"/>
      <c r="C3" s="11">
        <v>6790753.37</v>
      </c>
      <c r="D3" s="10">
        <v>1972582.68</v>
      </c>
      <c r="E3" s="11">
        <v>2201011.5</v>
      </c>
      <c r="F3" s="10">
        <v>2568582.1</v>
      </c>
      <c r="G3" s="11">
        <v>712026.24</v>
      </c>
      <c r="H3" s="10">
        <v>1637674</v>
      </c>
      <c r="I3" s="11">
        <v>1081026.92</v>
      </c>
      <c r="J3" s="33"/>
      <c r="K3" s="34">
        <v>2189550</v>
      </c>
    </row>
    <row r="4" spans="1:11">
      <c r="A4" s="9" t="s">
        <v>9</v>
      </c>
      <c r="B4" s="10"/>
      <c r="C4" s="11">
        <v>7015389.9</v>
      </c>
      <c r="D4" s="10">
        <v>1369295.63</v>
      </c>
      <c r="E4" s="11">
        <v>2301730.57</v>
      </c>
      <c r="F4" s="10">
        <v>1795630.31</v>
      </c>
      <c r="G4" s="11">
        <v>740464.24</v>
      </c>
      <c r="H4" s="10">
        <v>1229564.13</v>
      </c>
      <c r="I4" s="11">
        <v>899654.09</v>
      </c>
      <c r="J4" s="33"/>
      <c r="K4" s="34">
        <v>1596614</v>
      </c>
    </row>
    <row r="5" spans="1:11">
      <c r="A5" s="9" t="s">
        <v>10</v>
      </c>
      <c r="B5" s="10"/>
      <c r="C5" s="11">
        <v>6648079.65</v>
      </c>
      <c r="D5" s="10">
        <v>808018.75</v>
      </c>
      <c r="E5" s="11">
        <v>1410434.62</v>
      </c>
      <c r="F5" s="10">
        <v>1272293.52</v>
      </c>
      <c r="G5" s="11">
        <v>767130.07</v>
      </c>
      <c r="H5" s="10">
        <v>1169183.67</v>
      </c>
      <c r="I5" s="11">
        <v>755424</v>
      </c>
      <c r="J5" s="33"/>
      <c r="K5" s="34">
        <v>1117516.09</v>
      </c>
    </row>
    <row r="6" spans="1:11">
      <c r="A6" s="9" t="s">
        <v>11</v>
      </c>
      <c r="B6" s="10"/>
      <c r="C6" s="11">
        <v>5047893.35</v>
      </c>
      <c r="D6" s="10">
        <v>1102434.66</v>
      </c>
      <c r="E6" s="11">
        <v>1286493.65</v>
      </c>
      <c r="F6" s="10">
        <v>976027.36</v>
      </c>
      <c r="G6" s="11">
        <v>639960.93</v>
      </c>
      <c r="H6" s="10">
        <v>1698303.81</v>
      </c>
      <c r="I6" s="11">
        <v>661230.21</v>
      </c>
      <c r="J6" s="33"/>
      <c r="K6" s="34">
        <v>1377046.82</v>
      </c>
    </row>
    <row r="7" spans="1:11">
      <c r="A7" s="9" t="s">
        <v>12</v>
      </c>
      <c r="B7" s="10"/>
      <c r="C7" s="11">
        <v>5142059.62</v>
      </c>
      <c r="D7" s="10">
        <v>1224675.21</v>
      </c>
      <c r="E7" s="11">
        <v>1252144.5</v>
      </c>
      <c r="F7" s="10">
        <v>1299810.56</v>
      </c>
      <c r="G7" s="11">
        <v>558186.91</v>
      </c>
      <c r="H7" s="10">
        <v>859142.75</v>
      </c>
      <c r="I7" s="11">
        <v>737203.26</v>
      </c>
      <c r="J7" s="33"/>
      <c r="K7" s="34">
        <v>1179418.58</v>
      </c>
    </row>
    <row r="8" spans="1:11">
      <c r="A8" s="9" t="s">
        <v>13</v>
      </c>
      <c r="B8" s="10"/>
      <c r="C8" s="11">
        <v>5658198.9</v>
      </c>
      <c r="D8" s="10">
        <v>1362748.32</v>
      </c>
      <c r="E8" s="11">
        <v>1485883.95</v>
      </c>
      <c r="F8" s="10">
        <v>1372283.83</v>
      </c>
      <c r="G8" s="11">
        <v>470401.26</v>
      </c>
      <c r="H8" s="10">
        <v>1064475.2</v>
      </c>
      <c r="I8" s="11">
        <v>734230.67</v>
      </c>
      <c r="J8" s="33"/>
      <c r="K8" s="34">
        <v>1305108.5</v>
      </c>
    </row>
    <row r="9" spans="1:11">
      <c r="A9" s="9" t="s">
        <v>14</v>
      </c>
      <c r="B9" s="10"/>
      <c r="C9" s="11">
        <v>4824187.36</v>
      </c>
      <c r="D9" s="10">
        <v>1075433.34</v>
      </c>
      <c r="E9" s="11">
        <v>1539823.59</v>
      </c>
      <c r="F9" s="10">
        <v>1070808.1</v>
      </c>
      <c r="G9" s="11">
        <v>623932.65</v>
      </c>
      <c r="H9" s="10">
        <v>1142151.5</v>
      </c>
      <c r="I9" s="11">
        <v>752774</v>
      </c>
      <c r="J9" s="33"/>
      <c r="K9" s="34">
        <v>1274802.15</v>
      </c>
    </row>
    <row r="10" spans="1:11">
      <c r="A10" s="9" t="s">
        <v>15</v>
      </c>
      <c r="B10" s="10"/>
      <c r="C10" s="11">
        <v>5738697.55</v>
      </c>
      <c r="D10" s="10">
        <v>2146320.95</v>
      </c>
      <c r="E10" s="11">
        <v>1475188.76</v>
      </c>
      <c r="F10" s="10">
        <v>1183254.33</v>
      </c>
      <c r="G10" s="11">
        <v>762394.57</v>
      </c>
      <c r="H10" s="10">
        <v>520752.4</v>
      </c>
      <c r="I10" s="11">
        <v>768475.43</v>
      </c>
      <c r="J10" s="33"/>
      <c r="K10" s="34">
        <v>2783997.08</v>
      </c>
    </row>
    <row r="11" spans="1:11">
      <c r="A11" s="9" t="s">
        <v>16</v>
      </c>
      <c r="B11" s="10"/>
      <c r="C11" s="11">
        <v>5637973.63</v>
      </c>
      <c r="D11" s="10">
        <v>1072192.55</v>
      </c>
      <c r="E11" s="11">
        <v>1691865</v>
      </c>
      <c r="F11" s="10">
        <v>973966.67</v>
      </c>
      <c r="G11" s="11">
        <v>768515</v>
      </c>
      <c r="H11" s="10">
        <v>1135713.15</v>
      </c>
      <c r="I11" s="11">
        <v>776509.61</v>
      </c>
      <c r="J11" s="33"/>
      <c r="K11" s="34">
        <v>2714059</v>
      </c>
    </row>
    <row r="12" spans="1:11">
      <c r="A12" s="9" t="s">
        <v>17</v>
      </c>
      <c r="B12" s="10"/>
      <c r="C12" s="11">
        <v>5064799.96</v>
      </c>
      <c r="D12" s="10">
        <v>786252.15</v>
      </c>
      <c r="E12" s="11">
        <v>1361473.04</v>
      </c>
      <c r="F12" s="10">
        <v>2177133</v>
      </c>
      <c r="G12" s="11">
        <v>757494.8</v>
      </c>
      <c r="H12" s="10">
        <v>985061.06</v>
      </c>
      <c r="I12" s="11">
        <v>715898.5</v>
      </c>
      <c r="J12" s="33"/>
      <c r="K12" s="34">
        <v>2915350.5</v>
      </c>
    </row>
    <row r="13" ht="13.5" spans="1:11">
      <c r="A13" s="12" t="s">
        <v>18</v>
      </c>
      <c r="B13" s="13"/>
      <c r="C13" s="14">
        <v>4748159.5</v>
      </c>
      <c r="D13" s="13">
        <v>528858.58</v>
      </c>
      <c r="E13" s="14">
        <v>1377037.71</v>
      </c>
      <c r="F13" s="13">
        <v>1362343</v>
      </c>
      <c r="G13" s="14">
        <v>602586.5</v>
      </c>
      <c r="H13" s="13">
        <v>3398495.12</v>
      </c>
      <c r="I13" s="14">
        <v>945660.3</v>
      </c>
      <c r="J13" s="35"/>
      <c r="K13" s="36">
        <v>2930334.33</v>
      </c>
    </row>
    <row r="14" ht="13.5"/>
    <row r="15" s="1" customFormat="1" spans="1:11">
      <c r="A15" s="15" t="s">
        <v>0</v>
      </c>
      <c r="B15" s="4" t="s">
        <v>1</v>
      </c>
      <c r="C15" s="5"/>
      <c r="D15" s="4" t="s">
        <v>2</v>
      </c>
      <c r="E15" s="5"/>
      <c r="F15" s="4" t="s">
        <v>3</v>
      </c>
      <c r="G15" s="5"/>
      <c r="H15" s="4" t="s">
        <v>4</v>
      </c>
      <c r="I15" s="5"/>
      <c r="J15" s="31" t="s">
        <v>5</v>
      </c>
      <c r="K15" s="5"/>
    </row>
    <row r="16" s="1" customFormat="1" ht="13.5" spans="1:11">
      <c r="A16" s="16"/>
      <c r="B16" s="7" t="s">
        <v>34</v>
      </c>
      <c r="C16" s="8" t="s">
        <v>7</v>
      </c>
      <c r="D16" s="7" t="s">
        <v>34</v>
      </c>
      <c r="E16" s="8" t="s">
        <v>7</v>
      </c>
      <c r="F16" s="7" t="s">
        <v>34</v>
      </c>
      <c r="G16" s="8" t="s">
        <v>7</v>
      </c>
      <c r="H16" s="7" t="s">
        <v>34</v>
      </c>
      <c r="I16" s="8" t="s">
        <v>7</v>
      </c>
      <c r="J16" s="32" t="s">
        <v>34</v>
      </c>
      <c r="K16" s="8" t="s">
        <v>7</v>
      </c>
    </row>
    <row r="17" s="1" customFormat="1" spans="1:11">
      <c r="A17" s="17" t="s">
        <v>8</v>
      </c>
      <c r="B17" s="18" t="e">
        <f>B3/AVERAGE(B$3:B$13)</f>
        <v>#DIV/0!</v>
      </c>
      <c r="C17" s="19">
        <f t="shared" ref="C17:K17" si="0">C3/AVERAGE(C$3:C$13)</f>
        <v>1.19869786207457</v>
      </c>
      <c r="D17" s="20">
        <f t="shared" si="0"/>
        <v>1.61340705461614</v>
      </c>
      <c r="E17" s="21">
        <f t="shared" si="0"/>
        <v>1.3927978760739</v>
      </c>
      <c r="F17" s="20">
        <f t="shared" si="0"/>
        <v>1.76016505016725</v>
      </c>
      <c r="G17" s="21">
        <f t="shared" si="0"/>
        <v>1.05797515445831</v>
      </c>
      <c r="H17" s="20">
        <f t="shared" si="0"/>
        <v>1.21386702733551</v>
      </c>
      <c r="I17" s="21">
        <f t="shared" si="0"/>
        <v>1.34698447505896</v>
      </c>
      <c r="J17" s="20" t="e">
        <f t="shared" si="0"/>
        <v>#DIV/0!</v>
      </c>
      <c r="K17" s="21">
        <f t="shared" si="0"/>
        <v>1.12632241802912</v>
      </c>
    </row>
    <row r="18" s="1" customFormat="1" spans="1:11">
      <c r="A18" s="17" t="s">
        <v>9</v>
      </c>
      <c r="B18" s="20" t="e">
        <f t="shared" ref="B18:K27" si="1">B4/AVERAGE(B$3:B$13)</f>
        <v>#DIV/0!</v>
      </c>
      <c r="C18" s="21">
        <f t="shared" si="1"/>
        <v>1.23835050642541</v>
      </c>
      <c r="D18" s="20">
        <f t="shared" si="1"/>
        <v>1.11996888733559</v>
      </c>
      <c r="E18" s="21">
        <f t="shared" si="1"/>
        <v>1.45653280284558</v>
      </c>
      <c r="F18" s="20">
        <f t="shared" si="1"/>
        <v>1.23048654535239</v>
      </c>
      <c r="G18" s="21">
        <f t="shared" si="1"/>
        <v>1.10023019472548</v>
      </c>
      <c r="H18" s="20">
        <f t="shared" si="1"/>
        <v>0.91137024548321</v>
      </c>
      <c r="I18" s="21">
        <f t="shared" si="1"/>
        <v>1.12098974570707</v>
      </c>
      <c r="J18" s="20" t="e">
        <f t="shared" si="1"/>
        <v>#DIV/0!</v>
      </c>
      <c r="K18" s="21">
        <f t="shared" si="1"/>
        <v>0.821311292794934</v>
      </c>
    </row>
    <row r="19" s="1" customFormat="1" spans="1:11">
      <c r="A19" s="17" t="s">
        <v>10</v>
      </c>
      <c r="B19" s="20" t="e">
        <f t="shared" si="1"/>
        <v>#DIV/0!</v>
      </c>
      <c r="C19" s="21">
        <f t="shared" si="1"/>
        <v>1.17351322145815</v>
      </c>
      <c r="D19" s="20">
        <f t="shared" si="1"/>
        <v>0.660891512801945</v>
      </c>
      <c r="E19" s="21">
        <f t="shared" si="1"/>
        <v>0.892521617027941</v>
      </c>
      <c r="F19" s="20">
        <f t="shared" si="1"/>
        <v>0.871861011356523</v>
      </c>
      <c r="G19" s="21">
        <f t="shared" si="1"/>
        <v>1.13985202890537</v>
      </c>
      <c r="H19" s="20">
        <f t="shared" si="1"/>
        <v>0.866615398371178</v>
      </c>
      <c r="I19" s="21">
        <f t="shared" si="1"/>
        <v>0.94127572705307</v>
      </c>
      <c r="J19" s="20" t="e">
        <f t="shared" si="1"/>
        <v>#DIV/0!</v>
      </c>
      <c r="K19" s="21">
        <f t="shared" si="1"/>
        <v>0.574859411602955</v>
      </c>
    </row>
    <row r="20" s="1" customFormat="1" spans="1:11">
      <c r="A20" s="17" t="s">
        <v>19</v>
      </c>
      <c r="B20" s="20" t="e">
        <f t="shared" si="1"/>
        <v>#DIV/0!</v>
      </c>
      <c r="C20" s="21">
        <f t="shared" si="1"/>
        <v>0.891049731441721</v>
      </c>
      <c r="D20" s="20">
        <f t="shared" si="1"/>
        <v>0.901699014054684</v>
      </c>
      <c r="E20" s="21">
        <f t="shared" si="1"/>
        <v>0.814091895159364</v>
      </c>
      <c r="F20" s="20">
        <f t="shared" si="1"/>
        <v>0.668839530992217</v>
      </c>
      <c r="G20" s="21">
        <f t="shared" si="1"/>
        <v>0.950895803733347</v>
      </c>
      <c r="H20" s="20">
        <f t="shared" si="1"/>
        <v>1.2588066961784</v>
      </c>
      <c r="I20" s="21">
        <f t="shared" si="1"/>
        <v>0.823908092233241</v>
      </c>
      <c r="J20" s="20" t="e">
        <f>J6/AVERAGE(J$3:J$13)</f>
        <v>#DIV/0!</v>
      </c>
      <c r="K20" s="21">
        <f t="shared" si="1"/>
        <v>0.708364140595882</v>
      </c>
    </row>
    <row r="21" s="1" customFormat="1" spans="1:11">
      <c r="A21" s="17" t="s">
        <v>20</v>
      </c>
      <c r="B21" s="20" t="e">
        <f t="shared" si="1"/>
        <v>#DIV/0!</v>
      </c>
      <c r="C21" s="21">
        <f>C7/AVERAGE(C$3:C$13)</f>
        <v>0.907671879291649</v>
      </c>
      <c r="D21" s="20">
        <f t="shared" si="1"/>
        <v>1.0016815231428</v>
      </c>
      <c r="E21" s="21">
        <f t="shared" si="1"/>
        <v>0.792355787390303</v>
      </c>
      <c r="F21" s="20">
        <f t="shared" si="1"/>
        <v>0.89071753616531</v>
      </c>
      <c r="G21" s="21">
        <f t="shared" si="1"/>
        <v>0.829390616733248</v>
      </c>
      <c r="H21" s="20">
        <f t="shared" si="1"/>
        <v>0.636808703074821</v>
      </c>
      <c r="I21" s="21">
        <f t="shared" si="1"/>
        <v>0.918572264771034</v>
      </c>
      <c r="J21" s="20" t="e">
        <f t="shared" si="1"/>
        <v>#DIV/0!</v>
      </c>
      <c r="K21" s="21">
        <f t="shared" si="1"/>
        <v>0.606702558468212</v>
      </c>
    </row>
    <row r="22" s="1" customFormat="1" spans="1:11">
      <c r="A22" s="17" t="s">
        <v>21</v>
      </c>
      <c r="B22" s="20" t="e">
        <f t="shared" si="1"/>
        <v>#DIV/0!</v>
      </c>
      <c r="C22" s="21">
        <f t="shared" si="1"/>
        <v>0.998780334827961</v>
      </c>
      <c r="D22" s="20">
        <f t="shared" si="1"/>
        <v>1.11461373733358</v>
      </c>
      <c r="E22" s="21">
        <f t="shared" si="1"/>
        <v>0.940265877598682</v>
      </c>
      <c r="F22" s="20">
        <f t="shared" si="1"/>
        <v>0.940381090592997</v>
      </c>
      <c r="G22" s="21">
        <f t="shared" si="1"/>
        <v>0.698952956713903</v>
      </c>
      <c r="H22" s="20">
        <f t="shared" si="1"/>
        <v>0.789004006106448</v>
      </c>
      <c r="I22" s="21">
        <f t="shared" si="1"/>
        <v>0.914868349071399</v>
      </c>
      <c r="J22" s="20" t="e">
        <f t="shared" si="1"/>
        <v>#DIV/0!</v>
      </c>
      <c r="K22" s="21">
        <f t="shared" si="1"/>
        <v>0.671358480742783</v>
      </c>
    </row>
    <row r="23" s="1" customFormat="1" spans="1:11">
      <c r="A23" s="17" t="s">
        <v>22</v>
      </c>
      <c r="B23" s="20" t="e">
        <f t="shared" si="1"/>
        <v>#DIV/0!</v>
      </c>
      <c r="C23" s="21">
        <f t="shared" si="1"/>
        <v>0.851561345200081</v>
      </c>
      <c r="D23" s="20">
        <f t="shared" si="1"/>
        <v>0.879614200772258</v>
      </c>
      <c r="E23" s="21">
        <f t="shared" si="1"/>
        <v>0.974398827848234</v>
      </c>
      <c r="F23" s="20">
        <f>F9/AVERAGE(F$3:F$13)</f>
        <v>0.733789662808907</v>
      </c>
      <c r="G23" s="21">
        <f t="shared" si="1"/>
        <v>0.927079937047449</v>
      </c>
      <c r="H23" s="20">
        <f t="shared" si="1"/>
        <v>0.846578773352811</v>
      </c>
      <c r="I23" s="21">
        <f>I9/AVERAGE(I$3:I$13)</f>
        <v>0.937973765933632</v>
      </c>
      <c r="J23" s="20" t="e">
        <f t="shared" si="1"/>
        <v>#DIV/0!</v>
      </c>
      <c r="K23" s="21">
        <f t="shared" si="1"/>
        <v>0.655768646569717</v>
      </c>
    </row>
    <row r="24" s="1" customFormat="1" spans="1:11">
      <c r="A24" s="17" t="s">
        <v>23</v>
      </c>
      <c r="B24" s="20" t="e">
        <f t="shared" si="1"/>
        <v>#DIV/0!</v>
      </c>
      <c r="C24" s="21">
        <f t="shared" si="1"/>
        <v>1.01298988631619</v>
      </c>
      <c r="D24" s="20">
        <f t="shared" si="1"/>
        <v>1.75551037597087</v>
      </c>
      <c r="E24" s="21">
        <f t="shared" si="1"/>
        <v>0.933497972062429</v>
      </c>
      <c r="F24" s="20">
        <f t="shared" si="1"/>
        <v>0.810845375401885</v>
      </c>
      <c r="G24" s="21">
        <f t="shared" si="1"/>
        <v>1.13281571330001</v>
      </c>
      <c r="H24" s="20">
        <f t="shared" si="1"/>
        <v>0.385989011101008</v>
      </c>
      <c r="I24" s="21">
        <f t="shared" si="1"/>
        <v>0.957538109850456</v>
      </c>
      <c r="J24" s="20" t="e">
        <f t="shared" si="1"/>
        <v>#DIV/0!</v>
      </c>
      <c r="K24" s="21">
        <f t="shared" si="1"/>
        <v>1.43211085516732</v>
      </c>
    </row>
    <row r="25" s="1" customFormat="1" spans="1:11">
      <c r="A25" s="17" t="s">
        <v>24</v>
      </c>
      <c r="B25" s="20" t="e">
        <f t="shared" si="1"/>
        <v>#DIV/0!</v>
      </c>
      <c r="C25" s="21">
        <f t="shared" si="1"/>
        <v>0.995210187807752</v>
      </c>
      <c r="D25" s="20">
        <f t="shared" si="1"/>
        <v>0.876963506582583</v>
      </c>
      <c r="E25" s="21">
        <f t="shared" si="1"/>
        <v>1.07061048004691</v>
      </c>
      <c r="F25" s="20">
        <f t="shared" si="1"/>
        <v>0.667427407736656</v>
      </c>
      <c r="G25" s="21">
        <f t="shared" si="1"/>
        <v>1.14190984847486</v>
      </c>
      <c r="H25" s="20">
        <f t="shared" si="1"/>
        <v>0.841806577680507</v>
      </c>
      <c r="I25" s="21">
        <f t="shared" si="1"/>
        <v>0.967548883430293</v>
      </c>
      <c r="J25" s="20" t="e">
        <f t="shared" si="1"/>
        <v>#DIV/0!</v>
      </c>
      <c r="K25" s="21">
        <f t="shared" si="1"/>
        <v>1.39613413512078</v>
      </c>
    </row>
    <row r="26" s="1" customFormat="1" spans="1:11">
      <c r="A26" s="17" t="s">
        <v>25</v>
      </c>
      <c r="B26" s="20" t="e">
        <f t="shared" si="1"/>
        <v>#DIV/0!</v>
      </c>
      <c r="C26" s="21">
        <f t="shared" si="1"/>
        <v>0.894034071493218</v>
      </c>
      <c r="D26" s="20">
        <f t="shared" si="1"/>
        <v>0.643088261079687</v>
      </c>
      <c r="E26" s="21">
        <f t="shared" si="1"/>
        <v>0.86153877816807</v>
      </c>
      <c r="F26" s="20">
        <f t="shared" si="1"/>
        <v>1.49191782352052</v>
      </c>
      <c r="G26" s="21">
        <f t="shared" si="1"/>
        <v>1.12553531458527</v>
      </c>
      <c r="H26" s="20">
        <f t="shared" si="1"/>
        <v>0.730141127383206</v>
      </c>
      <c r="I26" s="21">
        <f t="shared" si="1"/>
        <v>0.892026042439348</v>
      </c>
      <c r="J26" s="20" t="e">
        <f t="shared" si="1"/>
        <v>#DIV/0!</v>
      </c>
      <c r="K26" s="21">
        <f t="shared" si="1"/>
        <v>1.49968012813702</v>
      </c>
    </row>
    <row r="27" s="1" customFormat="1" ht="13.5" spans="1:11">
      <c r="A27" s="22" t="s">
        <v>26</v>
      </c>
      <c r="B27" s="23" t="e">
        <f t="shared" si="1"/>
        <v>#DIV/0!</v>
      </c>
      <c r="C27" s="24">
        <f t="shared" si="1"/>
        <v>0.838140973663292</v>
      </c>
      <c r="D27" s="23">
        <f>D13/AVERAGE(D$3:D$13)</f>
        <v>0.432561926309864</v>
      </c>
      <c r="E27" s="24">
        <f>E13/AVERAGE(E$3:E$13)</f>
        <v>0.87138808577859</v>
      </c>
      <c r="F27" s="23">
        <f t="shared" si="1"/>
        <v>0.933568965905352</v>
      </c>
      <c r="G27" s="24">
        <f t="shared" si="1"/>
        <v>0.895362431322744</v>
      </c>
      <c r="H27" s="23">
        <f>H13/AVERAGE(H$3:H$13)</f>
        <v>2.5190124339329</v>
      </c>
      <c r="I27" s="24">
        <f t="shared" si="1"/>
        <v>1.17831454445149</v>
      </c>
      <c r="J27" s="23" t="e">
        <f t="shared" si="1"/>
        <v>#DIV/0!</v>
      </c>
      <c r="K27" s="24">
        <f t="shared" si="1"/>
        <v>1.50738793277128</v>
      </c>
    </row>
    <row r="28" s="1" customFormat="1" ht="13.5" spans="2:11">
      <c r="B28" s="25"/>
      <c r="C28" s="25"/>
      <c r="D28" s="25"/>
      <c r="E28" s="25"/>
      <c r="F28" s="25"/>
      <c r="G28" s="25"/>
      <c r="H28" s="25"/>
      <c r="I28" s="25"/>
      <c r="J28" s="25"/>
      <c r="K28" s="37"/>
    </row>
    <row r="29" s="1" customFormat="1" spans="1:11">
      <c r="A29" s="26" t="s">
        <v>0</v>
      </c>
      <c r="B29" s="4" t="s">
        <v>1</v>
      </c>
      <c r="C29" s="5"/>
      <c r="D29" s="4" t="s">
        <v>2</v>
      </c>
      <c r="E29" s="5"/>
      <c r="F29" s="4" t="s">
        <v>3</v>
      </c>
      <c r="G29" s="5"/>
      <c r="H29" s="4" t="s">
        <v>4</v>
      </c>
      <c r="I29" s="5"/>
      <c r="J29" s="31" t="s">
        <v>5</v>
      </c>
      <c r="K29" s="5"/>
    </row>
    <row r="30" s="1" customFormat="1" ht="13.5" spans="1:11">
      <c r="A30" s="27"/>
      <c r="B30" s="7" t="s">
        <v>34</v>
      </c>
      <c r="C30" s="8" t="s">
        <v>7</v>
      </c>
      <c r="D30" s="7" t="s">
        <v>34</v>
      </c>
      <c r="E30" s="8" t="s">
        <v>7</v>
      </c>
      <c r="F30" s="7" t="s">
        <v>34</v>
      </c>
      <c r="G30" s="8" t="s">
        <v>7</v>
      </c>
      <c r="H30" s="7" t="s">
        <v>34</v>
      </c>
      <c r="I30" s="8" t="s">
        <v>7</v>
      </c>
      <c r="J30" s="32" t="s">
        <v>34</v>
      </c>
      <c r="K30" s="8" t="s">
        <v>7</v>
      </c>
    </row>
    <row r="31" s="1" customFormat="1" spans="1:11">
      <c r="A31" s="9" t="s">
        <v>8</v>
      </c>
      <c r="B31" s="18" t="e">
        <f>B17/$C17</f>
        <v>#DIV/0!</v>
      </c>
      <c r="C31" s="28"/>
      <c r="D31" s="18">
        <f>D17/$E17</f>
        <v>1.15839281659742</v>
      </c>
      <c r="E31" s="28"/>
      <c r="F31" s="18">
        <f>F17/$G17</f>
        <v>1.66371113985986</v>
      </c>
      <c r="G31" s="28"/>
      <c r="H31" s="18">
        <f>H17/$I17</f>
        <v>0.901173732742817</v>
      </c>
      <c r="I31" s="28"/>
      <c r="J31" s="38" t="e">
        <f>J17/$K17</f>
        <v>#DIV/0!</v>
      </c>
      <c r="K31" s="39"/>
    </row>
    <row r="32" s="1" customFormat="1" spans="1:11">
      <c r="A32" s="9" t="s">
        <v>9</v>
      </c>
      <c r="B32" s="20" t="e">
        <f t="shared" ref="B32:B41" si="2">B18/$C18</f>
        <v>#DIV/0!</v>
      </c>
      <c r="C32" s="29"/>
      <c r="D32" s="20">
        <f t="shared" ref="D32:D41" si="3">D18/$E18</f>
        <v>0.768928022182226</v>
      </c>
      <c r="E32" s="29"/>
      <c r="F32" s="20">
        <f>F18/$G18</f>
        <v>1.11839008895716</v>
      </c>
      <c r="G32" s="29"/>
      <c r="H32" s="20">
        <f t="shared" ref="H32:H41" si="4">H18/$I18</f>
        <v>0.813004979727409</v>
      </c>
      <c r="I32" s="29"/>
      <c r="J32" s="40" t="e">
        <f t="shared" ref="J32:J41" si="5">J18/$K18</f>
        <v>#DIV/0!</v>
      </c>
      <c r="K32" s="41"/>
    </row>
    <row r="33" s="1" customFormat="1" spans="1:11">
      <c r="A33" s="9" t="s">
        <v>10</v>
      </c>
      <c r="B33" s="20" t="e">
        <f t="shared" si="2"/>
        <v>#DIV/0!</v>
      </c>
      <c r="C33" s="29"/>
      <c r="D33" s="20">
        <f t="shared" si="3"/>
        <v>0.740476757305539</v>
      </c>
      <c r="E33" s="29"/>
      <c r="F33" s="20">
        <f t="shared" ref="F33:F41" si="6">F19/$G19</f>
        <v>0.764889642907241</v>
      </c>
      <c r="G33" s="29"/>
      <c r="H33" s="20">
        <f t="shared" si="4"/>
        <v>0.920681765675996</v>
      </c>
      <c r="I33" s="29"/>
      <c r="J33" s="40" t="e">
        <f t="shared" si="5"/>
        <v>#DIV/0!</v>
      </c>
      <c r="K33" s="41"/>
    </row>
    <row r="34" s="1" customFormat="1" spans="1:11">
      <c r="A34" s="9" t="s">
        <v>11</v>
      </c>
      <c r="B34" s="20" t="e">
        <f t="shared" si="2"/>
        <v>#DIV/0!</v>
      </c>
      <c r="C34" s="29"/>
      <c r="D34" s="20">
        <f t="shared" si="3"/>
        <v>1.10761330436556</v>
      </c>
      <c r="E34" s="29"/>
      <c r="F34" s="20">
        <f t="shared" si="6"/>
        <v>0.703378360032994</v>
      </c>
      <c r="G34" s="29"/>
      <c r="H34" s="20">
        <f t="shared" si="4"/>
        <v>1.5278484433456</v>
      </c>
      <c r="I34" s="29"/>
      <c r="J34" s="40" t="e">
        <f t="shared" si="5"/>
        <v>#DIV/0!</v>
      </c>
      <c r="K34" s="41"/>
    </row>
    <row r="35" s="1" customFormat="1" spans="1:11">
      <c r="A35" s="9" t="s">
        <v>12</v>
      </c>
      <c r="B35" s="20" t="e">
        <f t="shared" si="2"/>
        <v>#DIV/0!</v>
      </c>
      <c r="C35" s="29"/>
      <c r="D35" s="20">
        <f t="shared" si="3"/>
        <v>1.26418149407595</v>
      </c>
      <c r="E35" s="29"/>
      <c r="F35" s="20">
        <f t="shared" si="6"/>
        <v>1.07394214281518</v>
      </c>
      <c r="G35" s="29"/>
      <c r="H35" s="20">
        <f t="shared" si="4"/>
        <v>0.693259232286481</v>
      </c>
      <c r="I35" s="29"/>
      <c r="J35" s="40" t="e">
        <f t="shared" si="5"/>
        <v>#DIV/0!</v>
      </c>
      <c r="K35" s="41"/>
    </row>
    <row r="36" s="1" customFormat="1" spans="1:11">
      <c r="A36" s="9" t="s">
        <v>13</v>
      </c>
      <c r="B36" s="20" t="e">
        <f t="shared" si="2"/>
        <v>#DIV/0!</v>
      </c>
      <c r="C36" s="29"/>
      <c r="D36" s="20">
        <f t="shared" si="3"/>
        <v>1.18542399962462</v>
      </c>
      <c r="E36" s="29"/>
      <c r="F36" s="20">
        <f t="shared" si="6"/>
        <v>1.34541399612094</v>
      </c>
      <c r="G36" s="29"/>
      <c r="H36" s="20">
        <f t="shared" si="4"/>
        <v>0.862423546412218</v>
      </c>
      <c r="I36" s="29"/>
      <c r="J36" s="40" t="e">
        <f t="shared" si="5"/>
        <v>#DIV/0!</v>
      </c>
      <c r="K36" s="41"/>
    </row>
    <row r="37" s="1" customFormat="1" spans="1:11">
      <c r="A37" s="9" t="s">
        <v>14</v>
      </c>
      <c r="B37" s="20" t="e">
        <f t="shared" si="2"/>
        <v>#DIV/0!</v>
      </c>
      <c r="C37" s="29"/>
      <c r="D37" s="20">
        <f t="shared" si="3"/>
        <v>0.902725019399614</v>
      </c>
      <c r="E37" s="29"/>
      <c r="F37" s="20">
        <f t="shared" si="6"/>
        <v>0.791506356124877</v>
      </c>
      <c r="G37" s="29"/>
      <c r="H37" s="20">
        <f t="shared" si="4"/>
        <v>0.90256124861888</v>
      </c>
      <c r="I37" s="29"/>
      <c r="J37" s="40" t="e">
        <f t="shared" si="5"/>
        <v>#DIV/0!</v>
      </c>
      <c r="K37" s="41"/>
    </row>
    <row r="38" s="1" customFormat="1" spans="1:11">
      <c r="A38" s="9" t="s">
        <v>15</v>
      </c>
      <c r="B38" s="20" t="e">
        <f t="shared" si="2"/>
        <v>#DIV/0!</v>
      </c>
      <c r="C38" s="29"/>
      <c r="D38" s="20">
        <f t="shared" si="3"/>
        <v>1.88057224387142</v>
      </c>
      <c r="E38" s="29"/>
      <c r="F38" s="20">
        <f t="shared" si="6"/>
        <v>0.715778714827151</v>
      </c>
      <c r="G38" s="29"/>
      <c r="H38" s="20">
        <f t="shared" si="4"/>
        <v>0.403105638439069</v>
      </c>
      <c r="I38" s="29"/>
      <c r="J38" s="40" t="e">
        <f t="shared" si="5"/>
        <v>#DIV/0!</v>
      </c>
      <c r="K38" s="41"/>
    </row>
    <row r="39" s="1" customFormat="1" spans="1:11">
      <c r="A39" s="9" t="s">
        <v>16</v>
      </c>
      <c r="B39" s="20" t="e">
        <f t="shared" si="2"/>
        <v>#DIV/0!</v>
      </c>
      <c r="C39" s="29"/>
      <c r="D39" s="20">
        <f t="shared" si="3"/>
        <v>0.819124717090534</v>
      </c>
      <c r="E39" s="29"/>
      <c r="F39" s="20">
        <f t="shared" si="6"/>
        <v>0.58448344992214</v>
      </c>
      <c r="G39" s="29"/>
      <c r="H39" s="20">
        <f t="shared" si="4"/>
        <v>0.870040358783748</v>
      </c>
      <c r="I39" s="29"/>
      <c r="J39" s="40" t="e">
        <f t="shared" si="5"/>
        <v>#DIV/0!</v>
      </c>
      <c r="K39" s="41"/>
    </row>
    <row r="40" s="1" customFormat="1" spans="1:11">
      <c r="A40" s="9" t="s">
        <v>17</v>
      </c>
      <c r="B40" s="20" t="e">
        <f t="shared" si="2"/>
        <v>#DIV/0!</v>
      </c>
      <c r="C40" s="29"/>
      <c r="D40" s="20">
        <f t="shared" si="3"/>
        <v>0.746441457280791</v>
      </c>
      <c r="E40" s="29"/>
      <c r="F40" s="20">
        <f t="shared" si="6"/>
        <v>1.32551844814417</v>
      </c>
      <c r="G40" s="29"/>
      <c r="H40" s="20">
        <f t="shared" si="4"/>
        <v>0.818519967630711</v>
      </c>
      <c r="I40" s="29"/>
      <c r="J40" s="40" t="e">
        <f t="shared" si="5"/>
        <v>#DIV/0!</v>
      </c>
      <c r="K40" s="41"/>
    </row>
    <row r="41" s="1" customFormat="1" ht="13.5" spans="1:11">
      <c r="A41" s="12" t="s">
        <v>18</v>
      </c>
      <c r="B41" s="23" t="e">
        <f t="shared" si="2"/>
        <v>#DIV/0!</v>
      </c>
      <c r="C41" s="30"/>
      <c r="D41" s="23">
        <f t="shared" si="3"/>
        <v>0.496405600867687</v>
      </c>
      <c r="E41" s="30"/>
      <c r="F41" s="23">
        <f t="shared" si="6"/>
        <v>1.04267158554572</v>
      </c>
      <c r="G41" s="30"/>
      <c r="H41" s="23">
        <f t="shared" si="4"/>
        <v>2.13780984525274</v>
      </c>
      <c r="I41" s="30"/>
      <c r="J41" s="42" t="e">
        <f t="shared" si="5"/>
        <v>#DIV/0!</v>
      </c>
      <c r="K41" s="43"/>
    </row>
  </sheetData>
  <mergeCells count="18">
    <mergeCell ref="B1:C1"/>
    <mergeCell ref="D1:E1"/>
    <mergeCell ref="F1:G1"/>
    <mergeCell ref="H1:I1"/>
    <mergeCell ref="J1:K1"/>
    <mergeCell ref="B15:C15"/>
    <mergeCell ref="D15:E15"/>
    <mergeCell ref="F15:G15"/>
    <mergeCell ref="H15:I15"/>
    <mergeCell ref="J15:K15"/>
    <mergeCell ref="B29:C29"/>
    <mergeCell ref="D29:E29"/>
    <mergeCell ref="F29:G29"/>
    <mergeCell ref="H29:I29"/>
    <mergeCell ref="J29:K29"/>
    <mergeCell ref="A1:A2"/>
    <mergeCell ref="A15:A16"/>
    <mergeCell ref="A29:A3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Akt-pT308</vt:lpstr>
      <vt:lpstr>SMAD2-pS465-467</vt:lpstr>
      <vt:lpstr>ERK-pT202</vt:lpstr>
      <vt:lpstr>TSC2</vt:lpstr>
      <vt:lpstr>PDK1-pS241</vt:lpstr>
      <vt:lpstr>PRAS40-pS183</vt:lpstr>
      <vt:lpstr>4E-BP1 pT3746</vt:lpstr>
      <vt:lpstr>mTOR-pS2448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2017-09-21T11:37:00Z</dcterms:created>
  <dcterms:modified xsi:type="dcterms:W3CDTF">2019-03-04T19:28:15Z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