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<sst xmlns="http://schemas.openxmlformats.org/spreadsheetml/2006/main" count="340" uniqueCount="24">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</sst>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7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3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Fill="1" applyBorder="1"/>
    <xf numFmtId="0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workbookViewId="0">
      <selection activeCell="C24" sqref="C24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26" t="s">
        <v>6</v>
      </c>
      <c r="F2" s="10" t="s">
        <v>5</v>
      </c>
      <c r="G2" s="26" t="s">
        <v>6</v>
      </c>
      <c r="H2" s="36" t="s">
        <v>5</v>
      </c>
      <c r="I2" s="26" t="s">
        <v>6</v>
      </c>
    </row>
    <row r="3" spans="1:9">
      <c r="A3" s="27" t="s">
        <v>7</v>
      </c>
      <c r="B3" s="12">
        <v>4217046.21</v>
      </c>
      <c r="C3" s="13">
        <v>714156.42</v>
      </c>
      <c r="D3" s="33">
        <v>210192.6</v>
      </c>
      <c r="E3" s="17">
        <v>4862161</v>
      </c>
      <c r="F3" s="18">
        <v>90780.86</v>
      </c>
      <c r="G3" s="17">
        <v>2267374.77</v>
      </c>
      <c r="H3" s="33">
        <v>622625.88</v>
      </c>
      <c r="I3" s="38">
        <v>1599820.5</v>
      </c>
    </row>
    <row r="4" spans="1:9">
      <c r="A4" s="27" t="s">
        <v>8</v>
      </c>
      <c r="B4" s="16">
        <v>4754341.68</v>
      </c>
      <c r="C4" s="17">
        <v>734768</v>
      </c>
      <c r="D4" s="33">
        <v>194120.85</v>
      </c>
      <c r="E4" s="17">
        <v>4009038.79</v>
      </c>
      <c r="F4" s="18">
        <v>128927.27</v>
      </c>
      <c r="G4" s="17">
        <v>2536239.14</v>
      </c>
      <c r="H4" s="33">
        <v>588669</v>
      </c>
      <c r="I4" s="38">
        <v>1592076.57</v>
      </c>
    </row>
    <row r="5" spans="1:9">
      <c r="A5" s="27" t="s">
        <v>9</v>
      </c>
      <c r="B5" s="16">
        <v>6983216.5</v>
      </c>
      <c r="C5" s="17">
        <v>582733.5</v>
      </c>
      <c r="D5" s="33">
        <v>378812</v>
      </c>
      <c r="E5" s="17">
        <v>2404310.93</v>
      </c>
      <c r="F5" s="18">
        <v>654336.37</v>
      </c>
      <c r="G5" s="17">
        <v>2081750.27</v>
      </c>
      <c r="H5" s="33">
        <v>1100622.63</v>
      </c>
      <c r="I5" s="38">
        <v>1475082.04</v>
      </c>
    </row>
    <row r="6" spans="1:9">
      <c r="A6" s="27" t="s">
        <v>10</v>
      </c>
      <c r="B6" s="18"/>
      <c r="C6" s="17"/>
      <c r="D6" s="33">
        <v>281093</v>
      </c>
      <c r="E6" s="17">
        <v>2860570.43</v>
      </c>
      <c r="F6" s="18">
        <v>281768.84</v>
      </c>
      <c r="G6" s="17">
        <v>1845781.78</v>
      </c>
      <c r="H6" s="33">
        <v>1367934.96</v>
      </c>
      <c r="I6" s="38">
        <v>1452970.75</v>
      </c>
    </row>
    <row r="7" spans="1:9">
      <c r="A7" s="27" t="s">
        <v>11</v>
      </c>
      <c r="B7" s="16">
        <v>5777668.62</v>
      </c>
      <c r="C7" s="17">
        <v>647454</v>
      </c>
      <c r="D7" s="33">
        <v>438023.26</v>
      </c>
      <c r="E7" s="17">
        <v>2874482.9</v>
      </c>
      <c r="F7" s="18">
        <v>333860.6</v>
      </c>
      <c r="G7" s="17">
        <v>1890861.45</v>
      </c>
      <c r="H7" s="33">
        <v>982141.69</v>
      </c>
      <c r="I7" s="38">
        <v>1395001.88</v>
      </c>
    </row>
    <row r="8" spans="1:9">
      <c r="A8" s="27" t="s">
        <v>12</v>
      </c>
      <c r="B8" s="16">
        <v>7677360.86</v>
      </c>
      <c r="C8" s="17">
        <v>626369</v>
      </c>
      <c r="D8" s="33">
        <v>417608.5</v>
      </c>
      <c r="E8" s="17">
        <v>3095113.75</v>
      </c>
      <c r="F8" s="18">
        <v>276823.64</v>
      </c>
      <c r="G8" s="17">
        <v>2036508.13</v>
      </c>
      <c r="H8" s="33">
        <v>815585</v>
      </c>
      <c r="I8" s="38">
        <v>1237096.89</v>
      </c>
    </row>
    <row r="9" spans="1:9">
      <c r="A9" s="27" t="s">
        <v>13</v>
      </c>
      <c r="B9" s="16">
        <v>5878595.2</v>
      </c>
      <c r="C9" s="17">
        <v>512648.44</v>
      </c>
      <c r="D9" s="33">
        <v>618048.75</v>
      </c>
      <c r="E9" s="17">
        <v>2690879.15</v>
      </c>
      <c r="F9" s="18">
        <v>463686.96</v>
      </c>
      <c r="G9" s="17">
        <v>1831896</v>
      </c>
      <c r="H9" s="33">
        <v>1175324.72</v>
      </c>
      <c r="I9" s="38">
        <v>1321107</v>
      </c>
    </row>
    <row r="10" spans="1:9">
      <c r="A10" s="27" t="s">
        <v>14</v>
      </c>
      <c r="B10" s="18"/>
      <c r="C10" s="17"/>
      <c r="D10" s="33">
        <v>105166.78</v>
      </c>
      <c r="E10" s="17">
        <v>2775637.5</v>
      </c>
      <c r="F10" s="18">
        <v>78624.82</v>
      </c>
      <c r="G10" s="17">
        <v>1802235.87</v>
      </c>
      <c r="H10" s="33">
        <v>403589.3</v>
      </c>
      <c r="I10" s="38">
        <v>1316630.91</v>
      </c>
    </row>
    <row r="11" spans="1:9">
      <c r="A11" s="27" t="s">
        <v>15</v>
      </c>
      <c r="B11" s="16">
        <v>1510360.29</v>
      </c>
      <c r="C11" s="17">
        <v>592783.67</v>
      </c>
      <c r="D11" s="33">
        <v>110149.1</v>
      </c>
      <c r="E11" s="17">
        <v>2988664</v>
      </c>
      <c r="F11" s="18">
        <v>56391.37</v>
      </c>
      <c r="G11" s="17">
        <v>2130757.31</v>
      </c>
      <c r="H11" s="33">
        <v>452409.19</v>
      </c>
      <c r="I11" s="38">
        <v>1403015.91</v>
      </c>
    </row>
    <row r="12" spans="1:9">
      <c r="A12" s="27" t="s">
        <v>16</v>
      </c>
      <c r="B12" s="16">
        <v>2480602.96</v>
      </c>
      <c r="C12" s="17">
        <v>434085.5</v>
      </c>
      <c r="D12" s="33">
        <v>125202.09</v>
      </c>
      <c r="E12" s="17">
        <v>2768338</v>
      </c>
      <c r="F12" s="18">
        <v>50328.86</v>
      </c>
      <c r="G12" s="17">
        <v>1968774.89</v>
      </c>
      <c r="H12" s="33">
        <v>471957.29</v>
      </c>
      <c r="I12" s="38">
        <v>1428212.53</v>
      </c>
    </row>
    <row r="13" ht="14.25" spans="1:9">
      <c r="A13" s="30" t="s">
        <v>17</v>
      </c>
      <c r="B13" s="21">
        <v>6635884</v>
      </c>
      <c r="C13" s="22">
        <v>401079.08</v>
      </c>
      <c r="D13" s="34">
        <v>113128.04</v>
      </c>
      <c r="E13" s="22">
        <v>3366249.69</v>
      </c>
      <c r="F13" s="42">
        <v>81242</v>
      </c>
      <c r="G13" s="22">
        <v>2235262.53</v>
      </c>
      <c r="H13" s="34">
        <v>715926.57</v>
      </c>
      <c r="I13" s="39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40" t="s">
        <v>5</v>
      </c>
      <c r="I16" s="9" t="s">
        <v>6</v>
      </c>
    </row>
    <row r="17" spans="1:9">
      <c r="A17" s="27" t="s">
        <v>7</v>
      </c>
      <c r="B17" s="12">
        <f t="shared" ref="B17:I27" si="0">B3/B$5</f>
        <v>0.603883068783561</v>
      </c>
      <c r="C17" s="28">
        <f t="shared" si="0"/>
        <v>1.22552834185781</v>
      </c>
      <c r="D17" s="12">
        <f t="shared" si="0"/>
        <v>0.554873129679102</v>
      </c>
      <c r="E17" s="28">
        <f t="shared" si="0"/>
        <v>2.02226797679616</v>
      </c>
      <c r="F17" s="12">
        <f t="shared" si="0"/>
        <v>0.138737298065825</v>
      </c>
      <c r="G17" s="28">
        <f t="shared" si="0"/>
        <v>1.08916751575586</v>
      </c>
      <c r="H17" s="12">
        <f t="shared" si="0"/>
        <v>0.565703323763205</v>
      </c>
      <c r="I17" s="28">
        <f t="shared" si="0"/>
        <v>1.08456374399352</v>
      </c>
    </row>
    <row r="18" spans="1:9">
      <c r="A18" s="27" t="s">
        <v>8</v>
      </c>
      <c r="B18" s="16">
        <f>B4/B$5</f>
        <v>0.680824041471434</v>
      </c>
      <c r="C18" s="29">
        <f t="shared" si="0"/>
        <v>1.26089884998889</v>
      </c>
      <c r="D18" s="16">
        <f t="shared" si="0"/>
        <v>0.512446411412521</v>
      </c>
      <c r="E18" s="29">
        <f t="shared" si="0"/>
        <v>1.66743774275484</v>
      </c>
      <c r="F18" s="16">
        <f t="shared" si="0"/>
        <v>0.197035157926496</v>
      </c>
      <c r="G18" s="29">
        <f t="shared" si="0"/>
        <v>1.21832055292588</v>
      </c>
      <c r="H18" s="16">
        <f t="shared" si="0"/>
        <v>0.534850896169562</v>
      </c>
      <c r="I18" s="29">
        <f t="shared" si="0"/>
        <v>1.07931391395695</v>
      </c>
    </row>
    <row r="19" spans="1:9">
      <c r="A19" s="27" t="s">
        <v>9</v>
      </c>
      <c r="B19" s="16">
        <f>B5/B$5</f>
        <v>1</v>
      </c>
      <c r="C19" s="29">
        <f t="shared" ref="C19:I19" si="1">C5/C$5</f>
        <v>1</v>
      </c>
      <c r="D19" s="16">
        <f t="shared" si="1"/>
        <v>1</v>
      </c>
      <c r="E19" s="29">
        <f t="shared" si="1"/>
        <v>1</v>
      </c>
      <c r="F19" s="16">
        <f t="shared" si="1"/>
        <v>1</v>
      </c>
      <c r="G19" s="29">
        <f t="shared" si="1"/>
        <v>1</v>
      </c>
      <c r="H19" s="16">
        <f t="shared" si="1"/>
        <v>1</v>
      </c>
      <c r="I19" s="29">
        <f t="shared" si="1"/>
        <v>1</v>
      </c>
    </row>
    <row r="20" spans="1:9">
      <c r="A20" s="27" t="s">
        <v>10</v>
      </c>
      <c r="B20" s="16"/>
      <c r="C20" s="29"/>
      <c r="D20" s="16">
        <f t="shared" si="0"/>
        <v>0.742038267003157</v>
      </c>
      <c r="E20" s="29">
        <f t="shared" si="0"/>
        <v>1.18976726109214</v>
      </c>
      <c r="F20" s="16">
        <f t="shared" si="0"/>
        <v>0.430617726476063</v>
      </c>
      <c r="G20" s="29">
        <f t="shared" si="0"/>
        <v>0.886648992724761</v>
      </c>
      <c r="H20" s="16">
        <f t="shared" si="0"/>
        <v>1.24287373593254</v>
      </c>
      <c r="I20" s="29">
        <f t="shared" si="0"/>
        <v>0.98501012865698</v>
      </c>
    </row>
    <row r="21" spans="1:9">
      <c r="A21" s="27" t="s">
        <v>11</v>
      </c>
      <c r="B21" s="16">
        <f t="shared" si="0"/>
        <v>0.827364957108232</v>
      </c>
      <c r="C21" s="29">
        <f t="shared" si="0"/>
        <v>1.11106363371936</v>
      </c>
      <c r="D21" s="16">
        <f t="shared" si="0"/>
        <v>1.15630777272103</v>
      </c>
      <c r="E21" s="29">
        <f t="shared" si="0"/>
        <v>1.19555372981647</v>
      </c>
      <c r="F21" s="16">
        <f t="shared" si="0"/>
        <v>0.510227790027933</v>
      </c>
      <c r="G21" s="29">
        <f t="shared" si="0"/>
        <v>0.908303689087548</v>
      </c>
      <c r="H21" s="16">
        <f>H7/H$5</f>
        <v>0.892350986822795</v>
      </c>
      <c r="I21" s="29">
        <f t="shared" si="0"/>
        <v>0.945711385652828</v>
      </c>
    </row>
    <row r="22" spans="1:9">
      <c r="A22" s="27" t="s">
        <v>12</v>
      </c>
      <c r="B22" s="16">
        <f t="shared" si="0"/>
        <v>1.09940181003983</v>
      </c>
      <c r="C22" s="29">
        <f>C8/C$5</f>
        <v>1.07488071305322</v>
      </c>
      <c r="D22" s="16">
        <f t="shared" si="0"/>
        <v>1.10241623813396</v>
      </c>
      <c r="E22" s="29">
        <f t="shared" si="0"/>
        <v>1.28731842099973</v>
      </c>
      <c r="F22" s="16">
        <f t="shared" si="0"/>
        <v>0.423060145655666</v>
      </c>
      <c r="G22" s="29">
        <f t="shared" si="0"/>
        <v>0.9782672587332</v>
      </c>
      <c r="H22" s="16">
        <f t="shared" si="0"/>
        <v>0.7410214707288</v>
      </c>
      <c r="I22" s="29">
        <f t="shared" si="0"/>
        <v>0.838663109205777</v>
      </c>
    </row>
    <row r="23" spans="1:9">
      <c r="A23" s="27" t="s">
        <v>13</v>
      </c>
      <c r="B23" s="16">
        <f>B9/B$5</f>
        <v>0.841817692463065</v>
      </c>
      <c r="C23" s="29">
        <f t="shared" si="0"/>
        <v>0.879730511460213</v>
      </c>
      <c r="D23" s="16">
        <f t="shared" si="0"/>
        <v>1.63154480322693</v>
      </c>
      <c r="E23" s="29">
        <f t="shared" si="0"/>
        <v>1.11918933463402</v>
      </c>
      <c r="F23" s="16">
        <f t="shared" si="0"/>
        <v>0.708636996595497</v>
      </c>
      <c r="G23" s="29">
        <f t="shared" si="0"/>
        <v>0.879978749804606</v>
      </c>
      <c r="H23" s="16">
        <f t="shared" si="0"/>
        <v>1.0678725731816</v>
      </c>
      <c r="I23" s="29">
        <f t="shared" si="0"/>
        <v>0.895615948249224</v>
      </c>
    </row>
    <row r="24" spans="1:9">
      <c r="A24" s="27" t="s">
        <v>14</v>
      </c>
      <c r="B24" s="16"/>
      <c r="C24" s="29"/>
      <c r="D24" s="16">
        <f t="shared" si="0"/>
        <v>0.277622620191546</v>
      </c>
      <c r="E24" s="29">
        <f t="shared" si="0"/>
        <v>1.15444199224266</v>
      </c>
      <c r="F24" s="16">
        <f t="shared" si="0"/>
        <v>0.120159635937706</v>
      </c>
      <c r="G24" s="29">
        <f t="shared" si="0"/>
        <v>0.86573106100762</v>
      </c>
      <c r="H24" s="16">
        <f t="shared" si="0"/>
        <v>0.36669180607344</v>
      </c>
      <c r="I24" s="29">
        <f t="shared" si="0"/>
        <v>0.892581479739256</v>
      </c>
    </row>
    <row r="25" spans="1:9">
      <c r="A25" s="27" t="s">
        <v>15</v>
      </c>
      <c r="B25" s="16">
        <f t="shared" si="0"/>
        <v>0.21628432828912</v>
      </c>
      <c r="C25" s="29">
        <f t="shared" si="0"/>
        <v>1.01724659728675</v>
      </c>
      <c r="D25" s="16">
        <f t="shared" si="0"/>
        <v>0.290775107441158</v>
      </c>
      <c r="E25" s="29">
        <f t="shared" si="0"/>
        <v>1.24304388534307</v>
      </c>
      <c r="F25" s="16">
        <f t="shared" si="0"/>
        <v>0.0861810111518026</v>
      </c>
      <c r="G25" s="29">
        <f t="shared" si="0"/>
        <v>1.02354126751236</v>
      </c>
      <c r="H25" s="16">
        <f t="shared" si="0"/>
        <v>0.411048417203633</v>
      </c>
      <c r="I25" s="29">
        <f t="shared" si="0"/>
        <v>0.951144324148913</v>
      </c>
    </row>
    <row r="26" spans="1:9">
      <c r="A26" s="27" t="s">
        <v>16</v>
      </c>
      <c r="B26" s="16">
        <f t="shared" si="0"/>
        <v>0.355223550637446</v>
      </c>
      <c r="C26" s="29">
        <f t="shared" si="0"/>
        <v>0.744912554366619</v>
      </c>
      <c r="D26" s="16">
        <f t="shared" si="0"/>
        <v>0.330512470565874</v>
      </c>
      <c r="E26" s="29">
        <f t="shared" si="0"/>
        <v>1.15140598724475</v>
      </c>
      <c r="F26" s="16">
        <f t="shared" si="0"/>
        <v>0.0769158834927669</v>
      </c>
      <c r="G26" s="29">
        <f t="shared" si="0"/>
        <v>0.945730579874021</v>
      </c>
      <c r="H26" s="16">
        <f t="shared" si="0"/>
        <v>0.428809364023344</v>
      </c>
      <c r="I26" s="29">
        <f t="shared" si="0"/>
        <v>0.96822582830715</v>
      </c>
    </row>
    <row r="27" ht="14.25" spans="1:9">
      <c r="A27" s="30" t="s">
        <v>17</v>
      </c>
      <c r="B27" s="21">
        <f t="shared" si="0"/>
        <v>0.950261817029445</v>
      </c>
      <c r="C27" s="31">
        <f>C13/C$5</f>
        <v>0.688271877281811</v>
      </c>
      <c r="D27" s="21">
        <f t="shared" si="0"/>
        <v>0.298639008267953</v>
      </c>
      <c r="E27" s="31">
        <f t="shared" si="0"/>
        <v>1.40008916816761</v>
      </c>
      <c r="F27" s="21">
        <f>F13/F$5</f>
        <v>0.124159383040255</v>
      </c>
      <c r="G27" s="31">
        <f>G13/G$5</f>
        <v>1.07374191910156</v>
      </c>
      <c r="H27" s="21">
        <f t="shared" si="0"/>
        <v>0.650474150254388</v>
      </c>
      <c r="I27" s="31">
        <f t="shared" si="0"/>
        <v>1.11847880677877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26" t="s">
        <v>6</v>
      </c>
      <c r="F30" s="10" t="s">
        <v>5</v>
      </c>
      <c r="G30" s="26" t="s">
        <v>6</v>
      </c>
      <c r="H30" s="36" t="s">
        <v>5</v>
      </c>
      <c r="I30" s="26" t="s">
        <v>6</v>
      </c>
      <c r="K30" s="40" t="s">
        <v>20</v>
      </c>
    </row>
    <row r="31" spans="1:11">
      <c r="A31" s="27" t="s">
        <v>7</v>
      </c>
      <c r="B31" s="12">
        <f>B17/$C17</f>
        <v>0.492753246218784</v>
      </c>
      <c r="C31" s="32"/>
      <c r="D31" s="12">
        <f>D17/$E17</f>
        <v>0.274381603252293</v>
      </c>
      <c r="E31" s="32"/>
      <c r="F31" s="12">
        <f>F17/$G17</f>
        <v>0.12737921032243</v>
      </c>
      <c r="G31" s="32"/>
      <c r="H31" s="12">
        <f>H17/$I17</f>
        <v>0.521595274501989</v>
      </c>
      <c r="I31" s="41"/>
      <c r="K31" s="1">
        <f>AVERAGE(B31,D31,F31,H31)</f>
        <v>0.354027333573874</v>
      </c>
    </row>
    <row r="32" spans="1:11">
      <c r="A32" s="27" t="s">
        <v>8</v>
      </c>
      <c r="B32" s="16">
        <f t="shared" ref="B32:B41" si="2">B18/$C18</f>
        <v>0.539951354129186</v>
      </c>
      <c r="C32" s="33"/>
      <c r="D32" s="16">
        <f t="shared" ref="D32:D41" si="3">D18/$E18</f>
        <v>0.307325663965053</v>
      </c>
      <c r="E32" s="33"/>
      <c r="F32" s="16">
        <f t="shared" ref="F32:F41" si="4">F18/$G18</f>
        <v>0.161726860351574</v>
      </c>
      <c r="G32" s="33"/>
      <c r="H32" s="16">
        <f t="shared" ref="H32:H41" si="5">H18/$I18</f>
        <v>0.495547114934067</v>
      </c>
      <c r="I32" s="38"/>
      <c r="K32" s="1">
        <f t="shared" ref="K32:K41" si="6">AVERAGE(B32,D32,F32,H32)</f>
        <v>0.37613774834497</v>
      </c>
    </row>
    <row r="33" spans="1:11">
      <c r="A33" s="27" t="s">
        <v>9</v>
      </c>
      <c r="B33" s="16">
        <f t="shared" si="2"/>
        <v>1</v>
      </c>
      <c r="C33" s="33"/>
      <c r="D33" s="16">
        <f t="shared" si="3"/>
        <v>1</v>
      </c>
      <c r="E33" s="33"/>
      <c r="F33" s="16">
        <f t="shared" si="4"/>
        <v>1</v>
      </c>
      <c r="G33" s="33"/>
      <c r="H33" s="16">
        <f t="shared" si="5"/>
        <v>1</v>
      </c>
      <c r="I33" s="38"/>
      <c r="K33" s="1">
        <f t="shared" si="6"/>
        <v>1</v>
      </c>
    </row>
    <row r="34" spans="1:11">
      <c r="A34" s="27" t="s">
        <v>10</v>
      </c>
      <c r="B34" s="16"/>
      <c r="C34" s="33"/>
      <c r="D34" s="16">
        <f t="shared" si="3"/>
        <v>0.623683548261369</v>
      </c>
      <c r="E34" s="33"/>
      <c r="F34" s="16">
        <f t="shared" si="4"/>
        <v>0.485668770854554</v>
      </c>
      <c r="G34" s="33"/>
      <c r="H34" s="16">
        <f t="shared" si="5"/>
        <v>1.26178777230154</v>
      </c>
      <c r="I34" s="38"/>
      <c r="K34" s="1">
        <f t="shared" si="6"/>
        <v>0.790380030472487</v>
      </c>
    </row>
    <row r="35" spans="1:11">
      <c r="A35" s="27" t="s">
        <v>11</v>
      </c>
      <c r="B35" s="16">
        <f t="shared" si="2"/>
        <v>0.744660280472482</v>
      </c>
      <c r="C35" s="33"/>
      <c r="D35" s="16">
        <f t="shared" si="3"/>
        <v>0.967173405831406</v>
      </c>
      <c r="E35" s="33"/>
      <c r="F35" s="16">
        <f t="shared" si="4"/>
        <v>0.561737000694659</v>
      </c>
      <c r="G35" s="33"/>
      <c r="H35" s="16">
        <f t="shared" si="5"/>
        <v>0.943576444526786</v>
      </c>
      <c r="I35" s="38"/>
      <c r="K35" s="1">
        <f t="shared" si="6"/>
        <v>0.804286782881333</v>
      </c>
    </row>
    <row r="36" spans="1:11">
      <c r="A36" s="27" t="s">
        <v>12</v>
      </c>
      <c r="B36" s="16">
        <f t="shared" si="2"/>
        <v>1.02281285419752</v>
      </c>
      <c r="C36" s="33"/>
      <c r="D36" s="16">
        <f t="shared" si="3"/>
        <v>0.856366397117054</v>
      </c>
      <c r="E36" s="33"/>
      <c r="F36" s="16">
        <f t="shared" si="4"/>
        <v>0.432458657773649</v>
      </c>
      <c r="G36" s="33"/>
      <c r="H36" s="16">
        <f t="shared" si="5"/>
        <v>0.883574658995739</v>
      </c>
      <c r="I36" s="38"/>
      <c r="K36" s="1">
        <f t="shared" si="6"/>
        <v>0.798803142020989</v>
      </c>
    </row>
    <row r="37" spans="1:11">
      <c r="A37" s="27" t="s">
        <v>13</v>
      </c>
      <c r="B37" s="16">
        <f t="shared" si="2"/>
        <v>0.956904053567247</v>
      </c>
      <c r="C37" s="33"/>
      <c r="D37" s="16">
        <f t="shared" si="3"/>
        <v>1.45779159319853</v>
      </c>
      <c r="E37" s="33"/>
      <c r="F37" s="16">
        <f t="shared" si="4"/>
        <v>0.805288760385232</v>
      </c>
      <c r="G37" s="33"/>
      <c r="H37" s="16">
        <f t="shared" si="5"/>
        <v>1.19233313706518</v>
      </c>
      <c r="I37" s="38"/>
      <c r="K37" s="1">
        <f t="shared" si="6"/>
        <v>1.10307938605405</v>
      </c>
    </row>
    <row r="38" spans="1:11">
      <c r="A38" s="27" t="s">
        <v>14</v>
      </c>
      <c r="B38" s="16"/>
      <c r="C38" s="33"/>
      <c r="D38" s="16">
        <f t="shared" si="3"/>
        <v>0.240482087499457</v>
      </c>
      <c r="E38" s="33"/>
      <c r="F38" s="16">
        <f t="shared" si="4"/>
        <v>0.138795569836495</v>
      </c>
      <c r="G38" s="33"/>
      <c r="H38" s="16">
        <f t="shared" si="5"/>
        <v>0.410821660987812</v>
      </c>
      <c r="I38" s="38"/>
      <c r="K38" s="1">
        <f t="shared" si="6"/>
        <v>0.263366439441255</v>
      </c>
    </row>
    <row r="39" spans="1:11">
      <c r="A39" s="27" t="s">
        <v>15</v>
      </c>
      <c r="B39" s="16">
        <f t="shared" si="2"/>
        <v>0.21261740158778</v>
      </c>
      <c r="C39" s="33"/>
      <c r="D39" s="16">
        <f t="shared" si="3"/>
        <v>0.233921835640507</v>
      </c>
      <c r="E39" s="33"/>
      <c r="F39" s="16">
        <f t="shared" si="4"/>
        <v>0.0841988631892282</v>
      </c>
      <c r="G39" s="33"/>
      <c r="H39" s="16">
        <f t="shared" si="5"/>
        <v>0.432161982958202</v>
      </c>
      <c r="I39" s="38"/>
      <c r="K39" s="1">
        <f t="shared" si="6"/>
        <v>0.240725020843929</v>
      </c>
    </row>
    <row r="40" spans="1:11">
      <c r="A40" s="27" t="s">
        <v>16</v>
      </c>
      <c r="B40" s="16">
        <f t="shared" si="2"/>
        <v>0.476866108048728</v>
      </c>
      <c r="C40" s="33"/>
      <c r="D40" s="16">
        <f t="shared" si="3"/>
        <v>0.287051200208513</v>
      </c>
      <c r="E40" s="33"/>
      <c r="F40" s="16">
        <f t="shared" si="4"/>
        <v>0.0813295933636963</v>
      </c>
      <c r="G40" s="33"/>
      <c r="H40" s="16">
        <f t="shared" si="5"/>
        <v>0.442881558709373</v>
      </c>
      <c r="I40" s="38"/>
      <c r="K40" s="1">
        <f t="shared" si="6"/>
        <v>0.322032115082578</v>
      </c>
    </row>
    <row r="41" ht="14.25" spans="1:11">
      <c r="A41" s="30" t="s">
        <v>17</v>
      </c>
      <c r="B41" s="21">
        <f t="shared" si="2"/>
        <v>1.3806489098208</v>
      </c>
      <c r="C41" s="34"/>
      <c r="D41" s="21">
        <f t="shared" si="3"/>
        <v>0.213299991927515</v>
      </c>
      <c r="E41" s="34"/>
      <c r="F41" s="21">
        <f t="shared" si="4"/>
        <v>0.115632426034129</v>
      </c>
      <c r="G41" s="34"/>
      <c r="H41" s="21">
        <f t="shared" si="5"/>
        <v>0.581570384983653</v>
      </c>
      <c r="I41" s="39"/>
      <c r="K41" s="1">
        <f t="shared" si="6"/>
        <v>0.572787928191523</v>
      </c>
    </row>
    <row r="47" ht="14.25"/>
    <row r="48" spans="1:9">
      <c r="A48" s="24" t="s">
        <v>18</v>
      </c>
      <c r="B48" s="5" t="s">
        <v>1</v>
      </c>
      <c r="C48" s="6"/>
      <c r="D48" s="5" t="s">
        <v>2</v>
      </c>
      <c r="E48" s="6"/>
      <c r="F48" s="5" t="s">
        <v>3</v>
      </c>
      <c r="G48" s="6"/>
      <c r="H48" s="5" t="s">
        <v>4</v>
      </c>
      <c r="I48" s="6"/>
    </row>
    <row r="49" ht="14.25" spans="1:9">
      <c r="A49" s="25"/>
      <c r="B49" s="8" t="s">
        <v>5</v>
      </c>
      <c r="C49" s="9" t="s">
        <v>6</v>
      </c>
      <c r="D49" s="8" t="s">
        <v>5</v>
      </c>
      <c r="E49" s="9" t="s">
        <v>6</v>
      </c>
      <c r="F49" s="8" t="s">
        <v>5</v>
      </c>
      <c r="G49" s="9" t="s">
        <v>6</v>
      </c>
      <c r="H49" s="40" t="s">
        <v>5</v>
      </c>
      <c r="I49" s="9" t="s">
        <v>6</v>
      </c>
    </row>
    <row r="50" ht="14.25" spans="1:9">
      <c r="A50" s="27" t="s">
        <v>7</v>
      </c>
      <c r="B50" s="12">
        <f>B3/C3</f>
        <v>5.90493355783317</v>
      </c>
      <c r="C50" s="12">
        <f t="shared" ref="C50:C60" si="7">C3/D3</f>
        <v>3.39762874620705</v>
      </c>
      <c r="D50" s="12">
        <f t="shared" ref="D50:D60" si="8">D3/E3</f>
        <v>0.0432302838182446</v>
      </c>
      <c r="E50" s="12">
        <f t="shared" ref="E50:E60" si="9">E3/F3</f>
        <v>53.5593185612033</v>
      </c>
      <c r="F50" s="12">
        <f t="shared" ref="F50:F60" si="10">F3/G3</f>
        <v>0.0400378716395437</v>
      </c>
      <c r="G50" s="12">
        <f t="shared" ref="G50:G60" si="11">G3/H3</f>
        <v>3.64163270887487</v>
      </c>
      <c r="H50" s="12">
        <f t="shared" ref="H50:H60" si="12">H3/I3</f>
        <v>0.389184836673864</v>
      </c>
      <c r="I50" s="12" t="e">
        <f t="shared" ref="I50:I60" si="13">I3/J3</f>
        <v>#DIV/0!</v>
      </c>
    </row>
    <row r="51" ht="14.25" spans="1:9">
      <c r="A51" s="27" t="s">
        <v>8</v>
      </c>
      <c r="B51" s="12">
        <f>B4/C4</f>
        <v>6.4705344816323</v>
      </c>
      <c r="C51" s="12">
        <f t="shared" si="7"/>
        <v>3.78510603059898</v>
      </c>
      <c r="D51" s="12">
        <f t="shared" si="8"/>
        <v>0.0484207961479964</v>
      </c>
      <c r="E51" s="12">
        <f t="shared" si="9"/>
        <v>31.0953515885351</v>
      </c>
      <c r="F51" s="12">
        <f t="shared" si="10"/>
        <v>0.0508340353110393</v>
      </c>
      <c r="G51" s="12">
        <f t="shared" si="11"/>
        <v>4.30842993261069</v>
      </c>
      <c r="H51" s="12">
        <f t="shared" si="12"/>
        <v>0.369749176071349</v>
      </c>
      <c r="I51" s="12" t="e">
        <f t="shared" si="13"/>
        <v>#DIV/0!</v>
      </c>
    </row>
    <row r="52" ht="14.25" spans="1:9">
      <c r="A52" s="27" t="s">
        <v>9</v>
      </c>
      <c r="B52" s="12">
        <f>B5/C5</f>
        <v>11.9835507998081</v>
      </c>
      <c r="C52" s="12">
        <f t="shared" si="7"/>
        <v>1.5383184798792</v>
      </c>
      <c r="D52" s="12">
        <f t="shared" si="8"/>
        <v>0.157555329168678</v>
      </c>
      <c r="E52" s="12">
        <f t="shared" si="9"/>
        <v>3.67442654914627</v>
      </c>
      <c r="F52" s="12">
        <f t="shared" si="10"/>
        <v>0.314320300292311</v>
      </c>
      <c r="G52" s="12">
        <f t="shared" si="11"/>
        <v>1.89142964469121</v>
      </c>
      <c r="H52" s="12">
        <f t="shared" si="12"/>
        <v>0.746143333153185</v>
      </c>
      <c r="I52" s="12" t="e">
        <f t="shared" si="13"/>
        <v>#DIV/0!</v>
      </c>
    </row>
    <row r="53" ht="14.25" spans="1:9">
      <c r="A53" s="27" t="s">
        <v>10</v>
      </c>
      <c r="B53" s="12"/>
      <c r="C53" s="12">
        <f t="shared" si="7"/>
        <v>0</v>
      </c>
      <c r="D53" s="12">
        <f t="shared" si="8"/>
        <v>0.0982646667434089</v>
      </c>
      <c r="E53" s="12">
        <f t="shared" si="9"/>
        <v>10.15218868772</v>
      </c>
      <c r="F53" s="12">
        <f t="shared" si="10"/>
        <v>0.152655553897601</v>
      </c>
      <c r="G53" s="12">
        <f t="shared" si="11"/>
        <v>1.34931983900755</v>
      </c>
      <c r="H53" s="12">
        <f t="shared" si="12"/>
        <v>0.941474534157002</v>
      </c>
      <c r="I53" s="12" t="e">
        <f t="shared" si="13"/>
        <v>#DIV/0!</v>
      </c>
    </row>
    <row r="54" ht="14.25" spans="1:9">
      <c r="A54" s="27" t="s">
        <v>11</v>
      </c>
      <c r="B54" s="12">
        <f t="shared" ref="B51:B60" si="14">B7/C7</f>
        <v>8.92367429964136</v>
      </c>
      <c r="C54" s="12">
        <f t="shared" si="7"/>
        <v>1.47812698348485</v>
      </c>
      <c r="D54" s="12">
        <f t="shared" si="8"/>
        <v>0.152383324318958</v>
      </c>
      <c r="E54" s="12">
        <f t="shared" si="9"/>
        <v>8.60982967142574</v>
      </c>
      <c r="F54" s="12">
        <f t="shared" si="10"/>
        <v>0.176565342743647</v>
      </c>
      <c r="G54" s="12">
        <f t="shared" si="11"/>
        <v>1.92524303697973</v>
      </c>
      <c r="H54" s="12">
        <f t="shared" si="12"/>
        <v>0.704043273404047</v>
      </c>
      <c r="I54" s="12" t="e">
        <f t="shared" si="13"/>
        <v>#DIV/0!</v>
      </c>
    </row>
    <row r="55" ht="14.25" spans="1:9">
      <c r="A55" s="27" t="s">
        <v>12</v>
      </c>
      <c r="B55" s="12">
        <f t="shared" si="14"/>
        <v>12.2569297969727</v>
      </c>
      <c r="C55" s="12">
        <f t="shared" si="7"/>
        <v>1.49989523680672</v>
      </c>
      <c r="D55" s="12">
        <f t="shared" si="8"/>
        <v>0.134925089586772</v>
      </c>
      <c r="E55" s="12">
        <f t="shared" si="9"/>
        <v>11.1808144347788</v>
      </c>
      <c r="F55" s="12">
        <f t="shared" si="10"/>
        <v>0.135930535175423</v>
      </c>
      <c r="G55" s="12">
        <f t="shared" si="11"/>
        <v>2.49699066314363</v>
      </c>
      <c r="H55" s="12">
        <f t="shared" si="12"/>
        <v>0.659273341152769</v>
      </c>
      <c r="I55" s="12" t="e">
        <f t="shared" si="13"/>
        <v>#DIV/0!</v>
      </c>
    </row>
    <row r="56" ht="14.25" spans="1:9">
      <c r="A56" s="27" t="s">
        <v>13</v>
      </c>
      <c r="B56" s="12">
        <f t="shared" si="14"/>
        <v>11.4671083364654</v>
      </c>
      <c r="C56" s="12">
        <f t="shared" si="7"/>
        <v>0.829462789140824</v>
      </c>
      <c r="D56" s="12">
        <f t="shared" si="8"/>
        <v>0.229682834325726</v>
      </c>
      <c r="E56" s="12">
        <f t="shared" si="9"/>
        <v>5.80322368780869</v>
      </c>
      <c r="F56" s="12">
        <f t="shared" si="10"/>
        <v>0.253118604986309</v>
      </c>
      <c r="G56" s="12">
        <f t="shared" si="11"/>
        <v>1.5586296866112</v>
      </c>
      <c r="H56" s="12">
        <f t="shared" si="12"/>
        <v>0.889651421118804</v>
      </c>
      <c r="I56" s="12" t="e">
        <f t="shared" si="13"/>
        <v>#DIV/0!</v>
      </c>
    </row>
    <row r="57" ht="14.25" spans="1:9">
      <c r="A57" s="27" t="s">
        <v>14</v>
      </c>
      <c r="B57" s="12"/>
      <c r="C57" s="12">
        <f t="shared" si="7"/>
        <v>0</v>
      </c>
      <c r="D57" s="12">
        <f t="shared" si="8"/>
        <v>0.0378892344551477</v>
      </c>
      <c r="E57" s="12">
        <f t="shared" si="9"/>
        <v>35.3023065744379</v>
      </c>
      <c r="F57" s="12">
        <f t="shared" si="10"/>
        <v>0.0436262651902495</v>
      </c>
      <c r="G57" s="12">
        <f t="shared" si="11"/>
        <v>4.46551945257221</v>
      </c>
      <c r="H57" s="12">
        <f t="shared" si="12"/>
        <v>0.306531843460974</v>
      </c>
      <c r="I57" s="12" t="e">
        <f t="shared" si="13"/>
        <v>#DIV/0!</v>
      </c>
    </row>
    <row r="58" ht="14.25" spans="1:9">
      <c r="A58" s="27" t="s">
        <v>15</v>
      </c>
      <c r="B58" s="12">
        <f t="shared" si="14"/>
        <v>2.54791143285037</v>
      </c>
      <c r="C58" s="12">
        <f t="shared" si="7"/>
        <v>5.38164787547061</v>
      </c>
      <c r="D58" s="12">
        <f t="shared" si="8"/>
        <v>0.0368556318140815</v>
      </c>
      <c r="E58" s="12">
        <f t="shared" si="9"/>
        <v>52.9986059923708</v>
      </c>
      <c r="F58" s="12">
        <f t="shared" si="10"/>
        <v>0.0264654119619094</v>
      </c>
      <c r="G58" s="12">
        <f t="shared" si="11"/>
        <v>4.70980112052985</v>
      </c>
      <c r="H58" s="12">
        <f t="shared" si="12"/>
        <v>0.322454782426523</v>
      </c>
      <c r="I58" s="12" t="e">
        <f t="shared" si="13"/>
        <v>#DIV/0!</v>
      </c>
    </row>
    <row r="59" ht="14.25" spans="1:9">
      <c r="A59" s="27" t="s">
        <v>16</v>
      </c>
      <c r="B59" s="12">
        <f t="shared" si="14"/>
        <v>5.71454923050874</v>
      </c>
      <c r="C59" s="12">
        <f t="shared" si="7"/>
        <v>3.46707870451683</v>
      </c>
      <c r="D59" s="12">
        <f t="shared" si="8"/>
        <v>0.0452264463371163</v>
      </c>
      <c r="E59" s="12">
        <f t="shared" si="9"/>
        <v>55.0049812374053</v>
      </c>
      <c r="F59" s="12">
        <f t="shared" si="10"/>
        <v>0.0255635422087286</v>
      </c>
      <c r="G59" s="12">
        <f t="shared" si="11"/>
        <v>4.17151071021702</v>
      </c>
      <c r="H59" s="12">
        <f t="shared" si="12"/>
        <v>0.330453122407489</v>
      </c>
      <c r="I59" s="12" t="e">
        <f t="shared" si="13"/>
        <v>#DIV/0!</v>
      </c>
    </row>
    <row r="60" ht="14.25" spans="1:9">
      <c r="A60" s="30" t="s">
        <v>17</v>
      </c>
      <c r="B60" s="12">
        <f>B13/C13</f>
        <v>16.5450763475372</v>
      </c>
      <c r="C60" s="12">
        <f t="shared" si="7"/>
        <v>3.54535515686474</v>
      </c>
      <c r="D60" s="12">
        <f t="shared" si="8"/>
        <v>0.033606550439816</v>
      </c>
      <c r="E60" s="12">
        <f t="shared" si="9"/>
        <v>41.4348451539844</v>
      </c>
      <c r="F60" s="12">
        <f t="shared" si="10"/>
        <v>0.0363456188745758</v>
      </c>
      <c r="G60" s="12">
        <f t="shared" si="11"/>
        <v>3.12219524133599</v>
      </c>
      <c r="H60" s="12">
        <f t="shared" si="12"/>
        <v>0.433934865514884</v>
      </c>
      <c r="I60" s="12" t="e">
        <f t="shared" si="13"/>
        <v>#DIV/0!</v>
      </c>
    </row>
    <row r="61" ht="14.25"/>
    <row r="62" spans="1:9">
      <c r="A62" s="4" t="s">
        <v>19</v>
      </c>
      <c r="B62" s="5" t="s">
        <v>1</v>
      </c>
      <c r="C62" s="6"/>
      <c r="D62" s="5" t="s">
        <v>2</v>
      </c>
      <c r="E62" s="6"/>
      <c r="F62" s="5" t="s">
        <v>3</v>
      </c>
      <c r="G62" s="6"/>
      <c r="H62" s="35" t="s">
        <v>4</v>
      </c>
      <c r="I62" s="6"/>
    </row>
    <row r="63" ht="14.25" spans="1:9">
      <c r="A63" s="7"/>
      <c r="B63" s="8" t="s">
        <v>5</v>
      </c>
      <c r="C63" s="9" t="s">
        <v>6</v>
      </c>
      <c r="D63" s="10" t="s">
        <v>5</v>
      </c>
      <c r="E63" s="26" t="s">
        <v>6</v>
      </c>
      <c r="F63" s="10" t="s">
        <v>5</v>
      </c>
      <c r="G63" s="26" t="s">
        <v>6</v>
      </c>
      <c r="H63" s="36" t="s">
        <v>5</v>
      </c>
      <c r="I63" s="26" t="s">
        <v>6</v>
      </c>
    </row>
    <row r="64" ht="14.25" spans="1:9">
      <c r="A64" s="27" t="s">
        <v>7</v>
      </c>
      <c r="B64" s="12">
        <f>B50/$B$52</f>
        <v>0.492753246218784</v>
      </c>
      <c r="C64" s="32"/>
      <c r="D64" s="12">
        <f>D50/$D$52</f>
        <v>0.274381603252293</v>
      </c>
      <c r="E64" s="32"/>
      <c r="F64" s="12">
        <f>F50/$F$52</f>
        <v>0.12737921032243</v>
      </c>
      <c r="G64" s="32"/>
      <c r="H64" s="12">
        <f>H50/$H$52</f>
        <v>0.521595274501989</v>
      </c>
      <c r="I64" s="41"/>
    </row>
    <row r="65" ht="14.25" spans="1:9">
      <c r="A65" s="27" t="s">
        <v>8</v>
      </c>
      <c r="B65" s="12">
        <f t="shared" ref="B65:B74" si="15">B51/$B$52</f>
        <v>0.539951354129186</v>
      </c>
      <c r="C65" s="32"/>
      <c r="D65" s="12">
        <f t="shared" ref="D65:D74" si="16">D51/$D$52</f>
        <v>0.307325663965053</v>
      </c>
      <c r="E65" s="32"/>
      <c r="F65" s="12">
        <f t="shared" ref="F65:F74" si="17">F51/$F$52</f>
        <v>0.161726860351574</v>
      </c>
      <c r="G65" s="32"/>
      <c r="H65" s="12">
        <f t="shared" ref="H65:H74" si="18">H51/$H$52</f>
        <v>0.495547114934067</v>
      </c>
      <c r="I65" s="38"/>
    </row>
    <row r="66" ht="14.25" spans="1:9">
      <c r="A66" s="27" t="s">
        <v>9</v>
      </c>
      <c r="B66" s="12">
        <f t="shared" si="15"/>
        <v>1</v>
      </c>
      <c r="C66" s="32"/>
      <c r="D66" s="12">
        <f t="shared" si="16"/>
        <v>1</v>
      </c>
      <c r="E66" s="32"/>
      <c r="F66" s="12">
        <f t="shared" si="17"/>
        <v>1</v>
      </c>
      <c r="G66" s="32"/>
      <c r="H66" s="12">
        <f t="shared" si="18"/>
        <v>1</v>
      </c>
      <c r="I66" s="38"/>
    </row>
    <row r="67" ht="14.25" spans="1:9">
      <c r="A67" s="27" t="s">
        <v>10</v>
      </c>
      <c r="B67" s="12"/>
      <c r="C67" s="32"/>
      <c r="D67" s="12">
        <f t="shared" si="16"/>
        <v>0.623683548261369</v>
      </c>
      <c r="E67" s="32"/>
      <c r="F67" s="12">
        <f t="shared" si="17"/>
        <v>0.485668770854554</v>
      </c>
      <c r="G67" s="32"/>
      <c r="H67" s="12">
        <f t="shared" si="18"/>
        <v>1.26178777230154</v>
      </c>
      <c r="I67" s="38"/>
    </row>
    <row r="68" ht="14.25" spans="1:9">
      <c r="A68" s="27" t="s">
        <v>11</v>
      </c>
      <c r="B68" s="12">
        <f t="shared" si="15"/>
        <v>0.744660280472482</v>
      </c>
      <c r="C68" s="32"/>
      <c r="D68" s="12">
        <f t="shared" si="16"/>
        <v>0.967173405831406</v>
      </c>
      <c r="E68" s="32"/>
      <c r="F68" s="12">
        <f t="shared" si="17"/>
        <v>0.561737000694659</v>
      </c>
      <c r="G68" s="32"/>
      <c r="H68" s="12">
        <f t="shared" si="18"/>
        <v>0.943576444526786</v>
      </c>
      <c r="I68" s="38"/>
    </row>
    <row r="69" ht="14.25" spans="1:9">
      <c r="A69" s="27" t="s">
        <v>12</v>
      </c>
      <c r="B69" s="12">
        <f t="shared" si="15"/>
        <v>1.02281285419752</v>
      </c>
      <c r="C69" s="32"/>
      <c r="D69" s="12">
        <f t="shared" si="16"/>
        <v>0.856366397117053</v>
      </c>
      <c r="E69" s="32"/>
      <c r="F69" s="12">
        <f t="shared" si="17"/>
        <v>0.432458657773649</v>
      </c>
      <c r="G69" s="32"/>
      <c r="H69" s="12">
        <f t="shared" si="18"/>
        <v>0.883574658995739</v>
      </c>
      <c r="I69" s="38"/>
    </row>
    <row r="70" ht="14.25" spans="1:9">
      <c r="A70" s="27" t="s">
        <v>13</v>
      </c>
      <c r="B70" s="12">
        <f t="shared" si="15"/>
        <v>0.956904053567247</v>
      </c>
      <c r="C70" s="32"/>
      <c r="D70" s="12">
        <f t="shared" si="16"/>
        <v>1.45779159319853</v>
      </c>
      <c r="E70" s="32"/>
      <c r="F70" s="12">
        <f t="shared" si="17"/>
        <v>0.805288760385232</v>
      </c>
      <c r="G70" s="32"/>
      <c r="H70" s="12">
        <f t="shared" si="18"/>
        <v>1.19233313706518</v>
      </c>
      <c r="I70" s="38"/>
    </row>
    <row r="71" ht="14.25" spans="1:9">
      <c r="A71" s="27" t="s">
        <v>14</v>
      </c>
      <c r="B71" s="12"/>
      <c r="C71" s="32"/>
      <c r="D71" s="12">
        <f t="shared" si="16"/>
        <v>0.240482087499457</v>
      </c>
      <c r="E71" s="32"/>
      <c r="F71" s="12">
        <f t="shared" si="17"/>
        <v>0.138795569836495</v>
      </c>
      <c r="G71" s="32"/>
      <c r="H71" s="12">
        <f t="shared" si="18"/>
        <v>0.410821660987813</v>
      </c>
      <c r="I71" s="38"/>
    </row>
    <row r="72" ht="14.25" spans="1:9">
      <c r="A72" s="27" t="s">
        <v>15</v>
      </c>
      <c r="B72" s="12">
        <f t="shared" si="15"/>
        <v>0.21261740158778</v>
      </c>
      <c r="C72" s="32"/>
      <c r="D72" s="12">
        <f t="shared" si="16"/>
        <v>0.233921835640507</v>
      </c>
      <c r="E72" s="32"/>
      <c r="F72" s="12">
        <f t="shared" si="17"/>
        <v>0.0841988631892282</v>
      </c>
      <c r="G72" s="32"/>
      <c r="H72" s="12">
        <f t="shared" si="18"/>
        <v>0.432161982958202</v>
      </c>
      <c r="I72" s="38"/>
    </row>
    <row r="73" ht="14.25" spans="1:9">
      <c r="A73" s="27" t="s">
        <v>16</v>
      </c>
      <c r="B73" s="12">
        <f t="shared" si="15"/>
        <v>0.476866108048728</v>
      </c>
      <c r="C73" s="32"/>
      <c r="D73" s="12">
        <f t="shared" si="16"/>
        <v>0.287051200208513</v>
      </c>
      <c r="E73" s="32"/>
      <c r="F73" s="12">
        <f t="shared" si="17"/>
        <v>0.0813295933636963</v>
      </c>
      <c r="G73" s="32"/>
      <c r="H73" s="12">
        <f t="shared" si="18"/>
        <v>0.442881558709373</v>
      </c>
      <c r="I73" s="38"/>
    </row>
    <row r="74" ht="14.25" spans="1:9">
      <c r="A74" s="30" t="s">
        <v>17</v>
      </c>
      <c r="B74" s="12">
        <f t="shared" si="15"/>
        <v>1.3806489098208</v>
      </c>
      <c r="C74" s="32"/>
      <c r="D74" s="12">
        <f t="shared" si="16"/>
        <v>0.213299991927515</v>
      </c>
      <c r="E74" s="32"/>
      <c r="F74" s="12">
        <f t="shared" si="17"/>
        <v>0.115632426034129</v>
      </c>
      <c r="G74" s="32"/>
      <c r="H74" s="12">
        <f t="shared" si="18"/>
        <v>0.581570384983653</v>
      </c>
      <c r="I74" s="39"/>
    </row>
  </sheetData>
  <mergeCells count="2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8:C48"/>
    <mergeCell ref="D48:E48"/>
    <mergeCell ref="F48:G48"/>
    <mergeCell ref="H48:I48"/>
    <mergeCell ref="B62:C62"/>
    <mergeCell ref="D62:E62"/>
    <mergeCell ref="F62:G62"/>
    <mergeCell ref="H62:I62"/>
    <mergeCell ref="A1:A2"/>
    <mergeCell ref="A15:A16"/>
    <mergeCell ref="A29:A30"/>
    <mergeCell ref="A48:A49"/>
    <mergeCell ref="A62:A6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0" workbookViewId="0">
      <selection activeCell="B47" sqref="B47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26" t="s">
        <v>6</v>
      </c>
      <c r="F2" s="10" t="s">
        <v>21</v>
      </c>
      <c r="G2" s="26" t="s">
        <v>6</v>
      </c>
      <c r="H2" s="36" t="s">
        <v>21</v>
      </c>
      <c r="I2" s="26" t="s">
        <v>6</v>
      </c>
    </row>
    <row r="3" spans="1:9">
      <c r="A3" s="27" t="s">
        <v>7</v>
      </c>
      <c r="B3" s="12">
        <v>1276045.41</v>
      </c>
      <c r="C3" s="13">
        <v>714156.42</v>
      </c>
      <c r="D3" s="33">
        <v>202127.88</v>
      </c>
      <c r="E3" s="17">
        <v>4862161</v>
      </c>
      <c r="F3" s="18">
        <v>71243.28</v>
      </c>
      <c r="G3" s="17">
        <v>2267374.77</v>
      </c>
      <c r="H3" s="33">
        <v>69225.55</v>
      </c>
      <c r="I3" s="38">
        <v>1599820.5</v>
      </c>
    </row>
    <row r="4" spans="1:9">
      <c r="A4" s="27" t="s">
        <v>8</v>
      </c>
      <c r="B4" s="16">
        <v>2215375.88</v>
      </c>
      <c r="C4" s="17">
        <v>734768</v>
      </c>
      <c r="D4" s="33">
        <v>322289.94</v>
      </c>
      <c r="E4" s="17">
        <v>4009038.79</v>
      </c>
      <c r="F4" s="18">
        <v>136979</v>
      </c>
      <c r="G4" s="17">
        <v>2536239.14</v>
      </c>
      <c r="H4" s="33">
        <v>93883.06</v>
      </c>
      <c r="I4" s="38">
        <v>1592076.57</v>
      </c>
    </row>
    <row r="5" spans="1:9">
      <c r="A5" s="27" t="s">
        <v>9</v>
      </c>
      <c r="B5" s="16">
        <v>5569188</v>
      </c>
      <c r="C5" s="17">
        <v>582733.5</v>
      </c>
      <c r="D5" s="33">
        <v>699954.85</v>
      </c>
      <c r="E5" s="17">
        <v>2404310.93</v>
      </c>
      <c r="F5" s="18">
        <v>361581.31</v>
      </c>
      <c r="G5" s="17">
        <v>2081750.27</v>
      </c>
      <c r="H5" s="33">
        <v>331499.92</v>
      </c>
      <c r="I5" s="38">
        <v>1475082.04</v>
      </c>
    </row>
    <row r="6" spans="1:9">
      <c r="A6" s="27" t="s">
        <v>10</v>
      </c>
      <c r="B6" s="18"/>
      <c r="C6" s="17"/>
      <c r="D6" s="33">
        <v>1048082</v>
      </c>
      <c r="E6" s="17">
        <v>2860570.43</v>
      </c>
      <c r="F6" s="18">
        <v>251280.5</v>
      </c>
      <c r="G6" s="17">
        <v>1845781.78</v>
      </c>
      <c r="H6" s="33">
        <v>377454.94</v>
      </c>
      <c r="I6" s="38">
        <v>1452970.75</v>
      </c>
    </row>
    <row r="7" spans="1:9">
      <c r="A7" s="27" t="s">
        <v>11</v>
      </c>
      <c r="B7" s="16">
        <v>8863345.22</v>
      </c>
      <c r="C7" s="17">
        <v>647454</v>
      </c>
      <c r="D7" s="33">
        <v>993664</v>
      </c>
      <c r="E7" s="17">
        <v>2874482.9</v>
      </c>
      <c r="F7" s="18">
        <v>301960.47</v>
      </c>
      <c r="G7" s="17">
        <v>1890861.45</v>
      </c>
      <c r="H7" s="33">
        <v>374692.45</v>
      </c>
      <c r="I7" s="38">
        <v>1395001.88</v>
      </c>
    </row>
    <row r="8" spans="1:9">
      <c r="A8" s="27" t="s">
        <v>12</v>
      </c>
      <c r="B8" s="16">
        <v>10556390.36</v>
      </c>
      <c r="C8" s="17">
        <v>626369</v>
      </c>
      <c r="D8" s="33">
        <v>927563.73</v>
      </c>
      <c r="E8" s="17">
        <v>3095113.75</v>
      </c>
      <c r="F8" s="18">
        <v>376628.8</v>
      </c>
      <c r="G8" s="17">
        <v>2036508.13</v>
      </c>
      <c r="H8" s="33">
        <v>348816.13</v>
      </c>
      <c r="I8" s="38">
        <v>1237096.89</v>
      </c>
    </row>
    <row r="9" spans="1:9">
      <c r="A9" s="27" t="s">
        <v>13</v>
      </c>
      <c r="B9" s="16">
        <v>6966931.6</v>
      </c>
      <c r="C9" s="17">
        <v>512648.44</v>
      </c>
      <c r="D9" s="33">
        <v>593986.06</v>
      </c>
      <c r="E9" s="17">
        <v>2690879.15</v>
      </c>
      <c r="F9" s="18">
        <v>227370.5</v>
      </c>
      <c r="G9" s="17">
        <v>1831896</v>
      </c>
      <c r="H9" s="33">
        <v>294413.32</v>
      </c>
      <c r="I9" s="38">
        <v>1321107</v>
      </c>
    </row>
    <row r="10" spans="1:9">
      <c r="A10" s="27" t="s">
        <v>14</v>
      </c>
      <c r="B10" s="18"/>
      <c r="C10" s="17"/>
      <c r="D10" s="33">
        <v>735791</v>
      </c>
      <c r="E10" s="17">
        <v>2775637.5</v>
      </c>
      <c r="F10" s="18">
        <v>352264</v>
      </c>
      <c r="G10" s="17">
        <v>1802235.87</v>
      </c>
      <c r="H10" s="33">
        <v>349109.57</v>
      </c>
      <c r="I10" s="38">
        <v>1316630.91</v>
      </c>
    </row>
    <row r="11" spans="1:9">
      <c r="A11" s="27" t="s">
        <v>15</v>
      </c>
      <c r="B11" s="16">
        <v>10768480.55</v>
      </c>
      <c r="C11" s="17">
        <v>592783.67</v>
      </c>
      <c r="D11" s="33">
        <v>847939.2</v>
      </c>
      <c r="E11" s="17">
        <v>2988664</v>
      </c>
      <c r="F11" s="18">
        <v>354286.56</v>
      </c>
      <c r="G11" s="17">
        <v>2130757.31</v>
      </c>
      <c r="H11" s="33">
        <v>322561</v>
      </c>
      <c r="I11" s="38">
        <v>1403015.91</v>
      </c>
    </row>
    <row r="12" spans="1:9">
      <c r="A12" s="27" t="s">
        <v>16</v>
      </c>
      <c r="B12" s="16">
        <v>6009959.84</v>
      </c>
      <c r="C12" s="17">
        <v>434085.5</v>
      </c>
      <c r="D12" s="33">
        <v>777836.85</v>
      </c>
      <c r="E12" s="17">
        <v>2768338</v>
      </c>
      <c r="F12" s="18">
        <v>223248.67</v>
      </c>
      <c r="G12" s="17">
        <v>1968774.89</v>
      </c>
      <c r="H12" s="33">
        <v>226601.61</v>
      </c>
      <c r="I12" s="38">
        <v>1428212.53</v>
      </c>
    </row>
    <row r="13" ht="14.25" spans="1:9">
      <c r="A13" s="30" t="s">
        <v>17</v>
      </c>
      <c r="B13" s="21">
        <v>3379178.62</v>
      </c>
      <c r="C13" s="22">
        <v>401079.08</v>
      </c>
      <c r="D13" s="34">
        <v>546865.53</v>
      </c>
      <c r="E13" s="22">
        <v>3366249.69</v>
      </c>
      <c r="F13" s="42">
        <v>101435.22</v>
      </c>
      <c r="G13" s="22">
        <v>2235262.53</v>
      </c>
      <c r="H13" s="34">
        <v>118439.76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21</v>
      </c>
      <c r="C16" s="26" t="s">
        <v>6</v>
      </c>
      <c r="D16" s="10" t="s">
        <v>21</v>
      </c>
      <c r="E16" s="26" t="s">
        <v>6</v>
      </c>
      <c r="F16" s="10" t="s">
        <v>21</v>
      </c>
      <c r="G16" s="26" t="s">
        <v>6</v>
      </c>
      <c r="H16" s="10" t="s">
        <v>21</v>
      </c>
      <c r="I16" s="26" t="s">
        <v>6</v>
      </c>
    </row>
    <row r="17" spans="1:9">
      <c r="A17" s="27" t="s">
        <v>7</v>
      </c>
      <c r="B17" s="12">
        <f>B3/B$5</f>
        <v>0.229125935414642</v>
      </c>
      <c r="C17" s="28">
        <f t="shared" ref="B17:I27" si="0">C3/C$5</f>
        <v>1.22552834185781</v>
      </c>
      <c r="D17" s="12">
        <f t="shared" si="0"/>
        <v>0.288772740127453</v>
      </c>
      <c r="E17" s="28">
        <f t="shared" si="0"/>
        <v>2.02226797679616</v>
      </c>
      <c r="F17" s="12">
        <f t="shared" si="0"/>
        <v>0.197032529142615</v>
      </c>
      <c r="G17" s="28">
        <f t="shared" si="0"/>
        <v>1.08916751575586</v>
      </c>
      <c r="H17" s="12">
        <f t="shared" si="0"/>
        <v>0.208825238932184</v>
      </c>
      <c r="I17" s="28">
        <f t="shared" si="0"/>
        <v>1.08456374399352</v>
      </c>
    </row>
    <row r="18" spans="1:9">
      <c r="A18" s="27" t="s">
        <v>8</v>
      </c>
      <c r="B18" s="16">
        <f>B4/B$5</f>
        <v>0.397791541603552</v>
      </c>
      <c r="C18" s="29">
        <f t="shared" si="0"/>
        <v>1.26089884998889</v>
      </c>
      <c r="D18" s="16">
        <f t="shared" si="0"/>
        <v>0.460443898631462</v>
      </c>
      <c r="E18" s="29">
        <f t="shared" si="0"/>
        <v>1.66743774275484</v>
      </c>
      <c r="F18" s="16">
        <f t="shared" si="0"/>
        <v>0.378833186925508</v>
      </c>
      <c r="G18" s="29">
        <f t="shared" si="0"/>
        <v>1.21832055292588</v>
      </c>
      <c r="H18" s="16">
        <f t="shared" si="0"/>
        <v>0.283206885841782</v>
      </c>
      <c r="I18" s="29">
        <f t="shared" si="0"/>
        <v>1.07931391395695</v>
      </c>
    </row>
    <row r="19" spans="1:9">
      <c r="A19" s="27" t="s">
        <v>9</v>
      </c>
      <c r="B19" s="16">
        <f>B5/B$5</f>
        <v>1</v>
      </c>
      <c r="C19" s="29">
        <f t="shared" si="0"/>
        <v>1</v>
      </c>
      <c r="D19" s="16">
        <f t="shared" si="0"/>
        <v>1</v>
      </c>
      <c r="E19" s="29">
        <f t="shared" si="0"/>
        <v>1</v>
      </c>
      <c r="F19" s="16">
        <f t="shared" si="0"/>
        <v>1</v>
      </c>
      <c r="G19" s="29">
        <f t="shared" si="0"/>
        <v>1</v>
      </c>
      <c r="H19" s="16">
        <f t="shared" si="0"/>
        <v>1</v>
      </c>
      <c r="I19" s="29">
        <f t="shared" si="0"/>
        <v>1</v>
      </c>
    </row>
    <row r="20" spans="1:9">
      <c r="A20" s="27" t="s">
        <v>10</v>
      </c>
      <c r="B20" s="16"/>
      <c r="C20" s="29"/>
      <c r="D20" s="16">
        <f>D6/D$5</f>
        <v>1.49735657949938</v>
      </c>
      <c r="E20" s="29">
        <f t="shared" si="0"/>
        <v>1.18976726109214</v>
      </c>
      <c r="F20" s="16">
        <f t="shared" si="0"/>
        <v>0.694948806950227</v>
      </c>
      <c r="G20" s="29">
        <f t="shared" si="0"/>
        <v>0.886648992724761</v>
      </c>
      <c r="H20" s="16">
        <f t="shared" si="0"/>
        <v>1.13862754476683</v>
      </c>
      <c r="I20" s="29">
        <f t="shared" si="0"/>
        <v>0.98501012865698</v>
      </c>
    </row>
    <row r="21" spans="1:9">
      <c r="A21" s="27" t="s">
        <v>11</v>
      </c>
      <c r="B21" s="16">
        <f>B7/B$5</f>
        <v>1.59149686094274</v>
      </c>
      <c r="C21" s="29">
        <f t="shared" si="0"/>
        <v>1.11106363371936</v>
      </c>
      <c r="D21" s="16">
        <f t="shared" si="0"/>
        <v>1.41961156494594</v>
      </c>
      <c r="E21" s="29">
        <f t="shared" si="0"/>
        <v>1.19555372981647</v>
      </c>
      <c r="F21" s="16">
        <f t="shared" si="0"/>
        <v>0.835110835789604</v>
      </c>
      <c r="G21" s="29">
        <f t="shared" si="0"/>
        <v>0.908303689087548</v>
      </c>
      <c r="H21" s="16">
        <f t="shared" si="0"/>
        <v>1.13029423958835</v>
      </c>
      <c r="I21" s="29">
        <f t="shared" si="0"/>
        <v>0.945711385652828</v>
      </c>
    </row>
    <row r="22" spans="1:9">
      <c r="A22" s="27" t="s">
        <v>12</v>
      </c>
      <c r="B22" s="16">
        <f t="shared" si="0"/>
        <v>1.89549901350071</v>
      </c>
      <c r="C22" s="29">
        <f>C8/C$5</f>
        <v>1.07488071305322</v>
      </c>
      <c r="D22" s="16">
        <f t="shared" si="0"/>
        <v>1.32517651674247</v>
      </c>
      <c r="E22" s="29">
        <f t="shared" si="0"/>
        <v>1.28731842099973</v>
      </c>
      <c r="F22" s="16">
        <f t="shared" si="0"/>
        <v>1.04161578484242</v>
      </c>
      <c r="G22" s="29">
        <f t="shared" si="0"/>
        <v>0.9782672587332</v>
      </c>
      <c r="H22" s="16">
        <f t="shared" si="0"/>
        <v>1.05223594020777</v>
      </c>
      <c r="I22" s="29">
        <f t="shared" si="0"/>
        <v>0.838663109205777</v>
      </c>
    </row>
    <row r="23" spans="1:9">
      <c r="A23" s="27" t="s">
        <v>13</v>
      </c>
      <c r="B23" s="16">
        <f>B9/B$5</f>
        <v>1.2509779881735</v>
      </c>
      <c r="C23" s="29">
        <f>C9/C$5</f>
        <v>0.879730511460213</v>
      </c>
      <c r="D23" s="16">
        <f>D9/D$5</f>
        <v>0.8486062493888</v>
      </c>
      <c r="E23" s="29">
        <f t="shared" si="0"/>
        <v>1.11918933463402</v>
      </c>
      <c r="F23" s="16">
        <f t="shared" si="0"/>
        <v>0.628822601477936</v>
      </c>
      <c r="G23" s="29">
        <f t="shared" si="0"/>
        <v>0.879978749804606</v>
      </c>
      <c r="H23" s="16">
        <f t="shared" si="0"/>
        <v>0.888124859879303</v>
      </c>
      <c r="I23" s="29">
        <f t="shared" si="0"/>
        <v>0.895615948249224</v>
      </c>
    </row>
    <row r="24" spans="1:9">
      <c r="A24" s="27" t="s">
        <v>14</v>
      </c>
      <c r="B24" s="16"/>
      <c r="C24" s="29"/>
      <c r="D24" s="16">
        <f t="shared" si="0"/>
        <v>1.05119780225825</v>
      </c>
      <c r="E24" s="29">
        <f t="shared" si="0"/>
        <v>1.15444199224266</v>
      </c>
      <c r="F24" s="16">
        <f t="shared" si="0"/>
        <v>0.974231770995022</v>
      </c>
      <c r="G24" s="29">
        <f t="shared" si="0"/>
        <v>0.86573106100762</v>
      </c>
      <c r="H24" s="16">
        <f t="shared" si="0"/>
        <v>1.05312112895834</v>
      </c>
      <c r="I24" s="29">
        <f t="shared" si="0"/>
        <v>0.892581479739256</v>
      </c>
    </row>
    <row r="25" spans="1:9">
      <c r="A25" s="27" t="s">
        <v>15</v>
      </c>
      <c r="B25" s="16">
        <f t="shared" si="0"/>
        <v>1.93358179863923</v>
      </c>
      <c r="C25" s="29">
        <f t="shared" si="0"/>
        <v>1.01724659728675</v>
      </c>
      <c r="D25" s="16">
        <f t="shared" si="0"/>
        <v>1.2114198508661</v>
      </c>
      <c r="E25" s="29">
        <f t="shared" si="0"/>
        <v>1.24304388534307</v>
      </c>
      <c r="F25" s="16">
        <f t="shared" si="0"/>
        <v>0.979825422945672</v>
      </c>
      <c r="G25" s="29">
        <f t="shared" si="0"/>
        <v>1.02354126751236</v>
      </c>
      <c r="H25" s="16">
        <f t="shared" si="0"/>
        <v>0.973034925619288</v>
      </c>
      <c r="I25" s="29">
        <f t="shared" si="0"/>
        <v>0.951144324148913</v>
      </c>
    </row>
    <row r="26" spans="1:9">
      <c r="A26" s="27" t="s">
        <v>16</v>
      </c>
      <c r="B26" s="16">
        <f t="shared" si="0"/>
        <v>1.07914472271362</v>
      </c>
      <c r="C26" s="29">
        <f t="shared" si="0"/>
        <v>0.744912554366619</v>
      </c>
      <c r="D26" s="16">
        <f t="shared" si="0"/>
        <v>1.1112671767329</v>
      </c>
      <c r="E26" s="29">
        <f t="shared" si="0"/>
        <v>1.15140598724475</v>
      </c>
      <c r="F26" s="16">
        <f t="shared" si="0"/>
        <v>0.61742314612445</v>
      </c>
      <c r="G26" s="29">
        <f t="shared" si="0"/>
        <v>0.945730579874021</v>
      </c>
      <c r="H26" s="16">
        <f t="shared" si="0"/>
        <v>0.683564599351939</v>
      </c>
      <c r="I26" s="29">
        <f t="shared" si="0"/>
        <v>0.96822582830715</v>
      </c>
    </row>
    <row r="27" ht="14.25" spans="1:9">
      <c r="A27" s="30" t="s">
        <v>17</v>
      </c>
      <c r="B27" s="21">
        <f>B13/B$5</f>
        <v>0.60676325166254</v>
      </c>
      <c r="C27" s="31">
        <f>C13/C$5</f>
        <v>0.688271877281811</v>
      </c>
      <c r="D27" s="21">
        <f t="shared" si="0"/>
        <v>0.781286864431327</v>
      </c>
      <c r="E27" s="31">
        <f t="shared" si="0"/>
        <v>1.40008916816761</v>
      </c>
      <c r="F27" s="21">
        <f t="shared" si="0"/>
        <v>0.28053225428051</v>
      </c>
      <c r="G27" s="31">
        <f t="shared" si="0"/>
        <v>1.07374191910156</v>
      </c>
      <c r="H27" s="21">
        <f t="shared" si="0"/>
        <v>0.35728443011389</v>
      </c>
      <c r="I27" s="31">
        <f t="shared" si="0"/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21</v>
      </c>
      <c r="C30" s="9" t="s">
        <v>6</v>
      </c>
      <c r="D30" s="8" t="s">
        <v>21</v>
      </c>
      <c r="E30" s="9" t="s">
        <v>6</v>
      </c>
      <c r="F30" s="8" t="s">
        <v>21</v>
      </c>
      <c r="G30" s="9" t="s">
        <v>6</v>
      </c>
      <c r="H30" s="40" t="s">
        <v>21</v>
      </c>
      <c r="I30" s="9" t="s">
        <v>6</v>
      </c>
      <c r="K30" s="40" t="s">
        <v>20</v>
      </c>
    </row>
    <row r="31" spans="1:11">
      <c r="A31" s="27" t="s">
        <v>7</v>
      </c>
      <c r="B31" s="12">
        <f>B17/$C17</f>
        <v>0.186960943773282</v>
      </c>
      <c r="C31" s="32"/>
      <c r="D31" s="12">
        <f>D17/$E17</f>
        <v>0.142796475759335</v>
      </c>
      <c r="E31" s="32"/>
      <c r="F31" s="12">
        <f>F17/$G17</f>
        <v>0.180901951529355</v>
      </c>
      <c r="G31" s="32"/>
      <c r="H31" s="12">
        <f>H17/$I17</f>
        <v>0.192543075581025</v>
      </c>
      <c r="I31" s="41"/>
      <c r="K31" s="1">
        <f>AVERAGE(B31,D31,F31,H31)</f>
        <v>0.175800611660749</v>
      </c>
    </row>
    <row r="32" spans="1:11">
      <c r="A32" s="27" t="s">
        <v>8</v>
      </c>
      <c r="B32" s="16">
        <f t="shared" ref="B32:B41" si="1">B18/$C18</f>
        <v>0.315482515990126</v>
      </c>
      <c r="C32" s="33"/>
      <c r="D32" s="16">
        <f t="shared" ref="D32:D41" si="2">D18/$E18</f>
        <v>0.27613858486299</v>
      </c>
      <c r="E32" s="33"/>
      <c r="F32" s="16">
        <f t="shared" ref="F32:F41" si="3">F18/$G18</f>
        <v>0.310947054135887</v>
      </c>
      <c r="G32" s="33"/>
      <c r="H32" s="16">
        <f t="shared" ref="H32:H41" si="4">H18/$I18</f>
        <v>0.262395288506471</v>
      </c>
      <c r="I32" s="38"/>
      <c r="K32" s="1">
        <f t="shared" ref="K32:K41" si="5">AVERAGE(B32,D32,F32,H32)</f>
        <v>0.291240860873869</v>
      </c>
    </row>
    <row r="33" spans="1:11">
      <c r="A33" s="27" t="s">
        <v>9</v>
      </c>
      <c r="B33" s="16">
        <f t="shared" si="1"/>
        <v>1</v>
      </c>
      <c r="C33" s="33"/>
      <c r="D33" s="16">
        <f t="shared" si="2"/>
        <v>1</v>
      </c>
      <c r="E33" s="33"/>
      <c r="F33" s="16">
        <f t="shared" si="3"/>
        <v>1</v>
      </c>
      <c r="G33" s="33"/>
      <c r="H33" s="16">
        <f t="shared" si="4"/>
        <v>1</v>
      </c>
      <c r="I33" s="38"/>
      <c r="K33" s="1">
        <f t="shared" si="5"/>
        <v>1</v>
      </c>
    </row>
    <row r="34" spans="1:11">
      <c r="A34" s="27" t="s">
        <v>10</v>
      </c>
      <c r="B34" s="16"/>
      <c r="C34" s="33"/>
      <c r="D34" s="16">
        <f t="shared" si="2"/>
        <v>1.25852898164712</v>
      </c>
      <c r="E34" s="33"/>
      <c r="F34" s="16">
        <f t="shared" si="3"/>
        <v>0.783792473292705</v>
      </c>
      <c r="G34" s="33"/>
      <c r="H34" s="16">
        <f t="shared" si="4"/>
        <v>1.15595516395278</v>
      </c>
      <c r="I34" s="38"/>
      <c r="K34" s="1">
        <f t="shared" si="5"/>
        <v>1.06609220629754</v>
      </c>
    </row>
    <row r="35" spans="1:11">
      <c r="A35" s="27" t="s">
        <v>11</v>
      </c>
      <c r="B35" s="16">
        <f t="shared" si="1"/>
        <v>1.43240838116095</v>
      </c>
      <c r="C35" s="33"/>
      <c r="D35" s="16">
        <f t="shared" si="2"/>
        <v>1.18740925609748</v>
      </c>
      <c r="E35" s="33"/>
      <c r="F35" s="16">
        <f t="shared" si="3"/>
        <v>0.919418082104817</v>
      </c>
      <c r="G35" s="33"/>
      <c r="H35" s="16">
        <f t="shared" si="4"/>
        <v>1.19517884286453</v>
      </c>
      <c r="I35" s="38"/>
      <c r="K35" s="1">
        <f t="shared" si="5"/>
        <v>1.18360364055694</v>
      </c>
    </row>
    <row r="36" spans="1:11">
      <c r="A36" s="27" t="s">
        <v>12</v>
      </c>
      <c r="B36" s="16">
        <f t="shared" si="1"/>
        <v>1.76345057687053</v>
      </c>
      <c r="C36" s="33"/>
      <c r="D36" s="16">
        <f t="shared" si="2"/>
        <v>1.0294084937535</v>
      </c>
      <c r="E36" s="33"/>
      <c r="F36" s="16">
        <f t="shared" si="3"/>
        <v>1.06475584820374</v>
      </c>
      <c r="G36" s="33"/>
      <c r="H36" s="16">
        <f t="shared" si="4"/>
        <v>1.25465866884767</v>
      </c>
      <c r="I36" s="38"/>
      <c r="K36" s="1">
        <f t="shared" si="5"/>
        <v>1.27806839691886</v>
      </c>
    </row>
    <row r="37" spans="1:11">
      <c r="A37" s="27" t="s">
        <v>13</v>
      </c>
      <c r="B37" s="16">
        <f t="shared" si="1"/>
        <v>1.42200136505107</v>
      </c>
      <c r="C37" s="33"/>
      <c r="D37" s="16">
        <f t="shared" si="2"/>
        <v>0.758232966601937</v>
      </c>
      <c r="E37" s="33"/>
      <c r="F37" s="16">
        <f t="shared" si="3"/>
        <v>0.714588393887423</v>
      </c>
      <c r="G37" s="33"/>
      <c r="H37" s="16">
        <f t="shared" si="4"/>
        <v>0.991635825171978</v>
      </c>
      <c r="I37" s="38"/>
      <c r="K37" s="1">
        <f t="shared" si="5"/>
        <v>0.971614637678103</v>
      </c>
    </row>
    <row r="38" spans="1:11">
      <c r="A38" s="27" t="s">
        <v>14</v>
      </c>
      <c r="B38" s="16"/>
      <c r="C38" s="33"/>
      <c r="D38" s="16">
        <f t="shared" si="2"/>
        <v>0.910567884156875</v>
      </c>
      <c r="E38" s="33"/>
      <c r="F38" s="16">
        <f t="shared" si="3"/>
        <v>1.12532842458155</v>
      </c>
      <c r="G38" s="33"/>
      <c r="H38" s="16">
        <f t="shared" si="4"/>
        <v>1.17985993756669</v>
      </c>
      <c r="I38" s="38"/>
      <c r="K38" s="1">
        <f t="shared" si="5"/>
        <v>1.07191874876837</v>
      </c>
    </row>
    <row r="39" spans="1:11">
      <c r="A39" s="27" t="s">
        <v>15</v>
      </c>
      <c r="B39" s="16">
        <f t="shared" si="1"/>
        <v>1.90079947556135</v>
      </c>
      <c r="C39" s="33"/>
      <c r="D39" s="16">
        <f t="shared" si="2"/>
        <v>0.974559197104901</v>
      </c>
      <c r="E39" s="33"/>
      <c r="F39" s="16">
        <f t="shared" si="3"/>
        <v>0.957289612100411</v>
      </c>
      <c r="G39" s="33"/>
      <c r="H39" s="16">
        <f t="shared" si="4"/>
        <v>1.02301501561287</v>
      </c>
      <c r="I39" s="38"/>
      <c r="K39" s="1">
        <f t="shared" si="5"/>
        <v>1.21391582509488</v>
      </c>
    </row>
    <row r="40" spans="1:11">
      <c r="A40" s="27" t="s">
        <v>16</v>
      </c>
      <c r="B40" s="16">
        <f t="shared" si="1"/>
        <v>1.44868644834586</v>
      </c>
      <c r="C40" s="33"/>
      <c r="D40" s="16">
        <f t="shared" si="2"/>
        <v>0.965139307111036</v>
      </c>
      <c r="E40" s="33"/>
      <c r="F40" s="16">
        <f t="shared" si="3"/>
        <v>0.652853105592394</v>
      </c>
      <c r="G40" s="33"/>
      <c r="H40" s="16">
        <f t="shared" si="4"/>
        <v>0.705997071516969</v>
      </c>
      <c r="I40" s="38"/>
      <c r="K40" s="1">
        <f t="shared" si="5"/>
        <v>0.943168983141564</v>
      </c>
    </row>
    <row r="41" ht="14.25" spans="1:11">
      <c r="A41" s="30" t="s">
        <v>17</v>
      </c>
      <c r="B41" s="21">
        <f t="shared" si="1"/>
        <v>0.881574958516143</v>
      </c>
      <c r="C41" s="34"/>
      <c r="D41" s="21">
        <f t="shared" si="2"/>
        <v>0.558026504450319</v>
      </c>
      <c r="E41" s="34"/>
      <c r="F41" s="21">
        <f t="shared" si="3"/>
        <v>0.261265998178818</v>
      </c>
      <c r="G41" s="34"/>
      <c r="H41" s="21">
        <f t="shared" si="4"/>
        <v>0.31943781853397</v>
      </c>
      <c r="I41" s="39"/>
      <c r="K41" s="1">
        <f t="shared" si="5"/>
        <v>0.505076319919813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7" workbookViewId="0">
      <selection activeCell="C45" sqref="C45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10" t="s">
        <v>22</v>
      </c>
      <c r="C2" s="26" t="s">
        <v>6</v>
      </c>
      <c r="D2" s="10" t="s">
        <v>22</v>
      </c>
      <c r="E2" s="26" t="s">
        <v>6</v>
      </c>
      <c r="F2" s="10" t="s">
        <v>22</v>
      </c>
      <c r="G2" s="26" t="s">
        <v>6</v>
      </c>
      <c r="H2" s="36" t="s">
        <v>22</v>
      </c>
      <c r="I2" s="26" t="s">
        <v>6</v>
      </c>
    </row>
    <row r="3" spans="1:9">
      <c r="A3" s="27" t="s">
        <v>7</v>
      </c>
      <c r="B3" s="12">
        <v>3691773.52</v>
      </c>
      <c r="C3" s="13">
        <v>714156.42</v>
      </c>
      <c r="D3" s="33">
        <v>2960637.93</v>
      </c>
      <c r="E3" s="17">
        <v>4862161</v>
      </c>
      <c r="F3" s="18">
        <v>4150041.63</v>
      </c>
      <c r="G3" s="17">
        <v>2267374.77</v>
      </c>
      <c r="H3" s="33">
        <v>723095.89</v>
      </c>
      <c r="I3" s="38">
        <v>1599820.5</v>
      </c>
    </row>
    <row r="4" spans="1:9">
      <c r="A4" s="27" t="s">
        <v>8</v>
      </c>
      <c r="B4" s="16">
        <v>3864335.79</v>
      </c>
      <c r="C4" s="17">
        <v>734768</v>
      </c>
      <c r="D4" s="33">
        <v>3556122.91</v>
      </c>
      <c r="E4" s="17">
        <v>4009038.79</v>
      </c>
      <c r="F4" s="18">
        <v>5432524.87</v>
      </c>
      <c r="G4" s="17">
        <v>2536239.14</v>
      </c>
      <c r="H4" s="33">
        <v>1129312.97</v>
      </c>
      <c r="I4" s="38">
        <v>1592076.57</v>
      </c>
    </row>
    <row r="5" spans="1:9">
      <c r="A5" s="27" t="s">
        <v>9</v>
      </c>
      <c r="B5" s="16">
        <v>5730446.27</v>
      </c>
      <c r="C5" s="17">
        <v>582733.5</v>
      </c>
      <c r="D5" s="33">
        <v>6863727.12</v>
      </c>
      <c r="E5" s="17">
        <v>2404310.93</v>
      </c>
      <c r="F5" s="18">
        <v>7162518.81</v>
      </c>
      <c r="G5" s="17">
        <v>2081750.27</v>
      </c>
      <c r="H5" s="33">
        <v>1318896.25</v>
      </c>
      <c r="I5" s="38">
        <v>1475082.04</v>
      </c>
    </row>
    <row r="6" spans="1:9">
      <c r="A6" s="27" t="s">
        <v>10</v>
      </c>
      <c r="B6" s="18"/>
      <c r="C6" s="17"/>
      <c r="D6" s="33">
        <v>570072.5</v>
      </c>
      <c r="E6" s="17">
        <v>2860570.43</v>
      </c>
      <c r="F6" s="18">
        <v>199006.18</v>
      </c>
      <c r="G6" s="17">
        <v>1845781.78</v>
      </c>
      <c r="H6" s="33">
        <v>73245.75</v>
      </c>
      <c r="I6" s="38">
        <v>1452970.75</v>
      </c>
    </row>
    <row r="7" spans="1:9">
      <c r="A7" s="27" t="s">
        <v>11</v>
      </c>
      <c r="B7" s="16">
        <v>192487.57</v>
      </c>
      <c r="C7" s="17">
        <v>647454</v>
      </c>
      <c r="D7" s="33">
        <v>359983.37</v>
      </c>
      <c r="E7" s="17">
        <v>2874482.9</v>
      </c>
      <c r="F7" s="18">
        <v>119830.08</v>
      </c>
      <c r="G7" s="17">
        <v>1890861.45</v>
      </c>
      <c r="H7" s="33">
        <v>65896.48</v>
      </c>
      <c r="I7" s="38">
        <v>1395001.88</v>
      </c>
    </row>
    <row r="8" spans="1:9">
      <c r="A8" s="27" t="s">
        <v>12</v>
      </c>
      <c r="B8" s="16">
        <v>170607.92</v>
      </c>
      <c r="C8" s="17">
        <v>626369</v>
      </c>
      <c r="D8" s="33">
        <v>281574.64</v>
      </c>
      <c r="E8" s="17">
        <v>3095113.75</v>
      </c>
      <c r="F8" s="18">
        <v>70117.15</v>
      </c>
      <c r="G8" s="17">
        <v>2036508.13</v>
      </c>
      <c r="H8" s="33">
        <v>36586.39</v>
      </c>
      <c r="I8" s="38">
        <v>1237096.89</v>
      </c>
    </row>
    <row r="9" spans="1:9">
      <c r="A9" s="27" t="s">
        <v>13</v>
      </c>
      <c r="B9" s="16">
        <v>34164</v>
      </c>
      <c r="C9" s="17">
        <v>512648.44</v>
      </c>
      <c r="D9" s="33">
        <v>82482.76</v>
      </c>
      <c r="E9" s="17">
        <v>2690879.15</v>
      </c>
      <c r="F9" s="18">
        <v>274734.3</v>
      </c>
      <c r="G9" s="17">
        <v>1831896</v>
      </c>
      <c r="H9" s="33">
        <v>16669.47</v>
      </c>
      <c r="I9" s="38">
        <v>1321107</v>
      </c>
    </row>
    <row r="10" spans="1:9">
      <c r="A10" s="27" t="s">
        <v>14</v>
      </c>
      <c r="B10" s="18"/>
      <c r="C10" s="17"/>
      <c r="D10" s="33">
        <v>259445</v>
      </c>
      <c r="E10" s="17">
        <v>2775637.5</v>
      </c>
      <c r="F10" s="18">
        <v>129403.52</v>
      </c>
      <c r="G10" s="17">
        <v>1802235.87</v>
      </c>
      <c r="H10" s="33">
        <v>66994</v>
      </c>
      <c r="I10" s="38">
        <v>1316630.91</v>
      </c>
    </row>
    <row r="11" spans="1:9">
      <c r="A11" s="27" t="s">
        <v>15</v>
      </c>
      <c r="B11" s="16">
        <v>263279.5</v>
      </c>
      <c r="C11" s="17">
        <v>592783.67</v>
      </c>
      <c r="D11" s="33">
        <v>381838.25</v>
      </c>
      <c r="E11" s="17">
        <v>2988664</v>
      </c>
      <c r="F11" s="18">
        <v>124667.98</v>
      </c>
      <c r="G11" s="17">
        <v>2130757.31</v>
      </c>
      <c r="H11" s="33">
        <v>61347.98</v>
      </c>
      <c r="I11" s="38">
        <v>1403015.91</v>
      </c>
    </row>
    <row r="12" spans="1:9">
      <c r="A12" s="27" t="s">
        <v>16</v>
      </c>
      <c r="B12" s="16">
        <v>64522.06</v>
      </c>
      <c r="C12" s="17">
        <v>434085.5</v>
      </c>
      <c r="D12" s="33">
        <v>369023.91</v>
      </c>
      <c r="E12" s="17">
        <v>2768338</v>
      </c>
      <c r="F12" s="18">
        <v>22136.44</v>
      </c>
      <c r="G12" s="17">
        <v>1968774.89</v>
      </c>
      <c r="H12" s="33">
        <v>24791.09</v>
      </c>
      <c r="I12" s="38">
        <v>1428212.53</v>
      </c>
    </row>
    <row r="13" ht="14.25" spans="1:9">
      <c r="A13" s="30" t="s">
        <v>17</v>
      </c>
      <c r="B13" s="21">
        <v>17689.5</v>
      </c>
      <c r="C13" s="22">
        <v>401079.08</v>
      </c>
      <c r="D13" s="34">
        <v>275855.87</v>
      </c>
      <c r="E13" s="22">
        <v>3366249.69</v>
      </c>
      <c r="F13" s="42">
        <v>7664.24</v>
      </c>
      <c r="G13" s="22">
        <v>2235262.53</v>
      </c>
      <c r="H13" s="34">
        <v>20504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22</v>
      </c>
      <c r="C16" s="26" t="s">
        <v>6</v>
      </c>
      <c r="D16" s="10" t="s">
        <v>22</v>
      </c>
      <c r="E16" s="26" t="s">
        <v>6</v>
      </c>
      <c r="F16" s="10" t="s">
        <v>22</v>
      </c>
      <c r="G16" s="26" t="s">
        <v>6</v>
      </c>
      <c r="H16" s="10" t="s">
        <v>22</v>
      </c>
      <c r="I16" s="26" t="s">
        <v>6</v>
      </c>
    </row>
    <row r="17" spans="1:9">
      <c r="A17" s="27" t="s">
        <v>7</v>
      </c>
      <c r="B17" s="12">
        <f>B3/B$5</f>
        <v>0.644238397160646</v>
      </c>
      <c r="C17" s="28">
        <f t="shared" ref="B17:I27" si="0">C3/C$5</f>
        <v>1.22552834185781</v>
      </c>
      <c r="D17" s="12">
        <f t="shared" si="0"/>
        <v>0.431345518001887</v>
      </c>
      <c r="E17" s="28">
        <f t="shared" si="0"/>
        <v>2.02226797679616</v>
      </c>
      <c r="F17" s="12">
        <f t="shared" si="0"/>
        <v>0.579410922342834</v>
      </c>
      <c r="G17" s="28">
        <f t="shared" si="0"/>
        <v>1.08916751575586</v>
      </c>
      <c r="H17" s="12">
        <f t="shared" si="0"/>
        <v>0.5482583561823</v>
      </c>
      <c r="I17" s="28">
        <f t="shared" si="0"/>
        <v>1.08456374399352</v>
      </c>
    </row>
    <row r="18" spans="1:9">
      <c r="A18" s="27" t="s">
        <v>8</v>
      </c>
      <c r="B18" s="16">
        <f>B4/B$5</f>
        <v>0.674351631256112</v>
      </c>
      <c r="C18" s="29">
        <f t="shared" si="0"/>
        <v>1.26089884998889</v>
      </c>
      <c r="D18" s="16">
        <f t="shared" si="0"/>
        <v>0.518103771876059</v>
      </c>
      <c r="E18" s="29">
        <f t="shared" si="0"/>
        <v>1.66743774275484</v>
      </c>
      <c r="F18" s="16">
        <f t="shared" si="0"/>
        <v>0.758465703771045</v>
      </c>
      <c r="G18" s="29">
        <f t="shared" si="0"/>
        <v>1.21832055292588</v>
      </c>
      <c r="H18" s="16">
        <f t="shared" si="0"/>
        <v>0.856256108090382</v>
      </c>
      <c r="I18" s="29">
        <f t="shared" si="0"/>
        <v>1.07931391395695</v>
      </c>
    </row>
    <row r="19" spans="1:9">
      <c r="A19" s="27" t="s">
        <v>9</v>
      </c>
      <c r="B19" s="16">
        <f>B5/B$5</f>
        <v>1</v>
      </c>
      <c r="C19" s="29">
        <f t="shared" si="0"/>
        <v>1</v>
      </c>
      <c r="D19" s="16">
        <f t="shared" si="0"/>
        <v>1</v>
      </c>
      <c r="E19" s="29">
        <f t="shared" si="0"/>
        <v>1</v>
      </c>
      <c r="F19" s="16">
        <f t="shared" si="0"/>
        <v>1</v>
      </c>
      <c r="G19" s="29">
        <f t="shared" si="0"/>
        <v>1</v>
      </c>
      <c r="H19" s="16">
        <f t="shared" si="0"/>
        <v>1</v>
      </c>
      <c r="I19" s="29">
        <f t="shared" si="0"/>
        <v>1</v>
      </c>
    </row>
    <row r="20" spans="1:9">
      <c r="A20" s="27" t="s">
        <v>10</v>
      </c>
      <c r="B20" s="16"/>
      <c r="C20" s="29"/>
      <c r="D20" s="16">
        <f>D6/D$5</f>
        <v>0.0830558223008143</v>
      </c>
      <c r="E20" s="29">
        <f t="shared" si="0"/>
        <v>1.18976726109214</v>
      </c>
      <c r="F20" s="16">
        <f t="shared" si="0"/>
        <v>0.0277843849739223</v>
      </c>
      <c r="G20" s="29">
        <f t="shared" si="0"/>
        <v>0.886648992724761</v>
      </c>
      <c r="H20" s="16">
        <f t="shared" si="0"/>
        <v>0.0555356420188472</v>
      </c>
      <c r="I20" s="29">
        <f t="shared" si="0"/>
        <v>0.98501012865698</v>
      </c>
    </row>
    <row r="21" spans="1:9">
      <c r="A21" s="27" t="s">
        <v>11</v>
      </c>
      <c r="B21" s="16">
        <f>B7/B$5</f>
        <v>0.0335903280356558</v>
      </c>
      <c r="C21" s="29">
        <f t="shared" si="0"/>
        <v>1.11106363371936</v>
      </c>
      <c r="D21" s="16">
        <f t="shared" si="0"/>
        <v>0.0524472147138623</v>
      </c>
      <c r="E21" s="29">
        <f t="shared" si="0"/>
        <v>1.19555372981647</v>
      </c>
      <c r="F21" s="16">
        <f t="shared" si="0"/>
        <v>0.016730159204985</v>
      </c>
      <c r="G21" s="29">
        <f t="shared" si="0"/>
        <v>0.908303689087548</v>
      </c>
      <c r="H21" s="16">
        <f t="shared" si="0"/>
        <v>0.0499633538271111</v>
      </c>
      <c r="I21" s="29">
        <f t="shared" si="0"/>
        <v>0.945711385652828</v>
      </c>
    </row>
    <row r="22" spans="1:9">
      <c r="A22" s="27" t="s">
        <v>12</v>
      </c>
      <c r="B22" s="16">
        <f t="shared" si="0"/>
        <v>0.0297721873588041</v>
      </c>
      <c r="C22" s="29">
        <f>C8/C$5</f>
        <v>1.07488071305322</v>
      </c>
      <c r="D22" s="16">
        <f t="shared" si="0"/>
        <v>0.0410235772893023</v>
      </c>
      <c r="E22" s="29">
        <f t="shared" si="0"/>
        <v>1.28731842099973</v>
      </c>
      <c r="F22" s="16">
        <f t="shared" si="0"/>
        <v>0.00978945422134256</v>
      </c>
      <c r="G22" s="29">
        <f t="shared" si="0"/>
        <v>0.9782672587332</v>
      </c>
      <c r="H22" s="16">
        <f t="shared" si="0"/>
        <v>0.0277401577265839</v>
      </c>
      <c r="I22" s="29">
        <f t="shared" si="0"/>
        <v>0.838663109205777</v>
      </c>
    </row>
    <row r="23" spans="1:9">
      <c r="A23" s="27" t="s">
        <v>13</v>
      </c>
      <c r="B23" s="16">
        <f>B9/B$5</f>
        <v>0.00596183933856167</v>
      </c>
      <c r="C23" s="29">
        <f>C9/C$5</f>
        <v>0.879730511460213</v>
      </c>
      <c r="D23" s="16">
        <f>D9/D$5</f>
        <v>0.0120171968608216</v>
      </c>
      <c r="E23" s="29">
        <f t="shared" si="0"/>
        <v>1.11918933463402</v>
      </c>
      <c r="F23" s="16">
        <f t="shared" si="0"/>
        <v>0.0383572186388436</v>
      </c>
      <c r="G23" s="29">
        <f t="shared" si="0"/>
        <v>0.879978749804606</v>
      </c>
      <c r="H23" s="16">
        <f t="shared" si="0"/>
        <v>0.0126389547320345</v>
      </c>
      <c r="I23" s="29">
        <f t="shared" si="0"/>
        <v>0.895615948249224</v>
      </c>
    </row>
    <row r="24" spans="1:9">
      <c r="A24" s="27" t="s">
        <v>14</v>
      </c>
      <c r="B24" s="16"/>
      <c r="C24" s="29"/>
      <c r="D24" s="16">
        <f t="shared" si="0"/>
        <v>0.03779943396118</v>
      </c>
      <c r="E24" s="29">
        <f t="shared" si="0"/>
        <v>1.15444199224266</v>
      </c>
      <c r="F24" s="16">
        <f t="shared" si="0"/>
        <v>0.0180667616285115</v>
      </c>
      <c r="G24" s="29">
        <f t="shared" si="0"/>
        <v>0.86573106100762</v>
      </c>
      <c r="H24" s="16">
        <f t="shared" si="0"/>
        <v>0.0507955041952693</v>
      </c>
      <c r="I24" s="29">
        <f t="shared" si="0"/>
        <v>0.892581479739256</v>
      </c>
    </row>
    <row r="25" spans="1:9">
      <c r="A25" s="27" t="s">
        <v>15</v>
      </c>
      <c r="B25" s="16">
        <f t="shared" si="0"/>
        <v>0.0459439784608608</v>
      </c>
      <c r="C25" s="29">
        <f t="shared" si="0"/>
        <v>1.01724659728675</v>
      </c>
      <c r="D25" s="16">
        <f t="shared" si="0"/>
        <v>0.0556313273130241</v>
      </c>
      <c r="E25" s="29">
        <f t="shared" si="0"/>
        <v>1.24304388534307</v>
      </c>
      <c r="F25" s="16">
        <f t="shared" si="0"/>
        <v>0.0174056059477211</v>
      </c>
      <c r="G25" s="29">
        <f t="shared" si="0"/>
        <v>1.02354126751236</v>
      </c>
      <c r="H25" s="16">
        <f t="shared" si="0"/>
        <v>0.0465146367654014</v>
      </c>
      <c r="I25" s="29">
        <f t="shared" si="0"/>
        <v>0.951144324148913</v>
      </c>
    </row>
    <row r="26" spans="1:9">
      <c r="A26" s="27" t="s">
        <v>16</v>
      </c>
      <c r="B26" s="16">
        <f t="shared" si="0"/>
        <v>0.0112595174895515</v>
      </c>
      <c r="C26" s="29">
        <f t="shared" si="0"/>
        <v>0.744912554366619</v>
      </c>
      <c r="D26" s="16">
        <f t="shared" si="0"/>
        <v>0.0537643620657227</v>
      </c>
      <c r="E26" s="29">
        <f t="shared" si="0"/>
        <v>1.15140598724475</v>
      </c>
      <c r="F26" s="16">
        <f t="shared" si="0"/>
        <v>0.00309059432683012</v>
      </c>
      <c r="G26" s="29">
        <f t="shared" si="0"/>
        <v>0.945730579874021</v>
      </c>
      <c r="H26" s="16">
        <f t="shared" si="0"/>
        <v>0.0187968462265322</v>
      </c>
      <c r="I26" s="29">
        <f t="shared" si="0"/>
        <v>0.96822582830715</v>
      </c>
    </row>
    <row r="27" ht="14.25" spans="1:9">
      <c r="A27" s="30" t="s">
        <v>17</v>
      </c>
      <c r="B27" s="21">
        <f>B13/B$5</f>
        <v>0.00308693235509562</v>
      </c>
      <c r="C27" s="31">
        <f>C13/C$5</f>
        <v>0.688271877281811</v>
      </c>
      <c r="D27" s="21">
        <f t="shared" si="0"/>
        <v>0.0401903900282096</v>
      </c>
      <c r="E27" s="31">
        <f t="shared" si="0"/>
        <v>1.40008916816761</v>
      </c>
      <c r="F27" s="21">
        <f t="shared" si="0"/>
        <v>0.00107004814972346</v>
      </c>
      <c r="G27" s="31">
        <f t="shared" si="0"/>
        <v>1.07374191910156</v>
      </c>
      <c r="H27" s="21">
        <f t="shared" si="0"/>
        <v>0.0155463327763651</v>
      </c>
      <c r="I27" s="31">
        <f t="shared" si="0"/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10" t="s">
        <v>22</v>
      </c>
      <c r="C30" s="26" t="s">
        <v>6</v>
      </c>
      <c r="D30" s="10" t="s">
        <v>22</v>
      </c>
      <c r="E30" s="26" t="s">
        <v>6</v>
      </c>
      <c r="F30" s="10" t="s">
        <v>22</v>
      </c>
      <c r="G30" s="26" t="s">
        <v>6</v>
      </c>
      <c r="H30" s="10" t="s">
        <v>22</v>
      </c>
      <c r="I30" s="26" t="s">
        <v>6</v>
      </c>
      <c r="K30" s="40" t="s">
        <v>20</v>
      </c>
    </row>
    <row r="31" spans="1:11">
      <c r="A31" s="27" t="s">
        <v>7</v>
      </c>
      <c r="B31" s="12">
        <f>B17/$C17</f>
        <v>0.525682169197349</v>
      </c>
      <c r="C31" s="32"/>
      <c r="D31" s="12">
        <f>D17/$E17</f>
        <v>0.213297902627751</v>
      </c>
      <c r="E31" s="32"/>
      <c r="F31" s="12">
        <f>F17/$G17</f>
        <v>0.531975948567225</v>
      </c>
      <c r="G31" s="32"/>
      <c r="H31" s="12">
        <f>H17/$I17</f>
        <v>0.505510496011543</v>
      </c>
      <c r="I31" s="41"/>
      <c r="K31" s="1">
        <f>AVERAGE(B31,D31,F31,H31)</f>
        <v>0.444116629100967</v>
      </c>
    </row>
    <row r="32" spans="1:11">
      <c r="A32" s="27" t="s">
        <v>8</v>
      </c>
      <c r="B32" s="16">
        <f t="shared" ref="B32:B41" si="1">B18/$C18</f>
        <v>0.534818182491049</v>
      </c>
      <c r="C32" s="33"/>
      <c r="D32" s="16">
        <f t="shared" ref="D32:D41" si="2">D18/$E18</f>
        <v>0.310718510557448</v>
      </c>
      <c r="E32" s="33"/>
      <c r="F32" s="16">
        <f t="shared" ref="F32:F41" si="3">F18/$G18</f>
        <v>0.622550199903907</v>
      </c>
      <c r="G32" s="33"/>
      <c r="H32" s="16">
        <f t="shared" ref="H32:H41" si="4">H18/$I18</f>
        <v>0.793333706735237</v>
      </c>
      <c r="I32" s="38"/>
      <c r="K32" s="1">
        <f t="shared" ref="K32:K41" si="5">AVERAGE(B32,D32,F32,H32)</f>
        <v>0.56535514992191</v>
      </c>
    </row>
    <row r="33" spans="1:11">
      <c r="A33" s="27" t="s">
        <v>9</v>
      </c>
      <c r="B33" s="16">
        <f t="shared" si="1"/>
        <v>1</v>
      </c>
      <c r="C33" s="33"/>
      <c r="D33" s="16">
        <f t="shared" si="2"/>
        <v>1</v>
      </c>
      <c r="E33" s="33"/>
      <c r="F33" s="16">
        <f t="shared" si="3"/>
        <v>1</v>
      </c>
      <c r="G33" s="33"/>
      <c r="H33" s="16">
        <f t="shared" si="4"/>
        <v>1</v>
      </c>
      <c r="I33" s="38"/>
      <c r="K33" s="1">
        <f t="shared" si="5"/>
        <v>1</v>
      </c>
    </row>
    <row r="34" spans="1:11">
      <c r="A34" s="27" t="s">
        <v>10</v>
      </c>
      <c r="B34" s="16"/>
      <c r="C34" s="33"/>
      <c r="D34" s="16">
        <f t="shared" si="2"/>
        <v>0.0698084617192892</v>
      </c>
      <c r="E34" s="33"/>
      <c r="F34" s="16">
        <f t="shared" si="3"/>
        <v>0.0313363971559231</v>
      </c>
      <c r="G34" s="33"/>
      <c r="H34" s="16">
        <f t="shared" si="4"/>
        <v>0.0563807826977046</v>
      </c>
      <c r="I34" s="38"/>
      <c r="K34" s="1">
        <f t="shared" si="5"/>
        <v>0.0525085471909723</v>
      </c>
    </row>
    <row r="35" spans="1:11">
      <c r="A35" s="27" t="s">
        <v>11</v>
      </c>
      <c r="B35" s="16">
        <f t="shared" si="1"/>
        <v>0.0302325870600318</v>
      </c>
      <c r="C35" s="33"/>
      <c r="D35" s="16">
        <f t="shared" si="2"/>
        <v>0.0438685551354632</v>
      </c>
      <c r="E35" s="33"/>
      <c r="F35" s="16">
        <f t="shared" si="3"/>
        <v>0.0184191250195093</v>
      </c>
      <c r="G35" s="33"/>
      <c r="H35" s="16">
        <f t="shared" si="4"/>
        <v>0.0528315029142017</v>
      </c>
      <c r="I35" s="38"/>
      <c r="K35" s="1">
        <f t="shared" si="5"/>
        <v>0.0363379425323015</v>
      </c>
    </row>
    <row r="36" spans="1:11">
      <c r="A36" s="27" t="s">
        <v>12</v>
      </c>
      <c r="B36" s="16">
        <f t="shared" si="1"/>
        <v>0.0276981315203205</v>
      </c>
      <c r="C36" s="33"/>
      <c r="D36" s="16">
        <f t="shared" si="2"/>
        <v>0.0318674669919221</v>
      </c>
      <c r="E36" s="33"/>
      <c r="F36" s="16">
        <f t="shared" si="3"/>
        <v>0.0100069322917127</v>
      </c>
      <c r="G36" s="33"/>
      <c r="H36" s="16">
        <f t="shared" si="4"/>
        <v>0.0330766399786609</v>
      </c>
      <c r="I36" s="38"/>
      <c r="K36" s="1">
        <f t="shared" si="5"/>
        <v>0.0256622926956541</v>
      </c>
    </row>
    <row r="37" spans="1:11">
      <c r="A37" s="27" t="s">
        <v>13</v>
      </c>
      <c r="B37" s="16">
        <f t="shared" si="1"/>
        <v>0.00677689276533784</v>
      </c>
      <c r="C37" s="33"/>
      <c r="D37" s="16">
        <f t="shared" si="2"/>
        <v>0.0107374118828172</v>
      </c>
      <c r="E37" s="33"/>
      <c r="F37" s="16">
        <f t="shared" si="3"/>
        <v>0.0435888010333893</v>
      </c>
      <c r="G37" s="33"/>
      <c r="H37" s="16">
        <f t="shared" si="4"/>
        <v>0.01411202508926</v>
      </c>
      <c r="I37" s="38"/>
      <c r="K37" s="1">
        <f t="shared" si="5"/>
        <v>0.0188037826927011</v>
      </c>
    </row>
    <row r="38" spans="1:11">
      <c r="A38" s="27" t="s">
        <v>14</v>
      </c>
      <c r="B38" s="16"/>
      <c r="C38" s="33"/>
      <c r="D38" s="16">
        <f t="shared" si="2"/>
        <v>0.0327426013738027</v>
      </c>
      <c r="E38" s="33"/>
      <c r="F38" s="16">
        <f t="shared" si="3"/>
        <v>0.0208687922176244</v>
      </c>
      <c r="G38" s="33"/>
      <c r="H38" s="16">
        <f t="shared" si="4"/>
        <v>0.0569085347929333</v>
      </c>
      <c r="I38" s="38"/>
      <c r="K38" s="1">
        <f t="shared" si="5"/>
        <v>0.0368399761281201</v>
      </c>
    </row>
    <row r="39" spans="1:11">
      <c r="A39" s="27" t="s">
        <v>15</v>
      </c>
      <c r="B39" s="16">
        <f t="shared" si="1"/>
        <v>0.0451650352858438</v>
      </c>
      <c r="C39" s="33"/>
      <c r="D39" s="16">
        <f t="shared" si="2"/>
        <v>0.0447541136471384</v>
      </c>
      <c r="E39" s="33"/>
      <c r="F39" s="16">
        <f t="shared" si="3"/>
        <v>0.0170052800997698</v>
      </c>
      <c r="G39" s="33"/>
      <c r="H39" s="16">
        <f t="shared" si="4"/>
        <v>0.0489038683030809</v>
      </c>
      <c r="I39" s="38"/>
      <c r="K39" s="1">
        <f t="shared" si="5"/>
        <v>0.0389570743339582</v>
      </c>
    </row>
    <row r="40" spans="1:11">
      <c r="A40" s="27" t="s">
        <v>16</v>
      </c>
      <c r="B40" s="16">
        <f t="shared" si="1"/>
        <v>0.0151152204692337</v>
      </c>
      <c r="C40" s="33"/>
      <c r="D40" s="16">
        <f t="shared" si="2"/>
        <v>0.0466945305663884</v>
      </c>
      <c r="E40" s="33"/>
      <c r="F40" s="16">
        <f t="shared" si="3"/>
        <v>0.00326794373852415</v>
      </c>
      <c r="G40" s="33"/>
      <c r="H40" s="16">
        <f t="shared" si="4"/>
        <v>0.0194137004787372</v>
      </c>
      <c r="I40" s="38"/>
      <c r="K40" s="1">
        <f t="shared" si="5"/>
        <v>0.0211228488132208</v>
      </c>
    </row>
    <row r="41" ht="14.25" spans="1:11">
      <c r="A41" s="30" t="s">
        <v>17</v>
      </c>
      <c r="B41" s="21">
        <f t="shared" si="1"/>
        <v>0.00448504792508279</v>
      </c>
      <c r="C41" s="34"/>
      <c r="D41" s="21">
        <f t="shared" si="2"/>
        <v>0.028705593145049</v>
      </c>
      <c r="E41" s="34"/>
      <c r="F41" s="21">
        <f t="shared" si="3"/>
        <v>0.00099655990949744</v>
      </c>
      <c r="G41" s="34"/>
      <c r="H41" s="21">
        <f t="shared" si="4"/>
        <v>0.0138995327243961</v>
      </c>
      <c r="I41" s="39"/>
      <c r="K41" s="1">
        <f t="shared" si="5"/>
        <v>0.0120216834260063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C43" sqref="C43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26" t="s">
        <v>6</v>
      </c>
      <c r="F2" s="10" t="s">
        <v>23</v>
      </c>
      <c r="G2" s="26" t="s">
        <v>6</v>
      </c>
      <c r="H2" s="36" t="s">
        <v>23</v>
      </c>
      <c r="I2" s="26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8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8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8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8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8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8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8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8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8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8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7">
        <v>284713.88</v>
      </c>
      <c r="G13" s="22">
        <v>2235262.53</v>
      </c>
      <c r="H13" s="23">
        <v>890709.38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spans="1:9">
      <c r="A16" s="25"/>
      <c r="B16" s="10" t="s">
        <v>23</v>
      </c>
      <c r="C16" s="26" t="s">
        <v>6</v>
      </c>
      <c r="D16" s="10" t="s">
        <v>23</v>
      </c>
      <c r="E16" s="26" t="s">
        <v>6</v>
      </c>
      <c r="F16" s="10" t="s">
        <v>23</v>
      </c>
      <c r="G16" s="26" t="s">
        <v>6</v>
      </c>
      <c r="H16" s="36" t="s">
        <v>23</v>
      </c>
      <c r="I16" s="26" t="s">
        <v>6</v>
      </c>
    </row>
    <row r="17" spans="1:9">
      <c r="A17" s="27" t="s">
        <v>7</v>
      </c>
      <c r="B17" s="12">
        <f>B3/B$5</f>
        <v>3.59033682052107</v>
      </c>
      <c r="C17" s="28">
        <f t="shared" ref="B17:I27" si="0">C3/C$5</f>
        <v>1.22552834185781</v>
      </c>
      <c r="D17" s="12">
        <f t="shared" si="0"/>
        <v>2.65329598229828</v>
      </c>
      <c r="E17" s="28">
        <f t="shared" si="0"/>
        <v>2.02226797679616</v>
      </c>
      <c r="F17" s="12">
        <f t="shared" si="0"/>
        <v>4.47212936983989</v>
      </c>
      <c r="G17" s="28">
        <f t="shared" si="0"/>
        <v>1.08916751575586</v>
      </c>
      <c r="H17" s="12">
        <f t="shared" si="0"/>
        <v>3.75328611297003</v>
      </c>
      <c r="I17" s="28">
        <f t="shared" si="0"/>
        <v>1.08456374399352</v>
      </c>
    </row>
    <row r="18" spans="1:9">
      <c r="A18" s="27" t="s">
        <v>8</v>
      </c>
      <c r="B18" s="16">
        <f>B4/B$5</f>
        <v>4.56323998481349</v>
      </c>
      <c r="C18" s="29">
        <f t="shared" si="0"/>
        <v>1.26089884998889</v>
      </c>
      <c r="D18" s="16">
        <f t="shared" si="0"/>
        <v>2.77377531270039</v>
      </c>
      <c r="E18" s="29">
        <f t="shared" si="0"/>
        <v>1.66743774275484</v>
      </c>
      <c r="F18" s="16">
        <f t="shared" si="0"/>
        <v>3.79677703733021</v>
      </c>
      <c r="G18" s="29">
        <f t="shared" si="0"/>
        <v>1.21832055292588</v>
      </c>
      <c r="H18" s="16">
        <f t="shared" si="0"/>
        <v>4.45223308616538</v>
      </c>
      <c r="I18" s="29">
        <f t="shared" si="0"/>
        <v>1.07931391395695</v>
      </c>
    </row>
    <row r="19" spans="1:9">
      <c r="A19" s="27" t="s">
        <v>9</v>
      </c>
      <c r="B19" s="16">
        <f>B5/B$5</f>
        <v>1</v>
      </c>
      <c r="C19" s="29">
        <f t="shared" si="0"/>
        <v>1</v>
      </c>
      <c r="D19" s="16">
        <f t="shared" si="0"/>
        <v>1</v>
      </c>
      <c r="E19" s="29">
        <f t="shared" si="0"/>
        <v>1</v>
      </c>
      <c r="F19" s="16">
        <f t="shared" si="0"/>
        <v>1</v>
      </c>
      <c r="G19" s="29">
        <f t="shared" si="0"/>
        <v>1</v>
      </c>
      <c r="H19" s="16">
        <f t="shared" si="0"/>
        <v>1</v>
      </c>
      <c r="I19" s="29">
        <f t="shared" si="0"/>
        <v>1</v>
      </c>
    </row>
    <row r="20" spans="1:9">
      <c r="A20" s="27" t="s">
        <v>10</v>
      </c>
      <c r="B20" s="16"/>
      <c r="C20" s="29"/>
      <c r="D20" s="16">
        <f>D6/D$5</f>
        <v>0.711606650805371</v>
      </c>
      <c r="E20" s="29">
        <f t="shared" si="0"/>
        <v>1.18976726109214</v>
      </c>
      <c r="F20" s="16">
        <f t="shared" si="0"/>
        <v>0.60232810992657</v>
      </c>
      <c r="G20" s="29">
        <f t="shared" si="0"/>
        <v>0.886648992724761</v>
      </c>
      <c r="H20" s="16">
        <f t="shared" si="0"/>
        <v>0.742187584123021</v>
      </c>
      <c r="I20" s="29">
        <f t="shared" si="0"/>
        <v>0.98501012865698</v>
      </c>
    </row>
    <row r="21" spans="1:9">
      <c r="A21" s="27" t="s">
        <v>11</v>
      </c>
      <c r="B21" s="16">
        <f>B7/B$5</f>
        <v>0.963015095122822</v>
      </c>
      <c r="C21" s="29">
        <f t="shared" si="0"/>
        <v>1.11106363371936</v>
      </c>
      <c r="D21" s="16">
        <f t="shared" si="0"/>
        <v>0.822994268708063</v>
      </c>
      <c r="E21" s="29">
        <f t="shared" si="0"/>
        <v>1.19555372981647</v>
      </c>
      <c r="F21" s="16">
        <f t="shared" si="0"/>
        <v>0.696403351997005</v>
      </c>
      <c r="G21" s="29">
        <f t="shared" si="0"/>
        <v>0.908303689087548</v>
      </c>
      <c r="H21" s="16">
        <f t="shared" si="0"/>
        <v>0.821943158829763</v>
      </c>
      <c r="I21" s="29">
        <f t="shared" si="0"/>
        <v>0.945711385652828</v>
      </c>
    </row>
    <row r="22" spans="1:9">
      <c r="A22" s="27" t="s">
        <v>12</v>
      </c>
      <c r="B22" s="16">
        <f t="shared" si="0"/>
        <v>0.849355627362999</v>
      </c>
      <c r="C22" s="29">
        <f>C8/C$5</f>
        <v>1.07488071305322</v>
      </c>
      <c r="D22" s="16">
        <f t="shared" si="0"/>
        <v>0.728416359067837</v>
      </c>
      <c r="E22" s="29">
        <f t="shared" si="0"/>
        <v>1.28731842099973</v>
      </c>
      <c r="F22" s="16">
        <f t="shared" si="0"/>
        <v>1.15520778609507</v>
      </c>
      <c r="G22" s="29">
        <f t="shared" si="0"/>
        <v>0.9782672587332</v>
      </c>
      <c r="H22" s="16">
        <f t="shared" si="0"/>
        <v>0.738061925797437</v>
      </c>
      <c r="I22" s="29">
        <f t="shared" si="0"/>
        <v>0.838663109205777</v>
      </c>
    </row>
    <row r="23" spans="1:9">
      <c r="A23" s="27" t="s">
        <v>13</v>
      </c>
      <c r="B23" s="16">
        <f>B9/B$5</f>
        <v>0.645227402367802</v>
      </c>
      <c r="C23" s="29">
        <f>C9/C$5</f>
        <v>0.879730511460213</v>
      </c>
      <c r="D23" s="16">
        <f>D9/D$5</f>
        <v>0.494594645733458</v>
      </c>
      <c r="E23" s="29">
        <f t="shared" si="0"/>
        <v>1.11918933463402</v>
      </c>
      <c r="F23" s="16">
        <f t="shared" si="0"/>
        <v>1.14267330735422</v>
      </c>
      <c r="G23" s="29">
        <f t="shared" si="0"/>
        <v>0.879978749804606</v>
      </c>
      <c r="H23" s="16">
        <f t="shared" si="0"/>
        <v>0.763058290723791</v>
      </c>
      <c r="I23" s="29">
        <f t="shared" si="0"/>
        <v>0.895615948249224</v>
      </c>
    </row>
    <row r="24" spans="1:9">
      <c r="A24" s="27" t="s">
        <v>14</v>
      </c>
      <c r="B24" s="16"/>
      <c r="C24" s="29"/>
      <c r="D24" s="16">
        <f t="shared" si="0"/>
        <v>1.42569333478937</v>
      </c>
      <c r="E24" s="29">
        <f t="shared" si="0"/>
        <v>1.15444199224266</v>
      </c>
      <c r="F24" s="16">
        <f t="shared" si="0"/>
        <v>3.54742411244585</v>
      </c>
      <c r="G24" s="29">
        <f t="shared" si="0"/>
        <v>0.86573106100762</v>
      </c>
      <c r="H24" s="16">
        <f t="shared" si="0"/>
        <v>1.94999545376014</v>
      </c>
      <c r="I24" s="29">
        <f t="shared" si="0"/>
        <v>0.892581479739256</v>
      </c>
    </row>
    <row r="25" spans="1:9">
      <c r="A25" s="27" t="s">
        <v>15</v>
      </c>
      <c r="B25" s="16">
        <f t="shared" si="0"/>
        <v>1.74868529689396</v>
      </c>
      <c r="C25" s="29">
        <f t="shared" si="0"/>
        <v>1.01724659728675</v>
      </c>
      <c r="D25" s="16">
        <f t="shared" si="0"/>
        <v>1.08132300169991</v>
      </c>
      <c r="E25" s="29">
        <f t="shared" si="0"/>
        <v>1.24304388534307</v>
      </c>
      <c r="F25" s="16">
        <f t="shared" si="0"/>
        <v>3.02126233224631</v>
      </c>
      <c r="G25" s="29">
        <f t="shared" si="0"/>
        <v>1.02354126751236</v>
      </c>
      <c r="H25" s="16">
        <f t="shared" si="0"/>
        <v>1.70313478264817</v>
      </c>
      <c r="I25" s="29">
        <f t="shared" si="0"/>
        <v>0.951144324148913</v>
      </c>
    </row>
    <row r="26" spans="1:9">
      <c r="A26" s="27" t="s">
        <v>16</v>
      </c>
      <c r="B26" s="16">
        <f t="shared" si="0"/>
        <v>1.76343628290866</v>
      </c>
      <c r="C26" s="29">
        <f t="shared" si="0"/>
        <v>0.744912554366619</v>
      </c>
      <c r="D26" s="16">
        <f t="shared" si="0"/>
        <v>1.25891324576295</v>
      </c>
      <c r="E26" s="29">
        <f t="shared" si="0"/>
        <v>1.15140598724475</v>
      </c>
      <c r="F26" s="16">
        <f t="shared" si="0"/>
        <v>1.93901049461789</v>
      </c>
      <c r="G26" s="29">
        <f t="shared" si="0"/>
        <v>0.945730579874021</v>
      </c>
      <c r="H26" s="16">
        <f>H12/H$5</f>
        <v>1.30397226269363</v>
      </c>
      <c r="I26" s="29">
        <f t="shared" si="0"/>
        <v>0.96822582830715</v>
      </c>
    </row>
    <row r="27" ht="14.25" spans="1:9">
      <c r="A27" s="30" t="s">
        <v>17</v>
      </c>
      <c r="B27" s="21">
        <f>B13/B$5</f>
        <v>2.16722675240065</v>
      </c>
      <c r="C27" s="31">
        <f>C13/C$5</f>
        <v>0.688271877281811</v>
      </c>
      <c r="D27" s="21">
        <f t="shared" si="0"/>
        <v>1.14073264769607</v>
      </c>
      <c r="E27" s="31">
        <f t="shared" si="0"/>
        <v>1.40008916816761</v>
      </c>
      <c r="F27" s="21">
        <f t="shared" si="0"/>
        <v>3.55367250466529</v>
      </c>
      <c r="G27" s="31">
        <f t="shared" si="0"/>
        <v>1.07374191910156</v>
      </c>
      <c r="H27" s="21">
        <f>H13/H$5</f>
        <v>2.27813135858144</v>
      </c>
      <c r="I27" s="31">
        <f t="shared" si="0"/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23</v>
      </c>
      <c r="C30" s="9" t="s">
        <v>6</v>
      </c>
      <c r="D30" s="10" t="s">
        <v>23</v>
      </c>
      <c r="E30" s="26" t="s">
        <v>6</v>
      </c>
      <c r="F30" s="10" t="s">
        <v>23</v>
      </c>
      <c r="G30" s="26" t="s">
        <v>6</v>
      </c>
      <c r="H30" s="36" t="s">
        <v>23</v>
      </c>
      <c r="I30" s="26" t="s">
        <v>6</v>
      </c>
      <c r="K30" s="40" t="s">
        <v>20</v>
      </c>
    </row>
    <row r="31" spans="1:11">
      <c r="A31" s="27" t="s">
        <v>7</v>
      </c>
      <c r="B31" s="12">
        <f>B17/$C17</f>
        <v>2.92962365527866</v>
      </c>
      <c r="C31" s="32"/>
      <c r="D31" s="12">
        <f>D17/$E17</f>
        <v>1.31203975573101</v>
      </c>
      <c r="E31" s="32"/>
      <c r="F31" s="12">
        <f>F17/$G17</f>
        <v>4.10600693203406</v>
      </c>
      <c r="G31" s="32"/>
      <c r="H31" s="12">
        <f>H17/$I17</f>
        <v>3.46064132583843</v>
      </c>
      <c r="I31" s="41"/>
      <c r="K31" s="1">
        <f>AVERAGE(B31,D31,F31,H31)</f>
        <v>2.95207791722054</v>
      </c>
    </row>
    <row r="32" spans="1:11">
      <c r="A32" s="27" t="s">
        <v>8</v>
      </c>
      <c r="B32" s="16">
        <f t="shared" ref="B32:B41" si="1">B18/$C18</f>
        <v>3.61903731203633</v>
      </c>
      <c r="C32" s="33"/>
      <c r="D32" s="16">
        <f t="shared" ref="D32:D41" si="2">D18/$E18</f>
        <v>1.66349557862216</v>
      </c>
      <c r="E32" s="33"/>
      <c r="F32" s="16">
        <f t="shared" ref="F32:F41" si="3">F18/$G18</f>
        <v>3.11640235257625</v>
      </c>
      <c r="G32" s="33"/>
      <c r="H32" s="16">
        <f t="shared" ref="H32:H41" si="4">H18/$I18</f>
        <v>4.12505854746441</v>
      </c>
      <c r="I32" s="38"/>
      <c r="K32" s="1">
        <f t="shared" ref="K32:K41" si="5">AVERAGE(B32,D32,F32,H32)</f>
        <v>3.13099844767479</v>
      </c>
    </row>
    <row r="33" spans="1:11">
      <c r="A33" s="27" t="s">
        <v>9</v>
      </c>
      <c r="B33" s="16">
        <f t="shared" si="1"/>
        <v>1</v>
      </c>
      <c r="C33" s="33"/>
      <c r="D33" s="16">
        <f t="shared" si="2"/>
        <v>1</v>
      </c>
      <c r="E33" s="33"/>
      <c r="F33" s="16">
        <f t="shared" si="3"/>
        <v>1</v>
      </c>
      <c r="G33" s="33"/>
      <c r="H33" s="16">
        <f t="shared" si="4"/>
        <v>1</v>
      </c>
      <c r="I33" s="38"/>
      <c r="K33" s="1">
        <f t="shared" si="5"/>
        <v>1</v>
      </c>
    </row>
    <row r="34" spans="1:11">
      <c r="A34" s="27" t="s">
        <v>10</v>
      </c>
      <c r="B34" s="16"/>
      <c r="C34" s="33"/>
      <c r="D34" s="16">
        <f t="shared" si="2"/>
        <v>0.598105759064302</v>
      </c>
      <c r="E34" s="33"/>
      <c r="F34" s="16">
        <f t="shared" si="3"/>
        <v>0.679330958326085</v>
      </c>
      <c r="G34" s="33"/>
      <c r="H34" s="16">
        <f t="shared" si="4"/>
        <v>0.75348218513749</v>
      </c>
      <c r="I34" s="38"/>
      <c r="K34" s="1">
        <f t="shared" si="5"/>
        <v>0.676972967509292</v>
      </c>
    </row>
    <row r="35" spans="1:11">
      <c r="A35" s="27" t="s">
        <v>11</v>
      </c>
      <c r="B35" s="16">
        <f t="shared" si="1"/>
        <v>0.86675062156347</v>
      </c>
      <c r="C35" s="33"/>
      <c r="D35" s="16">
        <f t="shared" si="2"/>
        <v>0.688379157024087</v>
      </c>
      <c r="E35" s="33"/>
      <c r="F35" s="16">
        <f t="shared" si="3"/>
        <v>0.766707611522077</v>
      </c>
      <c r="G35" s="33"/>
      <c r="H35" s="16">
        <f t="shared" si="4"/>
        <v>0.869126851277542</v>
      </c>
      <c r="I35" s="38"/>
      <c r="K35" s="1">
        <f t="shared" si="5"/>
        <v>0.797741060346794</v>
      </c>
    </row>
    <row r="36" spans="1:11">
      <c r="A36" s="27" t="s">
        <v>12</v>
      </c>
      <c r="B36" s="16">
        <f t="shared" si="1"/>
        <v>0.790185940680232</v>
      </c>
      <c r="C36" s="33"/>
      <c r="D36" s="16">
        <f t="shared" si="2"/>
        <v>0.565840080577848</v>
      </c>
      <c r="E36" s="33"/>
      <c r="F36" s="16">
        <f t="shared" si="3"/>
        <v>1.18087135778315</v>
      </c>
      <c r="G36" s="33"/>
      <c r="H36" s="16">
        <f t="shared" si="4"/>
        <v>0.880045774871855</v>
      </c>
      <c r="I36" s="38"/>
      <c r="K36" s="1">
        <f t="shared" si="5"/>
        <v>0.85423578847827</v>
      </c>
    </row>
    <row r="37" spans="1:11">
      <c r="A37" s="27" t="s">
        <v>13</v>
      </c>
      <c r="B37" s="16">
        <f t="shared" si="1"/>
        <v>0.733437562938254</v>
      </c>
      <c r="C37" s="33"/>
      <c r="D37" s="16">
        <f t="shared" si="2"/>
        <v>0.441922229267126</v>
      </c>
      <c r="E37" s="33"/>
      <c r="F37" s="16">
        <f t="shared" si="3"/>
        <v>1.29852375140643</v>
      </c>
      <c r="G37" s="33"/>
      <c r="H37" s="16">
        <f t="shared" si="4"/>
        <v>0.851992745568499</v>
      </c>
      <c r="I37" s="38"/>
      <c r="K37" s="1">
        <f t="shared" si="5"/>
        <v>0.831469072295078</v>
      </c>
    </row>
    <row r="38" spans="1:11">
      <c r="A38" s="27" t="s">
        <v>14</v>
      </c>
      <c r="B38" s="16"/>
      <c r="C38" s="33"/>
      <c r="D38" s="16">
        <f t="shared" si="2"/>
        <v>1.23496316347586</v>
      </c>
      <c r="E38" s="33"/>
      <c r="F38" s="16">
        <f t="shared" si="3"/>
        <v>4.09760521739513</v>
      </c>
      <c r="G38" s="33"/>
      <c r="H38" s="16">
        <f t="shared" si="4"/>
        <v>2.18466940892587</v>
      </c>
      <c r="I38" s="38"/>
      <c r="K38" s="1">
        <f t="shared" si="5"/>
        <v>2.50574592993229</v>
      </c>
    </row>
    <row r="39" spans="1:11">
      <c r="A39" s="27" t="s">
        <v>15</v>
      </c>
      <c r="B39" s="16">
        <f t="shared" si="1"/>
        <v>1.71903774518207</v>
      </c>
      <c r="C39" s="33"/>
      <c r="D39" s="16">
        <f t="shared" si="2"/>
        <v>0.86989929675852</v>
      </c>
      <c r="E39" s="33"/>
      <c r="F39" s="16">
        <f t="shared" si="3"/>
        <v>2.9517738347661</v>
      </c>
      <c r="G39" s="33"/>
      <c r="H39" s="16">
        <f t="shared" si="4"/>
        <v>1.79061656512764</v>
      </c>
      <c r="I39" s="38"/>
      <c r="K39" s="1">
        <f t="shared" si="5"/>
        <v>1.83283186045858</v>
      </c>
    </row>
    <row r="40" spans="1:11">
      <c r="A40" s="27" t="s">
        <v>16</v>
      </c>
      <c r="B40" s="16">
        <f t="shared" si="1"/>
        <v>2.36730643425398</v>
      </c>
      <c r="C40" s="33"/>
      <c r="D40" s="16">
        <f t="shared" si="2"/>
        <v>1.09337041817496</v>
      </c>
      <c r="E40" s="33"/>
      <c r="F40" s="16">
        <f t="shared" si="3"/>
        <v>2.05027788662198</v>
      </c>
      <c r="G40" s="33"/>
      <c r="H40" s="16">
        <f t="shared" si="4"/>
        <v>1.34676459207198</v>
      </c>
      <c r="I40" s="38"/>
      <c r="K40" s="1">
        <f t="shared" si="5"/>
        <v>1.71442983278073</v>
      </c>
    </row>
    <row r="41" ht="14.25" spans="1:11">
      <c r="A41" s="30" t="s">
        <v>17</v>
      </c>
      <c r="B41" s="21">
        <f t="shared" si="1"/>
        <v>3.14879457367875</v>
      </c>
      <c r="C41" s="34"/>
      <c r="D41" s="21">
        <f t="shared" si="2"/>
        <v>0.814757140924834</v>
      </c>
      <c r="E41" s="34"/>
      <c r="F41" s="21">
        <f t="shared" si="3"/>
        <v>3.30961513325173</v>
      </c>
      <c r="G41" s="34"/>
      <c r="H41" s="21">
        <f t="shared" si="4"/>
        <v>2.03681227107242</v>
      </c>
      <c r="I41" s="39"/>
      <c r="K41" s="1">
        <f t="shared" si="5"/>
        <v>2.32749477973193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2017-09-21T11:29:00Z</dcterms:created>
  <dcterms:modified xsi:type="dcterms:W3CDTF">2019-04-30T14:38:00Z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