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9645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<sst xmlns="http://schemas.openxmlformats.org/spreadsheetml/2006/main" count="292" uniqueCount="24">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</sst>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9" fillId="28" borderId="1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0" borderId="19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3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Fill="1" applyBorder="1"/>
    <xf numFmtId="0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11" workbookViewId="0">
      <selection activeCell="B38" sqref="B38"/>
    </sheetView>
  </sheetViews>
  <sheetFormatPr defaultColWidth="9" defaultRowHeight="13.5"/>
  <cols>
    <col min="1" max="1" width="28.7083333333333" style="1" customWidth="1"/>
    <col min="2" max="2" width="17.75" style="2" customWidth="1"/>
    <col min="3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26" t="s">
        <v>6</v>
      </c>
      <c r="F2" s="10" t="s">
        <v>5</v>
      </c>
      <c r="G2" s="26" t="s">
        <v>6</v>
      </c>
      <c r="H2" s="36" t="s">
        <v>5</v>
      </c>
      <c r="I2" s="26" t="s">
        <v>6</v>
      </c>
    </row>
    <row r="3" spans="1:9">
      <c r="A3" s="27" t="s">
        <v>7</v>
      </c>
      <c r="B3" s="12">
        <v>4217046.21</v>
      </c>
      <c r="C3" s="13">
        <v>714156.42</v>
      </c>
      <c r="D3" s="33">
        <v>210192.6</v>
      </c>
      <c r="E3" s="17">
        <v>4862161</v>
      </c>
      <c r="F3" s="18">
        <v>90780.86</v>
      </c>
      <c r="G3" s="17">
        <v>2267374.77</v>
      </c>
      <c r="H3" s="33">
        <v>622625.88</v>
      </c>
      <c r="I3" s="38">
        <v>1599820.5</v>
      </c>
    </row>
    <row r="4" spans="1:9">
      <c r="A4" s="27" t="s">
        <v>8</v>
      </c>
      <c r="B4" s="16">
        <v>4754341.68</v>
      </c>
      <c r="C4" s="17">
        <v>734768</v>
      </c>
      <c r="D4" s="33">
        <v>194120.85</v>
      </c>
      <c r="E4" s="17">
        <v>4009038.79</v>
      </c>
      <c r="F4" s="18">
        <v>128927.27</v>
      </c>
      <c r="G4" s="17">
        <v>2536239.14</v>
      </c>
      <c r="H4" s="33">
        <v>588669</v>
      </c>
      <c r="I4" s="38">
        <v>1592076.57</v>
      </c>
    </row>
    <row r="5" spans="1:9">
      <c r="A5" s="27" t="s">
        <v>9</v>
      </c>
      <c r="B5" s="16">
        <v>6983216.5</v>
      </c>
      <c r="C5" s="17">
        <v>582733.5</v>
      </c>
      <c r="D5" s="33">
        <v>378812</v>
      </c>
      <c r="E5" s="17">
        <v>2404310.93</v>
      </c>
      <c r="F5" s="18">
        <v>654336.37</v>
      </c>
      <c r="G5" s="17">
        <v>2081750.27</v>
      </c>
      <c r="H5" s="33">
        <v>1100622.63</v>
      </c>
      <c r="I5" s="38">
        <v>1475082.04</v>
      </c>
    </row>
    <row r="6" spans="1:9">
      <c r="A6" s="27" t="s">
        <v>10</v>
      </c>
      <c r="B6" s="18"/>
      <c r="C6" s="17"/>
      <c r="D6" s="33">
        <v>281093</v>
      </c>
      <c r="E6" s="17">
        <v>2860570.43</v>
      </c>
      <c r="F6" s="18">
        <v>281768.84</v>
      </c>
      <c r="G6" s="17">
        <v>1845781.78</v>
      </c>
      <c r="H6" s="33">
        <v>1367934.96</v>
      </c>
      <c r="I6" s="38">
        <v>1452970.75</v>
      </c>
    </row>
    <row r="7" spans="1:9">
      <c r="A7" s="27" t="s">
        <v>11</v>
      </c>
      <c r="B7" s="16">
        <v>5777668.62</v>
      </c>
      <c r="C7" s="17">
        <v>647454</v>
      </c>
      <c r="D7" s="33">
        <v>438023.26</v>
      </c>
      <c r="E7" s="17">
        <v>2874482.9</v>
      </c>
      <c r="F7" s="18">
        <v>333860.6</v>
      </c>
      <c r="G7" s="17">
        <v>1890861.45</v>
      </c>
      <c r="H7" s="33">
        <v>982141.69</v>
      </c>
      <c r="I7" s="38">
        <v>1395001.88</v>
      </c>
    </row>
    <row r="8" spans="1:9">
      <c r="A8" s="27" t="s">
        <v>12</v>
      </c>
      <c r="B8" s="16">
        <v>7677360.86</v>
      </c>
      <c r="C8" s="17">
        <v>626369</v>
      </c>
      <c r="D8" s="33">
        <v>417608.5</v>
      </c>
      <c r="E8" s="17">
        <v>3095113.75</v>
      </c>
      <c r="F8" s="18">
        <v>276823.64</v>
      </c>
      <c r="G8" s="17">
        <v>2036508.13</v>
      </c>
      <c r="H8" s="33">
        <v>815585</v>
      </c>
      <c r="I8" s="38">
        <v>1237096.89</v>
      </c>
    </row>
    <row r="9" spans="1:9">
      <c r="A9" s="27" t="s">
        <v>13</v>
      </c>
      <c r="B9" s="16">
        <v>5878595.2</v>
      </c>
      <c r="C9" s="17">
        <v>512648.44</v>
      </c>
      <c r="D9" s="33">
        <v>618048.75</v>
      </c>
      <c r="E9" s="17">
        <v>2690879.15</v>
      </c>
      <c r="F9" s="18">
        <v>463686.96</v>
      </c>
      <c r="G9" s="17">
        <v>1831896</v>
      </c>
      <c r="H9" s="33">
        <v>1175324.72</v>
      </c>
      <c r="I9" s="38">
        <v>1321107</v>
      </c>
    </row>
    <row r="10" spans="1:9">
      <c r="A10" s="27" t="s">
        <v>14</v>
      </c>
      <c r="B10" s="18"/>
      <c r="C10" s="17"/>
      <c r="D10" s="33">
        <v>105166.78</v>
      </c>
      <c r="E10" s="17">
        <v>2775637.5</v>
      </c>
      <c r="F10" s="18">
        <v>78624.82</v>
      </c>
      <c r="G10" s="17">
        <v>1802235.87</v>
      </c>
      <c r="H10" s="33">
        <v>403589.3</v>
      </c>
      <c r="I10" s="38">
        <v>1316630.91</v>
      </c>
    </row>
    <row r="11" spans="1:9">
      <c r="A11" s="27" t="s">
        <v>15</v>
      </c>
      <c r="B11" s="16">
        <v>1510360.29</v>
      </c>
      <c r="C11" s="17">
        <v>592783.67</v>
      </c>
      <c r="D11" s="33">
        <v>110149.1</v>
      </c>
      <c r="E11" s="17">
        <v>2988664</v>
      </c>
      <c r="F11" s="18">
        <v>56391.37</v>
      </c>
      <c r="G11" s="17">
        <v>2130757.31</v>
      </c>
      <c r="H11" s="33">
        <v>452409.19</v>
      </c>
      <c r="I11" s="38">
        <v>1403015.91</v>
      </c>
    </row>
    <row r="12" spans="1:9">
      <c r="A12" s="27" t="s">
        <v>16</v>
      </c>
      <c r="B12" s="16">
        <v>2480602.96</v>
      </c>
      <c r="C12" s="17">
        <v>434085.5</v>
      </c>
      <c r="D12" s="33">
        <v>125202.09</v>
      </c>
      <c r="E12" s="17">
        <v>2768338</v>
      </c>
      <c r="F12" s="18">
        <v>50328.86</v>
      </c>
      <c r="G12" s="17">
        <v>1968774.89</v>
      </c>
      <c r="H12" s="33">
        <v>471957.29</v>
      </c>
      <c r="I12" s="38">
        <v>1428212.53</v>
      </c>
    </row>
    <row r="13" ht="14.25" spans="1:9">
      <c r="A13" s="30" t="s">
        <v>17</v>
      </c>
      <c r="B13" s="21">
        <v>6635884</v>
      </c>
      <c r="C13" s="22">
        <v>401079.08</v>
      </c>
      <c r="D13" s="34">
        <v>113128.04</v>
      </c>
      <c r="E13" s="22">
        <v>3366249.69</v>
      </c>
      <c r="F13" s="42">
        <v>81242</v>
      </c>
      <c r="G13" s="22">
        <v>2235262.53</v>
      </c>
      <c r="H13" s="34">
        <v>715926.57</v>
      </c>
      <c r="I13" s="39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40" t="s">
        <v>5</v>
      </c>
      <c r="I16" s="9" t="s">
        <v>6</v>
      </c>
    </row>
    <row r="17" ht="14.25" spans="1:9">
      <c r="A17" s="27" t="s">
        <v>7</v>
      </c>
      <c r="B17" s="12">
        <f>B3/C3</f>
        <v>5.90493355783317</v>
      </c>
      <c r="C17" s="28"/>
      <c r="D17" s="12">
        <f t="shared" ref="D17:D27" si="0">D3/E3</f>
        <v>0.0432302838182446</v>
      </c>
      <c r="E17" s="28"/>
      <c r="F17" s="12">
        <f t="shared" ref="F17:F27" si="1">F3/G3</f>
        <v>0.0400378716395437</v>
      </c>
      <c r="G17" s="28"/>
      <c r="H17" s="12">
        <f t="shared" ref="H17:H27" si="2">H3/I3</f>
        <v>0.389184836673864</v>
      </c>
      <c r="I17" s="28"/>
    </row>
    <row r="18" ht="14.25" spans="1:9">
      <c r="A18" s="27" t="s">
        <v>8</v>
      </c>
      <c r="B18" s="12">
        <f t="shared" ref="B18:B27" si="3">B4/C4</f>
        <v>6.4705344816323</v>
      </c>
      <c r="C18" s="29"/>
      <c r="D18" s="12">
        <f t="shared" si="0"/>
        <v>0.0484207961479964</v>
      </c>
      <c r="E18" s="29"/>
      <c r="F18" s="12">
        <f t="shared" si="1"/>
        <v>0.0508340353110393</v>
      </c>
      <c r="G18" s="29"/>
      <c r="H18" s="12">
        <f t="shared" si="2"/>
        <v>0.369749176071349</v>
      </c>
      <c r="I18" s="29"/>
    </row>
    <row r="19" ht="14.25" spans="1:9">
      <c r="A19" s="27" t="s">
        <v>9</v>
      </c>
      <c r="B19" s="12">
        <f t="shared" si="3"/>
        <v>11.9835507998081</v>
      </c>
      <c r="C19" s="29"/>
      <c r="D19" s="12">
        <f t="shared" si="0"/>
        <v>0.157555329168678</v>
      </c>
      <c r="E19" s="29"/>
      <c r="F19" s="12">
        <f t="shared" si="1"/>
        <v>0.314320300292311</v>
      </c>
      <c r="G19" s="29"/>
      <c r="H19" s="12">
        <f t="shared" si="2"/>
        <v>0.746143333153185</v>
      </c>
      <c r="I19" s="29"/>
    </row>
    <row r="20" ht="14.25" spans="1:9">
      <c r="A20" s="27" t="s">
        <v>10</v>
      </c>
      <c r="B20" s="12"/>
      <c r="C20" s="29"/>
      <c r="D20" s="12">
        <f t="shared" si="0"/>
        <v>0.0982646667434089</v>
      </c>
      <c r="E20" s="29"/>
      <c r="F20" s="12">
        <f t="shared" si="1"/>
        <v>0.152655553897601</v>
      </c>
      <c r="G20" s="29"/>
      <c r="H20" s="12">
        <f t="shared" si="2"/>
        <v>0.941474534157002</v>
      </c>
      <c r="I20" s="29"/>
    </row>
    <row r="21" ht="14.25" spans="1:9">
      <c r="A21" s="27" t="s">
        <v>11</v>
      </c>
      <c r="B21" s="12">
        <f t="shared" si="3"/>
        <v>8.92367429964136</v>
      </c>
      <c r="C21" s="29"/>
      <c r="D21" s="12">
        <f t="shared" si="0"/>
        <v>0.152383324318958</v>
      </c>
      <c r="E21" s="29"/>
      <c r="F21" s="12">
        <f t="shared" si="1"/>
        <v>0.176565342743647</v>
      </c>
      <c r="G21" s="29"/>
      <c r="H21" s="12">
        <f t="shared" si="2"/>
        <v>0.704043273404047</v>
      </c>
      <c r="I21" s="29"/>
    </row>
    <row r="22" ht="14.25" spans="1:9">
      <c r="A22" s="27" t="s">
        <v>12</v>
      </c>
      <c r="B22" s="12">
        <f t="shared" si="3"/>
        <v>12.2569297969727</v>
      </c>
      <c r="C22" s="29"/>
      <c r="D22" s="12">
        <f t="shared" si="0"/>
        <v>0.134925089586772</v>
      </c>
      <c r="E22" s="29"/>
      <c r="F22" s="12">
        <f t="shared" si="1"/>
        <v>0.135930535175423</v>
      </c>
      <c r="G22" s="29"/>
      <c r="H22" s="12">
        <f t="shared" si="2"/>
        <v>0.659273341152769</v>
      </c>
      <c r="I22" s="29"/>
    </row>
    <row r="23" ht="14.25" spans="1:9">
      <c r="A23" s="27" t="s">
        <v>13</v>
      </c>
      <c r="B23" s="12">
        <f t="shared" si="3"/>
        <v>11.4671083364654</v>
      </c>
      <c r="C23" s="29"/>
      <c r="D23" s="12">
        <f t="shared" si="0"/>
        <v>0.229682834325726</v>
      </c>
      <c r="E23" s="29"/>
      <c r="F23" s="12">
        <f t="shared" si="1"/>
        <v>0.253118604986309</v>
      </c>
      <c r="G23" s="29"/>
      <c r="H23" s="12">
        <f t="shared" si="2"/>
        <v>0.889651421118804</v>
      </c>
      <c r="I23" s="29"/>
    </row>
    <row r="24" ht="14.25" spans="1:9">
      <c r="A24" s="27" t="s">
        <v>14</v>
      </c>
      <c r="B24" s="12"/>
      <c r="C24" s="29"/>
      <c r="D24" s="12">
        <f t="shared" si="0"/>
        <v>0.0378892344551477</v>
      </c>
      <c r="E24" s="29"/>
      <c r="F24" s="12">
        <f t="shared" si="1"/>
        <v>0.0436262651902495</v>
      </c>
      <c r="G24" s="29"/>
      <c r="H24" s="12">
        <f t="shared" si="2"/>
        <v>0.306531843460974</v>
      </c>
      <c r="I24" s="29"/>
    </row>
    <row r="25" ht="14.25" spans="1:9">
      <c r="A25" s="27" t="s">
        <v>15</v>
      </c>
      <c r="B25" s="12">
        <f t="shared" si="3"/>
        <v>2.54791143285037</v>
      </c>
      <c r="C25" s="29"/>
      <c r="D25" s="12">
        <f t="shared" si="0"/>
        <v>0.0368556318140815</v>
      </c>
      <c r="E25" s="29"/>
      <c r="F25" s="12">
        <f t="shared" si="1"/>
        <v>0.0264654119619094</v>
      </c>
      <c r="G25" s="29"/>
      <c r="H25" s="12">
        <f t="shared" si="2"/>
        <v>0.322454782426523</v>
      </c>
      <c r="I25" s="29"/>
    </row>
    <row r="26" ht="14.25" spans="1:9">
      <c r="A26" s="27" t="s">
        <v>16</v>
      </c>
      <c r="B26" s="12">
        <f t="shared" si="3"/>
        <v>5.71454923050874</v>
      </c>
      <c r="C26" s="29"/>
      <c r="D26" s="12">
        <f t="shared" si="0"/>
        <v>0.0452264463371163</v>
      </c>
      <c r="E26" s="29"/>
      <c r="F26" s="12">
        <f t="shared" si="1"/>
        <v>0.0255635422087286</v>
      </c>
      <c r="G26" s="29"/>
      <c r="H26" s="12">
        <f t="shared" si="2"/>
        <v>0.330453122407489</v>
      </c>
      <c r="I26" s="29"/>
    </row>
    <row r="27" ht="14.25" spans="1:9">
      <c r="A27" s="30" t="s">
        <v>17</v>
      </c>
      <c r="B27" s="12">
        <f t="shared" si="3"/>
        <v>16.5450763475372</v>
      </c>
      <c r="C27" s="31"/>
      <c r="D27" s="12">
        <f t="shared" si="0"/>
        <v>0.033606550439816</v>
      </c>
      <c r="E27" s="31"/>
      <c r="F27" s="12">
        <f t="shared" si="1"/>
        <v>0.0363456188745758</v>
      </c>
      <c r="G27" s="31"/>
      <c r="H27" s="12">
        <f t="shared" si="2"/>
        <v>0.433934865514884</v>
      </c>
      <c r="I27" s="31"/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26" t="s">
        <v>6</v>
      </c>
      <c r="F30" s="10" t="s">
        <v>5</v>
      </c>
      <c r="G30" s="26" t="s">
        <v>6</v>
      </c>
      <c r="H30" s="36" t="s">
        <v>5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>B17/$B$19</f>
        <v>0.492753246218786</v>
      </c>
      <c r="C31" s="32"/>
      <c r="D31" s="12">
        <f>D17/$D$19</f>
        <v>0.274381603252293</v>
      </c>
      <c r="E31" s="32"/>
      <c r="F31" s="12">
        <f>F17/$F$19</f>
        <v>0.12737921032243</v>
      </c>
      <c r="G31" s="32"/>
      <c r="H31" s="12">
        <f>H17/$H$19</f>
        <v>0.521595274501988</v>
      </c>
      <c r="I31" s="41"/>
      <c r="K31" s="1">
        <f>AVERAGE(B31,D31,F31,H31)</f>
        <v>0.354027333573874</v>
      </c>
    </row>
    <row r="32" ht="14.25" spans="1:11">
      <c r="A32" s="27" t="s">
        <v>8</v>
      </c>
      <c r="B32" s="12">
        <f t="shared" ref="B32:B41" si="4">B18/$B$19</f>
        <v>0.539951354129188</v>
      </c>
      <c r="C32" s="33"/>
      <c r="D32" s="12">
        <f t="shared" ref="D32:D41" si="5">D18/$D$19</f>
        <v>0.307325663965053</v>
      </c>
      <c r="E32" s="33"/>
      <c r="F32" s="12">
        <f t="shared" ref="F32:F41" si="6">F18/$F$19</f>
        <v>0.161726860351574</v>
      </c>
      <c r="G32" s="33"/>
      <c r="H32" s="12">
        <f t="shared" ref="H32:H41" si="7">H18/$H$19</f>
        <v>0.495547114934067</v>
      </c>
      <c r="I32" s="38"/>
      <c r="K32" s="1">
        <f t="shared" ref="K32:K41" si="8">AVERAGE(B32,D32,F32,H32)</f>
        <v>0.37613774834497</v>
      </c>
    </row>
    <row r="33" ht="14.25" spans="1:11">
      <c r="A33" s="27" t="s">
        <v>9</v>
      </c>
      <c r="B33" s="12">
        <f t="shared" si="4"/>
        <v>1</v>
      </c>
      <c r="C33" s="33"/>
      <c r="D33" s="12">
        <f t="shared" si="5"/>
        <v>1</v>
      </c>
      <c r="E33" s="33"/>
      <c r="F33" s="12">
        <f t="shared" si="6"/>
        <v>1</v>
      </c>
      <c r="G33" s="33"/>
      <c r="H33" s="12">
        <f t="shared" si="7"/>
        <v>1</v>
      </c>
      <c r="I33" s="38"/>
      <c r="K33" s="1">
        <f t="shared" si="8"/>
        <v>1</v>
      </c>
    </row>
    <row r="34" spans="1:11">
      <c r="A34" s="27" t="s">
        <v>10</v>
      </c>
      <c r="B34" s="12"/>
      <c r="C34" s="33"/>
      <c r="D34" s="12">
        <f t="shared" si="5"/>
        <v>0.623683548261368</v>
      </c>
      <c r="E34" s="33"/>
      <c r="F34" s="12">
        <f t="shared" si="6"/>
        <v>0.485668770854554</v>
      </c>
      <c r="G34" s="33"/>
      <c r="H34" s="12">
        <f t="shared" si="7"/>
        <v>1.26178777230154</v>
      </c>
      <c r="I34" s="38"/>
      <c r="K34" s="1">
        <f t="shared" si="8"/>
        <v>0.790380030472487</v>
      </c>
    </row>
    <row r="35" ht="14.25" spans="1:11">
      <c r="A35" s="27" t="s">
        <v>11</v>
      </c>
      <c r="B35" s="12">
        <f t="shared" si="4"/>
        <v>0.744660280472484</v>
      </c>
      <c r="C35" s="33"/>
      <c r="D35" s="12">
        <f t="shared" si="5"/>
        <v>0.967173405831402</v>
      </c>
      <c r="E35" s="33"/>
      <c r="F35" s="12">
        <f t="shared" si="6"/>
        <v>0.561737000694658</v>
      </c>
      <c r="G35" s="33"/>
      <c r="H35" s="12">
        <f t="shared" si="7"/>
        <v>0.943576444526785</v>
      </c>
      <c r="I35" s="38"/>
      <c r="K35" s="1">
        <f t="shared" si="8"/>
        <v>0.804286782881332</v>
      </c>
    </row>
    <row r="36" ht="14.25" spans="1:11">
      <c r="A36" s="27" t="s">
        <v>12</v>
      </c>
      <c r="B36" s="12">
        <f t="shared" si="4"/>
        <v>1.02281285419752</v>
      </c>
      <c r="C36" s="33"/>
      <c r="D36" s="12">
        <f t="shared" si="5"/>
        <v>0.856366397117052</v>
      </c>
      <c r="E36" s="33"/>
      <c r="F36" s="12">
        <f t="shared" si="6"/>
        <v>0.432458657773649</v>
      </c>
      <c r="G36" s="33"/>
      <c r="H36" s="12">
        <f t="shared" si="7"/>
        <v>0.883574658995738</v>
      </c>
      <c r="I36" s="38"/>
      <c r="K36" s="1">
        <f t="shared" si="8"/>
        <v>0.79880314202099</v>
      </c>
    </row>
    <row r="37" ht="14.25" spans="1:11">
      <c r="A37" s="27" t="s">
        <v>13</v>
      </c>
      <c r="B37" s="12">
        <f t="shared" si="4"/>
        <v>0.956904053567247</v>
      </c>
      <c r="C37" s="33"/>
      <c r="D37" s="12">
        <f t="shared" si="5"/>
        <v>1.45779159319853</v>
      </c>
      <c r="E37" s="33"/>
      <c r="F37" s="12">
        <f t="shared" si="6"/>
        <v>0.805288760385232</v>
      </c>
      <c r="G37" s="33"/>
      <c r="H37" s="12">
        <f t="shared" si="7"/>
        <v>1.19233313706518</v>
      </c>
      <c r="I37" s="38"/>
      <c r="K37" s="1">
        <f t="shared" si="8"/>
        <v>1.10307938605405</v>
      </c>
    </row>
    <row r="38" spans="1:11">
      <c r="A38" s="27" t="s">
        <v>14</v>
      </c>
      <c r="B38" s="12"/>
      <c r="C38" s="33"/>
      <c r="D38" s="12">
        <f t="shared" si="5"/>
        <v>0.240482087499457</v>
      </c>
      <c r="E38" s="33"/>
      <c r="F38" s="12">
        <f t="shared" si="6"/>
        <v>0.138795569836495</v>
      </c>
      <c r="G38" s="33"/>
      <c r="H38" s="12">
        <f t="shared" si="7"/>
        <v>0.410821660987812</v>
      </c>
      <c r="I38" s="38"/>
      <c r="K38" s="1">
        <f t="shared" si="8"/>
        <v>0.263366439441255</v>
      </c>
    </row>
    <row r="39" ht="14.25" spans="1:11">
      <c r="A39" s="27" t="s">
        <v>15</v>
      </c>
      <c r="B39" s="12">
        <f t="shared" si="4"/>
        <v>0.212617401587781</v>
      </c>
      <c r="C39" s="33"/>
      <c r="D39" s="12">
        <f t="shared" si="5"/>
        <v>0.233921835640507</v>
      </c>
      <c r="E39" s="33"/>
      <c r="F39" s="12">
        <f t="shared" si="6"/>
        <v>0.0841988631892281</v>
      </c>
      <c r="G39" s="33"/>
      <c r="H39" s="12">
        <f t="shared" si="7"/>
        <v>0.432161982958202</v>
      </c>
      <c r="I39" s="38"/>
      <c r="K39" s="1">
        <f t="shared" si="8"/>
        <v>0.24072502084393</v>
      </c>
    </row>
    <row r="40" ht="14.25" spans="1:11">
      <c r="A40" s="27" t="s">
        <v>16</v>
      </c>
      <c r="B40" s="12">
        <f t="shared" si="4"/>
        <v>0.47686610804873</v>
      </c>
      <c r="C40" s="33"/>
      <c r="D40" s="12">
        <f t="shared" si="5"/>
        <v>0.287051200208513</v>
      </c>
      <c r="E40" s="33"/>
      <c r="F40" s="12">
        <f t="shared" si="6"/>
        <v>0.0813295933636964</v>
      </c>
      <c r="G40" s="33"/>
      <c r="H40" s="12">
        <f t="shared" si="7"/>
        <v>0.442881558709372</v>
      </c>
      <c r="I40" s="38"/>
      <c r="K40" s="1">
        <f t="shared" si="8"/>
        <v>0.322032115082578</v>
      </c>
    </row>
    <row r="41" ht="14.25" spans="1:11">
      <c r="A41" s="30" t="s">
        <v>17</v>
      </c>
      <c r="B41" s="12">
        <f t="shared" si="4"/>
        <v>1.3806489098208</v>
      </c>
      <c r="C41" s="34"/>
      <c r="D41" s="12">
        <f t="shared" si="5"/>
        <v>0.213299991927515</v>
      </c>
      <c r="E41" s="34"/>
      <c r="F41" s="12">
        <f t="shared" si="6"/>
        <v>0.115632426034129</v>
      </c>
      <c r="G41" s="34"/>
      <c r="H41" s="12">
        <f t="shared" si="7"/>
        <v>0.581570384983653</v>
      </c>
      <c r="I41" s="39"/>
      <c r="K41" s="1">
        <f t="shared" si="8"/>
        <v>0.572787928191524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1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26" t="s">
        <v>6</v>
      </c>
      <c r="F2" s="10" t="s">
        <v>21</v>
      </c>
      <c r="G2" s="26" t="s">
        <v>6</v>
      </c>
      <c r="H2" s="36" t="s">
        <v>21</v>
      </c>
      <c r="I2" s="26" t="s">
        <v>6</v>
      </c>
    </row>
    <row r="3" spans="1:9">
      <c r="A3" s="27" t="s">
        <v>7</v>
      </c>
      <c r="B3" s="12">
        <v>1276045.41</v>
      </c>
      <c r="C3" s="13">
        <v>714156.42</v>
      </c>
      <c r="D3" s="33">
        <v>202127.88</v>
      </c>
      <c r="E3" s="17">
        <v>4862161</v>
      </c>
      <c r="F3" s="18">
        <v>71243.28</v>
      </c>
      <c r="G3" s="17">
        <v>2267374.77</v>
      </c>
      <c r="H3" s="33">
        <v>69225.55</v>
      </c>
      <c r="I3" s="38">
        <v>1599820.5</v>
      </c>
    </row>
    <row r="4" spans="1:9">
      <c r="A4" s="27" t="s">
        <v>8</v>
      </c>
      <c r="B4" s="16">
        <v>2215375.88</v>
      </c>
      <c r="C4" s="17">
        <v>734768</v>
      </c>
      <c r="D4" s="33">
        <v>322289.94</v>
      </c>
      <c r="E4" s="17">
        <v>4009038.79</v>
      </c>
      <c r="F4" s="18">
        <v>136979</v>
      </c>
      <c r="G4" s="17">
        <v>2536239.14</v>
      </c>
      <c r="H4" s="33">
        <v>93883.06</v>
      </c>
      <c r="I4" s="38">
        <v>1592076.57</v>
      </c>
    </row>
    <row r="5" spans="1:9">
      <c r="A5" s="27" t="s">
        <v>9</v>
      </c>
      <c r="B5" s="16">
        <v>5569188</v>
      </c>
      <c r="C5" s="17">
        <v>582733.5</v>
      </c>
      <c r="D5" s="33">
        <v>699954.85</v>
      </c>
      <c r="E5" s="17">
        <v>2404310.93</v>
      </c>
      <c r="F5" s="18">
        <v>361581.31</v>
      </c>
      <c r="G5" s="17">
        <v>2081750.27</v>
      </c>
      <c r="H5" s="33">
        <v>331499.92</v>
      </c>
      <c r="I5" s="38">
        <v>1475082.04</v>
      </c>
    </row>
    <row r="6" spans="1:9">
      <c r="A6" s="27" t="s">
        <v>10</v>
      </c>
      <c r="B6" s="18"/>
      <c r="C6" s="17"/>
      <c r="D6" s="33">
        <v>1048082</v>
      </c>
      <c r="E6" s="17">
        <v>2860570.43</v>
      </c>
      <c r="F6" s="18">
        <v>251280.5</v>
      </c>
      <c r="G6" s="17">
        <v>1845781.78</v>
      </c>
      <c r="H6" s="33">
        <v>377454.94</v>
      </c>
      <c r="I6" s="38">
        <v>1452970.75</v>
      </c>
    </row>
    <row r="7" spans="1:9">
      <c r="A7" s="27" t="s">
        <v>11</v>
      </c>
      <c r="B7" s="16">
        <v>8863345.22</v>
      </c>
      <c r="C7" s="17">
        <v>647454</v>
      </c>
      <c r="D7" s="33">
        <v>993664</v>
      </c>
      <c r="E7" s="17">
        <v>2874482.9</v>
      </c>
      <c r="F7" s="18">
        <v>301960.47</v>
      </c>
      <c r="G7" s="17">
        <v>1890861.45</v>
      </c>
      <c r="H7" s="33">
        <v>374692.45</v>
      </c>
      <c r="I7" s="38">
        <v>1395001.88</v>
      </c>
    </row>
    <row r="8" spans="1:9">
      <c r="A8" s="27" t="s">
        <v>12</v>
      </c>
      <c r="B8" s="16">
        <v>10556390.36</v>
      </c>
      <c r="C8" s="17">
        <v>626369</v>
      </c>
      <c r="D8" s="33">
        <v>927563.73</v>
      </c>
      <c r="E8" s="17">
        <v>3095113.75</v>
      </c>
      <c r="F8" s="18">
        <v>376628.8</v>
      </c>
      <c r="G8" s="17">
        <v>2036508.13</v>
      </c>
      <c r="H8" s="33">
        <v>348816.13</v>
      </c>
      <c r="I8" s="38">
        <v>1237096.89</v>
      </c>
    </row>
    <row r="9" spans="1:9">
      <c r="A9" s="27" t="s">
        <v>13</v>
      </c>
      <c r="B9" s="16">
        <v>6966931.6</v>
      </c>
      <c r="C9" s="17">
        <v>512648.44</v>
      </c>
      <c r="D9" s="33">
        <v>593986.06</v>
      </c>
      <c r="E9" s="17">
        <v>2690879.15</v>
      </c>
      <c r="F9" s="18">
        <v>227370.5</v>
      </c>
      <c r="G9" s="17">
        <v>1831896</v>
      </c>
      <c r="H9" s="33">
        <v>294413.32</v>
      </c>
      <c r="I9" s="38">
        <v>1321107</v>
      </c>
    </row>
    <row r="10" spans="1:9">
      <c r="A10" s="27" t="s">
        <v>14</v>
      </c>
      <c r="B10" s="18"/>
      <c r="C10" s="17"/>
      <c r="D10" s="33">
        <v>735791</v>
      </c>
      <c r="E10" s="17">
        <v>2775637.5</v>
      </c>
      <c r="F10" s="18">
        <v>352264</v>
      </c>
      <c r="G10" s="17">
        <v>1802235.87</v>
      </c>
      <c r="H10" s="33">
        <v>349109.57</v>
      </c>
      <c r="I10" s="38">
        <v>1316630.91</v>
      </c>
    </row>
    <row r="11" spans="1:9">
      <c r="A11" s="27" t="s">
        <v>15</v>
      </c>
      <c r="B11" s="16">
        <v>10768480.55</v>
      </c>
      <c r="C11" s="17">
        <v>592783.67</v>
      </c>
      <c r="D11" s="33">
        <v>847939.2</v>
      </c>
      <c r="E11" s="17">
        <v>2988664</v>
      </c>
      <c r="F11" s="18">
        <v>354286.56</v>
      </c>
      <c r="G11" s="17">
        <v>2130757.31</v>
      </c>
      <c r="H11" s="33">
        <v>322561</v>
      </c>
      <c r="I11" s="38">
        <v>1403015.91</v>
      </c>
    </row>
    <row r="12" spans="1:9">
      <c r="A12" s="27" t="s">
        <v>16</v>
      </c>
      <c r="B12" s="16">
        <v>6009959.84</v>
      </c>
      <c r="C12" s="17">
        <v>434085.5</v>
      </c>
      <c r="D12" s="33">
        <v>777836.85</v>
      </c>
      <c r="E12" s="17">
        <v>2768338</v>
      </c>
      <c r="F12" s="18">
        <v>223248.67</v>
      </c>
      <c r="G12" s="17">
        <v>1968774.89</v>
      </c>
      <c r="H12" s="33">
        <v>226601.61</v>
      </c>
      <c r="I12" s="38">
        <v>1428212.53</v>
      </c>
    </row>
    <row r="13" ht="14.25" spans="1:9">
      <c r="A13" s="30" t="s">
        <v>17</v>
      </c>
      <c r="B13" s="21">
        <v>3379178.62</v>
      </c>
      <c r="C13" s="22">
        <v>401079.08</v>
      </c>
      <c r="D13" s="34">
        <v>546865.53</v>
      </c>
      <c r="E13" s="22">
        <v>3366249.69</v>
      </c>
      <c r="F13" s="42">
        <v>101435.22</v>
      </c>
      <c r="G13" s="22">
        <v>2235262.53</v>
      </c>
      <c r="H13" s="34">
        <v>118439.76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21</v>
      </c>
      <c r="C16" s="26" t="s">
        <v>6</v>
      </c>
      <c r="D16" s="10" t="s">
        <v>21</v>
      </c>
      <c r="E16" s="26" t="s">
        <v>6</v>
      </c>
      <c r="F16" s="10" t="s">
        <v>21</v>
      </c>
      <c r="G16" s="26" t="s">
        <v>6</v>
      </c>
      <c r="H16" s="10" t="s">
        <v>21</v>
      </c>
      <c r="I16" s="26" t="s">
        <v>6</v>
      </c>
    </row>
    <row r="17" ht="14.25" spans="1:9">
      <c r="A17" s="27" t="s">
        <v>7</v>
      </c>
      <c r="B17" s="12">
        <f t="shared" ref="B17:F17" si="0">B3/C3</f>
        <v>1.78678700388915</v>
      </c>
      <c r="C17" s="28"/>
      <c r="D17" s="12">
        <f t="shared" si="0"/>
        <v>0.0415716139387404</v>
      </c>
      <c r="E17" s="28"/>
      <c r="F17" s="12">
        <f t="shared" si="0"/>
        <v>0.0314210429359236</v>
      </c>
      <c r="G17" s="28"/>
      <c r="H17" s="12">
        <f t="shared" ref="H17:H27" si="1">H3/I3</f>
        <v>0.0432708231954772</v>
      </c>
      <c r="I17" s="28"/>
    </row>
    <row r="18" ht="14.25" spans="1:9">
      <c r="A18" s="27" t="s">
        <v>8</v>
      </c>
      <c r="B18" s="12">
        <f t="shared" ref="B18:B27" si="2">B4/C4</f>
        <v>3.01506853864077</v>
      </c>
      <c r="C18" s="29"/>
      <c r="D18" s="16">
        <f t="shared" ref="B18:F18" si="3">D4/E4</f>
        <v>0.0803908260513488</v>
      </c>
      <c r="E18" s="29"/>
      <c r="F18" s="16">
        <f t="shared" si="3"/>
        <v>0.0540087083428576</v>
      </c>
      <c r="G18" s="29"/>
      <c r="H18" s="16">
        <f t="shared" si="1"/>
        <v>0.0589689351436156</v>
      </c>
      <c r="I18" s="29"/>
    </row>
    <row r="19" ht="14.25" spans="1:9">
      <c r="A19" s="27" t="s">
        <v>9</v>
      </c>
      <c r="B19" s="12">
        <f t="shared" si="2"/>
        <v>9.55700676209622</v>
      </c>
      <c r="C19" s="29"/>
      <c r="D19" s="16">
        <f t="shared" ref="B19:F19" si="4">D5/E5</f>
        <v>0.29112492950319</v>
      </c>
      <c r="E19" s="29"/>
      <c r="F19" s="16">
        <f t="shared" si="4"/>
        <v>0.173691011458353</v>
      </c>
      <c r="G19" s="29"/>
      <c r="H19" s="16">
        <f t="shared" si="1"/>
        <v>0.224733208737326</v>
      </c>
      <c r="I19" s="29"/>
    </row>
    <row r="20" ht="14.25" spans="1:9">
      <c r="A20" s="27" t="s">
        <v>10</v>
      </c>
      <c r="B20" s="12"/>
      <c r="C20" s="29"/>
      <c r="D20" s="16">
        <f t="shared" ref="D20:D27" si="5">D6/E6</f>
        <v>0.36638916105974</v>
      </c>
      <c r="E20" s="29"/>
      <c r="F20" s="16">
        <f t="shared" ref="F20:F27" si="6">F6/G6</f>
        <v>0.136137707459654</v>
      </c>
      <c r="G20" s="29"/>
      <c r="H20" s="16">
        <f t="shared" si="1"/>
        <v>0.25978151315159</v>
      </c>
      <c r="I20" s="29"/>
    </row>
    <row r="21" ht="14.25" spans="1:9">
      <c r="A21" s="27" t="s">
        <v>11</v>
      </c>
      <c r="B21" s="12">
        <f t="shared" si="2"/>
        <v>13.6895365848385</v>
      </c>
      <c r="C21" s="29"/>
      <c r="D21" s="16">
        <f t="shared" ref="B21:F21" si="7">D7/E7</f>
        <v>0.345684435972814</v>
      </c>
      <c r="E21" s="29"/>
      <c r="F21" s="16">
        <f t="shared" si="7"/>
        <v>0.159694656633885</v>
      </c>
      <c r="G21" s="29"/>
      <c r="H21" s="16">
        <f t="shared" si="1"/>
        <v>0.268596376371909</v>
      </c>
      <c r="I21" s="29"/>
    </row>
    <row r="22" ht="14.25" spans="1:9">
      <c r="A22" s="27" t="s">
        <v>12</v>
      </c>
      <c r="B22" s="12">
        <f t="shared" si="2"/>
        <v>16.8533090877741</v>
      </c>
      <c r="C22" s="29"/>
      <c r="D22" s="16">
        <f t="shared" ref="B22:F22" si="8">D8/E8</f>
        <v>0.299686475173974</v>
      </c>
      <c r="E22" s="29"/>
      <c r="F22" s="16">
        <f t="shared" si="8"/>
        <v>0.184938520230705</v>
      </c>
      <c r="G22" s="29"/>
      <c r="H22" s="16">
        <f t="shared" si="1"/>
        <v>0.281963468520239</v>
      </c>
      <c r="I22" s="29"/>
    </row>
    <row r="23" ht="14.25" spans="1:9">
      <c r="A23" s="27" t="s">
        <v>13</v>
      </c>
      <c r="B23" s="12">
        <f t="shared" si="2"/>
        <v>13.5900766615032</v>
      </c>
      <c r="C23" s="29"/>
      <c r="D23" s="16">
        <f t="shared" ref="B23:F23" si="9">D9/E9</f>
        <v>0.220740518948984</v>
      </c>
      <c r="E23" s="29"/>
      <c r="F23" s="16">
        <f t="shared" si="9"/>
        <v>0.124117580910707</v>
      </c>
      <c r="G23" s="29"/>
      <c r="H23" s="16">
        <f t="shared" si="1"/>
        <v>0.222853500889784</v>
      </c>
      <c r="I23" s="29"/>
    </row>
    <row r="24" ht="14.25" spans="1:9">
      <c r="A24" s="27" t="s">
        <v>14</v>
      </c>
      <c r="B24" s="12"/>
      <c r="C24" s="29"/>
      <c r="D24" s="16">
        <f t="shared" si="5"/>
        <v>0.26508901108304</v>
      </c>
      <c r="E24" s="29"/>
      <c r="F24" s="16">
        <f t="shared" si="6"/>
        <v>0.195459432288405</v>
      </c>
      <c r="G24" s="29"/>
      <c r="H24" s="16">
        <f t="shared" si="1"/>
        <v>0.265153709629983</v>
      </c>
      <c r="I24" s="29"/>
    </row>
    <row r="25" ht="14.25" spans="1:9">
      <c r="A25" s="27" t="s">
        <v>15</v>
      </c>
      <c r="B25" s="12">
        <f t="shared" si="2"/>
        <v>18.1659534413288</v>
      </c>
      <c r="C25" s="29"/>
      <c r="D25" s="16">
        <f t="shared" si="5"/>
        <v>0.28371847755385</v>
      </c>
      <c r="E25" s="29"/>
      <c r="F25" s="16">
        <f t="shared" si="6"/>
        <v>0.166272600984295</v>
      </c>
      <c r="G25" s="29"/>
      <c r="H25" s="16">
        <f t="shared" si="1"/>
        <v>0.229905447045144</v>
      </c>
      <c r="I25" s="29"/>
    </row>
    <row r="26" ht="14.25" spans="1:9">
      <c r="A26" s="27" t="s">
        <v>16</v>
      </c>
      <c r="B26" s="12">
        <f t="shared" si="2"/>
        <v>13.8451061829985</v>
      </c>
      <c r="C26" s="29"/>
      <c r="D26" s="16">
        <f t="shared" si="5"/>
        <v>0.280976112743458</v>
      </c>
      <c r="E26" s="29"/>
      <c r="F26" s="16">
        <f t="shared" si="6"/>
        <v>0.11339471624407</v>
      </c>
      <c r="G26" s="29"/>
      <c r="H26" s="16">
        <f t="shared" si="1"/>
        <v>0.158660987241164</v>
      </c>
      <c r="I26" s="29"/>
    </row>
    <row r="27" ht="14.25" spans="1:9">
      <c r="A27" s="30" t="s">
        <v>17</v>
      </c>
      <c r="B27" s="12">
        <f t="shared" si="2"/>
        <v>8.42521783983348</v>
      </c>
      <c r="C27" s="31"/>
      <c r="D27" s="21">
        <f t="shared" si="5"/>
        <v>0.162455426769011</v>
      </c>
      <c r="E27" s="31"/>
      <c r="F27" s="21">
        <f t="shared" si="6"/>
        <v>0.0453795554833552</v>
      </c>
      <c r="G27" s="31"/>
      <c r="H27" s="21">
        <f t="shared" si="1"/>
        <v>0.0717882859511906</v>
      </c>
      <c r="I27" s="31"/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21</v>
      </c>
      <c r="C30" s="9" t="s">
        <v>6</v>
      </c>
      <c r="D30" s="8" t="s">
        <v>21</v>
      </c>
      <c r="E30" s="9" t="s">
        <v>6</v>
      </c>
      <c r="F30" s="8" t="s">
        <v>21</v>
      </c>
      <c r="G30" s="9" t="s">
        <v>6</v>
      </c>
      <c r="H30" s="40" t="s">
        <v>21</v>
      </c>
      <c r="I30" s="9" t="s">
        <v>6</v>
      </c>
      <c r="K30" s="40" t="s">
        <v>20</v>
      </c>
    </row>
    <row r="31" ht="14.25" spans="1:11">
      <c r="A31" s="27" t="s">
        <v>7</v>
      </c>
      <c r="B31" s="12">
        <f t="shared" ref="B31:B41" si="10">B17/$B$19</f>
        <v>0.186960943773282</v>
      </c>
      <c r="C31" s="32"/>
      <c r="D31" s="12">
        <f t="shared" ref="D31:D41" si="11">D17/$D$19</f>
        <v>0.142796475759335</v>
      </c>
      <c r="E31" s="32"/>
      <c r="F31" s="12">
        <f t="shared" ref="F31:F41" si="12">F17/$F$19</f>
        <v>0.180901951529355</v>
      </c>
      <c r="G31" s="32"/>
      <c r="H31" s="12">
        <f t="shared" ref="H31:H41" si="13">H17/$H$19</f>
        <v>0.192543075581025</v>
      </c>
      <c r="I31" s="41"/>
      <c r="K31" s="1">
        <f>AVERAGE(B31,D31,F31,H31)</f>
        <v>0.175800611660749</v>
      </c>
    </row>
    <row r="32" ht="14.25" spans="1:11">
      <c r="A32" s="27" t="s">
        <v>8</v>
      </c>
      <c r="B32" s="12">
        <f t="shared" si="10"/>
        <v>0.315482515990127</v>
      </c>
      <c r="C32" s="33"/>
      <c r="D32" s="12">
        <f t="shared" si="11"/>
        <v>0.276138584862991</v>
      </c>
      <c r="E32" s="33"/>
      <c r="F32" s="12">
        <f t="shared" si="12"/>
        <v>0.310947054135888</v>
      </c>
      <c r="G32" s="33"/>
      <c r="H32" s="12">
        <f t="shared" si="13"/>
        <v>0.262395288506471</v>
      </c>
      <c r="I32" s="38"/>
      <c r="K32" s="1">
        <f t="shared" ref="K32:K41" si="14">AVERAGE(B32,D32,F32,H32)</f>
        <v>0.291240860873869</v>
      </c>
    </row>
    <row r="33" ht="14.25" spans="1:11">
      <c r="A33" s="27" t="s">
        <v>9</v>
      </c>
      <c r="B33" s="12">
        <f t="shared" si="10"/>
        <v>1</v>
      </c>
      <c r="C33" s="33"/>
      <c r="D33" s="12">
        <f t="shared" si="11"/>
        <v>1</v>
      </c>
      <c r="E33" s="33"/>
      <c r="F33" s="12">
        <f t="shared" si="12"/>
        <v>1</v>
      </c>
      <c r="G33" s="33"/>
      <c r="H33" s="12">
        <f t="shared" si="13"/>
        <v>1</v>
      </c>
      <c r="I33" s="38"/>
      <c r="K33" s="1">
        <f t="shared" si="14"/>
        <v>1</v>
      </c>
    </row>
    <row r="34" spans="1:11">
      <c r="A34" s="27" t="s">
        <v>10</v>
      </c>
      <c r="B34" s="12"/>
      <c r="C34" s="33"/>
      <c r="D34" s="12">
        <f t="shared" si="11"/>
        <v>1.25852898164712</v>
      </c>
      <c r="E34" s="33"/>
      <c r="F34" s="12">
        <f t="shared" si="12"/>
        <v>0.783792473292705</v>
      </c>
      <c r="G34" s="33"/>
      <c r="H34" s="12">
        <f t="shared" si="13"/>
        <v>1.15595516395278</v>
      </c>
      <c r="I34" s="38"/>
      <c r="K34" s="1">
        <f t="shared" si="14"/>
        <v>1.06609220629753</v>
      </c>
    </row>
    <row r="35" ht="14.25" spans="1:11">
      <c r="A35" s="27" t="s">
        <v>11</v>
      </c>
      <c r="B35" s="12">
        <f t="shared" si="10"/>
        <v>1.43240838116095</v>
      </c>
      <c r="C35" s="33"/>
      <c r="D35" s="12">
        <f t="shared" si="11"/>
        <v>1.18740925609748</v>
      </c>
      <c r="E35" s="33"/>
      <c r="F35" s="12">
        <f t="shared" si="12"/>
        <v>0.919418082104819</v>
      </c>
      <c r="G35" s="33"/>
      <c r="H35" s="12">
        <f t="shared" si="13"/>
        <v>1.19517884286452</v>
      </c>
      <c r="I35" s="38"/>
      <c r="K35" s="1">
        <f t="shared" si="14"/>
        <v>1.18360364055694</v>
      </c>
    </row>
    <row r="36" ht="14.25" spans="1:11">
      <c r="A36" s="27" t="s">
        <v>12</v>
      </c>
      <c r="B36" s="12">
        <f t="shared" si="10"/>
        <v>1.76345057687053</v>
      </c>
      <c r="C36" s="33"/>
      <c r="D36" s="12">
        <f t="shared" si="11"/>
        <v>1.0294084937535</v>
      </c>
      <c r="E36" s="33"/>
      <c r="F36" s="12">
        <f t="shared" si="12"/>
        <v>1.06475584820374</v>
      </c>
      <c r="G36" s="33"/>
      <c r="H36" s="12">
        <f t="shared" si="13"/>
        <v>1.25465866884767</v>
      </c>
      <c r="I36" s="38"/>
      <c r="K36" s="1">
        <f t="shared" si="14"/>
        <v>1.27806839691886</v>
      </c>
    </row>
    <row r="37" ht="14.25" spans="1:11">
      <c r="A37" s="27" t="s">
        <v>13</v>
      </c>
      <c r="B37" s="12">
        <f t="shared" si="10"/>
        <v>1.42200136505108</v>
      </c>
      <c r="C37" s="33"/>
      <c r="D37" s="12">
        <f t="shared" si="11"/>
        <v>0.758232966601939</v>
      </c>
      <c r="E37" s="33"/>
      <c r="F37" s="12">
        <f t="shared" si="12"/>
        <v>0.714588393887426</v>
      </c>
      <c r="G37" s="33"/>
      <c r="H37" s="12">
        <f t="shared" si="13"/>
        <v>0.991635825171975</v>
      </c>
      <c r="I37" s="38"/>
      <c r="K37" s="1">
        <f t="shared" si="14"/>
        <v>0.971614637678105</v>
      </c>
    </row>
    <row r="38" spans="1:11">
      <c r="A38" s="27" t="s">
        <v>14</v>
      </c>
      <c r="B38" s="12"/>
      <c r="C38" s="33"/>
      <c r="D38" s="12">
        <f t="shared" si="11"/>
        <v>0.910567884156878</v>
      </c>
      <c r="E38" s="33"/>
      <c r="F38" s="12">
        <f t="shared" si="12"/>
        <v>1.12532842458155</v>
      </c>
      <c r="G38" s="33"/>
      <c r="H38" s="12">
        <f t="shared" si="13"/>
        <v>1.17985993756669</v>
      </c>
      <c r="I38" s="38"/>
      <c r="K38" s="1">
        <f t="shared" si="14"/>
        <v>1.07191874876837</v>
      </c>
    </row>
    <row r="39" ht="14.25" spans="1:11">
      <c r="A39" s="27" t="s">
        <v>15</v>
      </c>
      <c r="B39" s="12">
        <f t="shared" si="10"/>
        <v>1.90079947556135</v>
      </c>
      <c r="C39" s="33"/>
      <c r="D39" s="12">
        <f t="shared" si="11"/>
        <v>0.974559197104902</v>
      </c>
      <c r="E39" s="33"/>
      <c r="F39" s="12">
        <f t="shared" si="12"/>
        <v>0.957289612100412</v>
      </c>
      <c r="G39" s="33"/>
      <c r="H39" s="12">
        <f t="shared" si="13"/>
        <v>1.02301501561286</v>
      </c>
      <c r="I39" s="38"/>
      <c r="K39" s="1">
        <f t="shared" si="14"/>
        <v>1.21391582509488</v>
      </c>
    </row>
    <row r="40" ht="14.25" spans="1:11">
      <c r="A40" s="27" t="s">
        <v>16</v>
      </c>
      <c r="B40" s="12">
        <f t="shared" si="10"/>
        <v>1.44868644834586</v>
      </c>
      <c r="C40" s="33"/>
      <c r="D40" s="12">
        <f t="shared" si="11"/>
        <v>0.965139307111036</v>
      </c>
      <c r="E40" s="33"/>
      <c r="F40" s="12">
        <f t="shared" si="12"/>
        <v>0.652853105592395</v>
      </c>
      <c r="G40" s="33"/>
      <c r="H40" s="12">
        <f t="shared" si="13"/>
        <v>0.70599707151697</v>
      </c>
      <c r="I40" s="38"/>
      <c r="K40" s="1">
        <f t="shared" si="14"/>
        <v>0.943168983141565</v>
      </c>
    </row>
    <row r="41" ht="14.25" spans="1:11">
      <c r="A41" s="30" t="s">
        <v>17</v>
      </c>
      <c r="B41" s="12">
        <f t="shared" si="10"/>
        <v>0.881574958516144</v>
      </c>
      <c r="C41" s="34"/>
      <c r="D41" s="12">
        <f t="shared" si="11"/>
        <v>0.55802650445032</v>
      </c>
      <c r="E41" s="34"/>
      <c r="F41" s="12">
        <f t="shared" si="12"/>
        <v>0.261265998178819</v>
      </c>
      <c r="G41" s="34"/>
      <c r="H41" s="12">
        <f t="shared" si="13"/>
        <v>0.319437818533969</v>
      </c>
      <c r="I41" s="39"/>
      <c r="K41" s="1">
        <f t="shared" si="14"/>
        <v>0.505076319919813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3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10" t="s">
        <v>22</v>
      </c>
      <c r="C2" s="26" t="s">
        <v>6</v>
      </c>
      <c r="D2" s="10" t="s">
        <v>22</v>
      </c>
      <c r="E2" s="26" t="s">
        <v>6</v>
      </c>
      <c r="F2" s="10" t="s">
        <v>22</v>
      </c>
      <c r="G2" s="26" t="s">
        <v>6</v>
      </c>
      <c r="H2" s="36" t="s">
        <v>22</v>
      </c>
      <c r="I2" s="26" t="s">
        <v>6</v>
      </c>
    </row>
    <row r="3" spans="1:9">
      <c r="A3" s="27" t="s">
        <v>7</v>
      </c>
      <c r="B3" s="12">
        <v>3691773.52</v>
      </c>
      <c r="C3" s="13">
        <v>714156.42</v>
      </c>
      <c r="D3" s="33">
        <v>2960637.93</v>
      </c>
      <c r="E3" s="17">
        <v>4862161</v>
      </c>
      <c r="F3" s="18">
        <v>4150041.63</v>
      </c>
      <c r="G3" s="17">
        <v>2267374.77</v>
      </c>
      <c r="H3" s="33">
        <v>723095.89</v>
      </c>
      <c r="I3" s="38">
        <v>1599820.5</v>
      </c>
    </row>
    <row r="4" spans="1:9">
      <c r="A4" s="27" t="s">
        <v>8</v>
      </c>
      <c r="B4" s="16">
        <v>3864335.79</v>
      </c>
      <c r="C4" s="17">
        <v>734768</v>
      </c>
      <c r="D4" s="33">
        <v>3556122.91</v>
      </c>
      <c r="E4" s="17">
        <v>4009038.79</v>
      </c>
      <c r="F4" s="18">
        <v>5432524.87</v>
      </c>
      <c r="G4" s="17">
        <v>2536239.14</v>
      </c>
      <c r="H4" s="33">
        <v>1129312.97</v>
      </c>
      <c r="I4" s="38">
        <v>1592076.57</v>
      </c>
    </row>
    <row r="5" spans="1:9">
      <c r="A5" s="27" t="s">
        <v>9</v>
      </c>
      <c r="B5" s="16">
        <v>5730446.27</v>
      </c>
      <c r="C5" s="17">
        <v>582733.5</v>
      </c>
      <c r="D5" s="33">
        <v>6863727.12</v>
      </c>
      <c r="E5" s="17">
        <v>2404310.93</v>
      </c>
      <c r="F5" s="18">
        <v>7162518.81</v>
      </c>
      <c r="G5" s="17">
        <v>2081750.27</v>
      </c>
      <c r="H5" s="33">
        <v>1318896.25</v>
      </c>
      <c r="I5" s="38">
        <v>1475082.04</v>
      </c>
    </row>
    <row r="6" spans="1:9">
      <c r="A6" s="27" t="s">
        <v>10</v>
      </c>
      <c r="B6" s="18"/>
      <c r="C6" s="17"/>
      <c r="D6" s="33">
        <v>570072.5</v>
      </c>
      <c r="E6" s="17">
        <v>2860570.43</v>
      </c>
      <c r="F6" s="18">
        <v>199006.18</v>
      </c>
      <c r="G6" s="17">
        <v>1845781.78</v>
      </c>
      <c r="H6" s="33">
        <v>73245.75</v>
      </c>
      <c r="I6" s="38">
        <v>1452970.75</v>
      </c>
    </row>
    <row r="7" spans="1:9">
      <c r="A7" s="27" t="s">
        <v>11</v>
      </c>
      <c r="B7" s="16">
        <v>192487.57</v>
      </c>
      <c r="C7" s="17">
        <v>647454</v>
      </c>
      <c r="D7" s="33">
        <v>359983.37</v>
      </c>
      <c r="E7" s="17">
        <v>2874482.9</v>
      </c>
      <c r="F7" s="18">
        <v>119830.08</v>
      </c>
      <c r="G7" s="17">
        <v>1890861.45</v>
      </c>
      <c r="H7" s="33">
        <v>65896.48</v>
      </c>
      <c r="I7" s="38">
        <v>1395001.88</v>
      </c>
    </row>
    <row r="8" spans="1:9">
      <c r="A8" s="27" t="s">
        <v>12</v>
      </c>
      <c r="B8" s="16">
        <v>170607.92</v>
      </c>
      <c r="C8" s="17">
        <v>626369</v>
      </c>
      <c r="D8" s="33">
        <v>281574.64</v>
      </c>
      <c r="E8" s="17">
        <v>3095113.75</v>
      </c>
      <c r="F8" s="18">
        <v>70117.15</v>
      </c>
      <c r="G8" s="17">
        <v>2036508.13</v>
      </c>
      <c r="H8" s="33">
        <v>36586.39</v>
      </c>
      <c r="I8" s="38">
        <v>1237096.89</v>
      </c>
    </row>
    <row r="9" spans="1:9">
      <c r="A9" s="27" t="s">
        <v>13</v>
      </c>
      <c r="B9" s="16">
        <v>34164</v>
      </c>
      <c r="C9" s="17">
        <v>512648.44</v>
      </c>
      <c r="D9" s="33">
        <v>82482.76</v>
      </c>
      <c r="E9" s="17">
        <v>2690879.15</v>
      </c>
      <c r="F9" s="18">
        <v>274734.3</v>
      </c>
      <c r="G9" s="17">
        <v>1831896</v>
      </c>
      <c r="H9" s="33">
        <v>16669.47</v>
      </c>
      <c r="I9" s="38">
        <v>1321107</v>
      </c>
    </row>
    <row r="10" spans="1:9">
      <c r="A10" s="27" t="s">
        <v>14</v>
      </c>
      <c r="B10" s="18"/>
      <c r="C10" s="17"/>
      <c r="D10" s="33">
        <v>259445</v>
      </c>
      <c r="E10" s="17">
        <v>2775637.5</v>
      </c>
      <c r="F10" s="18">
        <v>129403.52</v>
      </c>
      <c r="G10" s="17">
        <v>1802235.87</v>
      </c>
      <c r="H10" s="33">
        <v>66994</v>
      </c>
      <c r="I10" s="38">
        <v>1316630.91</v>
      </c>
    </row>
    <row r="11" spans="1:9">
      <c r="A11" s="27" t="s">
        <v>15</v>
      </c>
      <c r="B11" s="16">
        <v>263279.5</v>
      </c>
      <c r="C11" s="17">
        <v>592783.67</v>
      </c>
      <c r="D11" s="33">
        <v>381838.25</v>
      </c>
      <c r="E11" s="17">
        <v>2988664</v>
      </c>
      <c r="F11" s="18">
        <v>124667.98</v>
      </c>
      <c r="G11" s="17">
        <v>2130757.31</v>
      </c>
      <c r="H11" s="33">
        <v>61347.98</v>
      </c>
      <c r="I11" s="38">
        <v>1403015.91</v>
      </c>
    </row>
    <row r="12" spans="1:9">
      <c r="A12" s="27" t="s">
        <v>16</v>
      </c>
      <c r="B12" s="16">
        <v>64522.06</v>
      </c>
      <c r="C12" s="17">
        <v>434085.5</v>
      </c>
      <c r="D12" s="33">
        <v>369023.91</v>
      </c>
      <c r="E12" s="17">
        <v>2768338</v>
      </c>
      <c r="F12" s="18">
        <v>22136.44</v>
      </c>
      <c r="G12" s="17">
        <v>1968774.89</v>
      </c>
      <c r="H12" s="33">
        <v>24791.09</v>
      </c>
      <c r="I12" s="38">
        <v>1428212.53</v>
      </c>
    </row>
    <row r="13" ht="14.25" spans="1:9">
      <c r="A13" s="30" t="s">
        <v>17</v>
      </c>
      <c r="B13" s="21">
        <v>17689.5</v>
      </c>
      <c r="C13" s="22">
        <v>401079.08</v>
      </c>
      <c r="D13" s="34">
        <v>275855.87</v>
      </c>
      <c r="E13" s="22">
        <v>3366249.69</v>
      </c>
      <c r="F13" s="42">
        <v>7664.24</v>
      </c>
      <c r="G13" s="22">
        <v>2235262.53</v>
      </c>
      <c r="H13" s="34">
        <v>20504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22</v>
      </c>
      <c r="C16" s="26" t="s">
        <v>6</v>
      </c>
      <c r="D16" s="10" t="s">
        <v>22</v>
      </c>
      <c r="E16" s="26" t="s">
        <v>6</v>
      </c>
      <c r="F16" s="10" t="s">
        <v>22</v>
      </c>
      <c r="G16" s="26" t="s">
        <v>6</v>
      </c>
      <c r="H16" s="10" t="s">
        <v>22</v>
      </c>
      <c r="I16" s="26" t="s">
        <v>6</v>
      </c>
    </row>
    <row r="17" spans="1:9">
      <c r="A17" s="27" t="s">
        <v>7</v>
      </c>
      <c r="B17" s="12">
        <f t="shared" ref="B17:F17" si="0">B3/C3</f>
        <v>5.16941865480954</v>
      </c>
      <c r="C17" s="28"/>
      <c r="D17" s="12">
        <f t="shared" si="0"/>
        <v>0.608914005521413</v>
      </c>
      <c r="E17" s="28"/>
      <c r="F17" s="12">
        <f t="shared" si="0"/>
        <v>1.8303289270525</v>
      </c>
      <c r="G17" s="28"/>
      <c r="H17" s="12">
        <f t="shared" ref="H17:H27" si="1">H3/I3</f>
        <v>0.451985638388807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5.25925977995776</v>
      </c>
      <c r="C18" s="29"/>
      <c r="D18" s="16">
        <f t="shared" si="2"/>
        <v>0.887026316350509</v>
      </c>
      <c r="E18" s="29"/>
      <c r="F18" s="16">
        <f t="shared" si="2"/>
        <v>2.14196082077655</v>
      </c>
      <c r="G18" s="29"/>
      <c r="H18" s="16">
        <f t="shared" si="1"/>
        <v>0.709333326851233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9.83373406540039</v>
      </c>
      <c r="C19" s="29"/>
      <c r="D19" s="16">
        <f t="shared" si="3"/>
        <v>2.85475852326637</v>
      </c>
      <c r="E19" s="29"/>
      <c r="F19" s="16">
        <f t="shared" si="3"/>
        <v>3.44062345672231</v>
      </c>
      <c r="G19" s="29"/>
      <c r="H19" s="16">
        <f t="shared" si="1"/>
        <v>0.894117218049784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0.199286301089255</v>
      </c>
      <c r="E20" s="29"/>
      <c r="F20" s="16">
        <f t="shared" si="4"/>
        <v>0.107816743103835</v>
      </c>
      <c r="G20" s="29"/>
      <c r="H20" s="16">
        <f t="shared" si="1"/>
        <v>0.050411028577141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0.297299221257418</v>
      </c>
      <c r="C21" s="29"/>
      <c r="D21" s="16">
        <f t="shared" si="5"/>
        <v>0.125234131676344</v>
      </c>
      <c r="E21" s="29"/>
      <c r="F21" s="16">
        <f t="shared" si="5"/>
        <v>0.0633732735944244</v>
      </c>
      <c r="G21" s="29"/>
      <c r="H21" s="16">
        <f t="shared" si="1"/>
        <v>0.0472375564110351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0.272376059479317</v>
      </c>
      <c r="C22" s="29"/>
      <c r="D22" s="16">
        <f t="shared" si="6"/>
        <v>0.0909739230100994</v>
      </c>
      <c r="E22" s="29"/>
      <c r="F22" s="16">
        <f t="shared" si="6"/>
        <v>0.0344300859726988</v>
      </c>
      <c r="G22" s="29"/>
      <c r="H22" s="16">
        <f t="shared" si="1"/>
        <v>0.0295743933201546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0.0666421612440682</v>
      </c>
      <c r="C23" s="29"/>
      <c r="D23" s="16">
        <f t="shared" si="7"/>
        <v>0.030652718090294</v>
      </c>
      <c r="E23" s="29"/>
      <c r="F23" s="16">
        <f t="shared" si="7"/>
        <v>0.149972651285881</v>
      </c>
      <c r="G23" s="29"/>
      <c r="H23" s="16">
        <f t="shared" si="1"/>
        <v>0.0126178046138579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0.0934722203457764</v>
      </c>
      <c r="E24" s="29"/>
      <c r="F24" s="16">
        <f t="shared" si="8"/>
        <v>0.0718016560174224</v>
      </c>
      <c r="G24" s="29"/>
      <c r="H24" s="16">
        <f t="shared" si="1"/>
        <v>0.0508829008123469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0.444140946055413</v>
      </c>
      <c r="C25" s="29"/>
      <c r="D25" s="16">
        <f t="shared" si="9"/>
        <v>0.1277621873854</v>
      </c>
      <c r="E25" s="29"/>
      <c r="F25" s="16">
        <f t="shared" si="9"/>
        <v>0.0585087655994009</v>
      </c>
      <c r="G25" s="29"/>
      <c r="H25" s="16">
        <f t="shared" si="1"/>
        <v>0.0437257906790237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0.148639058434341</v>
      </c>
      <c r="C26" s="29"/>
      <c r="D26" s="16">
        <f t="shared" si="10"/>
        <v>0.133301609124319</v>
      </c>
      <c r="E26" s="29"/>
      <c r="F26" s="16">
        <f t="shared" si="10"/>
        <v>0.011243763882015</v>
      </c>
      <c r="G26" s="29"/>
      <c r="H26" s="16">
        <f t="shared" si="1"/>
        <v>0.0173581238641003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0.0441047685658399</v>
      </c>
      <c r="C27" s="31"/>
      <c r="D27" s="21">
        <f t="shared" si="11"/>
        <v>0.0819475366962455</v>
      </c>
      <c r="E27" s="31"/>
      <c r="F27" s="21">
        <f t="shared" si="11"/>
        <v>0.00342878740064595</v>
      </c>
      <c r="G27" s="31"/>
      <c r="H27" s="21">
        <f t="shared" si="1"/>
        <v>0.012427811531729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10" t="s">
        <v>22</v>
      </c>
      <c r="C30" s="26" t="s">
        <v>6</v>
      </c>
      <c r="D30" s="10" t="s">
        <v>22</v>
      </c>
      <c r="E30" s="26" t="s">
        <v>6</v>
      </c>
      <c r="F30" s="10" t="s">
        <v>22</v>
      </c>
      <c r="G30" s="26" t="s">
        <v>6</v>
      </c>
      <c r="H30" s="10" t="s">
        <v>22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12">B17/$B$19</f>
        <v>0.525682169197349</v>
      </c>
      <c r="C31" s="32"/>
      <c r="D31" s="12">
        <f t="shared" ref="D31:D41" si="13">D17/$D$19</f>
        <v>0.213297902627751</v>
      </c>
      <c r="E31" s="32"/>
      <c r="F31" s="12">
        <f t="shared" ref="F31:F41" si="14">F17/$F$19</f>
        <v>0.531975948567226</v>
      </c>
      <c r="G31" s="32"/>
      <c r="H31" s="12">
        <f t="shared" ref="H31:H41" si="15">H17/$H$19</f>
        <v>0.505510496011543</v>
      </c>
      <c r="I31" s="41"/>
      <c r="K31" s="1">
        <f>AVERAGE(B31,D31,F31,H31)</f>
        <v>0.444116629100967</v>
      </c>
    </row>
    <row r="32" ht="14.25" spans="1:11">
      <c r="A32" s="27" t="s">
        <v>8</v>
      </c>
      <c r="B32" s="12">
        <f t="shared" si="12"/>
        <v>0.53481818249105</v>
      </c>
      <c r="C32" s="33"/>
      <c r="D32" s="12">
        <f t="shared" si="13"/>
        <v>0.310718510557449</v>
      </c>
      <c r="E32" s="33"/>
      <c r="F32" s="12">
        <f t="shared" si="14"/>
        <v>0.622550199903908</v>
      </c>
      <c r="G32" s="33"/>
      <c r="H32" s="12">
        <f t="shared" si="15"/>
        <v>0.793333706735237</v>
      </c>
      <c r="I32" s="38"/>
      <c r="K32" s="1">
        <f t="shared" ref="K32:K41" si="16">AVERAGE(B32,D32,F32,H32)</f>
        <v>0.565355149921911</v>
      </c>
    </row>
    <row r="33" ht="14.25" spans="1:11">
      <c r="A33" s="27" t="s">
        <v>9</v>
      </c>
      <c r="B33" s="12">
        <f t="shared" si="12"/>
        <v>1</v>
      </c>
      <c r="C33" s="33"/>
      <c r="D33" s="12">
        <f t="shared" si="13"/>
        <v>1</v>
      </c>
      <c r="E33" s="33"/>
      <c r="F33" s="12">
        <f t="shared" si="14"/>
        <v>1</v>
      </c>
      <c r="G33" s="33"/>
      <c r="H33" s="12">
        <f t="shared" si="15"/>
        <v>1</v>
      </c>
      <c r="I33" s="38"/>
      <c r="K33" s="1">
        <f t="shared" si="16"/>
        <v>1</v>
      </c>
    </row>
    <row r="34" spans="1:11">
      <c r="A34" s="27" t="s">
        <v>10</v>
      </c>
      <c r="B34" s="12"/>
      <c r="C34" s="33"/>
      <c r="D34" s="12">
        <f t="shared" si="13"/>
        <v>0.0698084617192892</v>
      </c>
      <c r="E34" s="33"/>
      <c r="F34" s="12">
        <f t="shared" si="14"/>
        <v>0.031336397155923</v>
      </c>
      <c r="G34" s="33"/>
      <c r="H34" s="12">
        <f t="shared" si="15"/>
        <v>0.0563807826977046</v>
      </c>
      <c r="I34" s="38"/>
      <c r="K34" s="1">
        <f t="shared" si="16"/>
        <v>0.0525085471909723</v>
      </c>
    </row>
    <row r="35" ht="14.25" spans="1:11">
      <c r="A35" s="27" t="s">
        <v>11</v>
      </c>
      <c r="B35" s="12">
        <f t="shared" si="12"/>
        <v>0.0302325870600318</v>
      </c>
      <c r="C35" s="33"/>
      <c r="D35" s="12">
        <f t="shared" si="13"/>
        <v>0.0438685551354631</v>
      </c>
      <c r="E35" s="33"/>
      <c r="F35" s="12">
        <f t="shared" si="14"/>
        <v>0.0184191250195093</v>
      </c>
      <c r="G35" s="33"/>
      <c r="H35" s="12">
        <f t="shared" si="15"/>
        <v>0.0528315029142017</v>
      </c>
      <c r="I35" s="38"/>
      <c r="K35" s="1">
        <f t="shared" si="16"/>
        <v>0.0363379425323015</v>
      </c>
    </row>
    <row r="36" ht="14.25" spans="1:11">
      <c r="A36" s="27" t="s">
        <v>12</v>
      </c>
      <c r="B36" s="12">
        <f t="shared" si="12"/>
        <v>0.0276981315203206</v>
      </c>
      <c r="C36" s="33"/>
      <c r="D36" s="12">
        <f t="shared" si="13"/>
        <v>0.0318674669919221</v>
      </c>
      <c r="E36" s="33"/>
      <c r="F36" s="12">
        <f t="shared" si="14"/>
        <v>0.0100069322917127</v>
      </c>
      <c r="G36" s="33"/>
      <c r="H36" s="12">
        <f t="shared" si="15"/>
        <v>0.033076639978661</v>
      </c>
      <c r="I36" s="38"/>
      <c r="K36" s="1">
        <f t="shared" si="16"/>
        <v>0.0256622926956541</v>
      </c>
    </row>
    <row r="37" ht="14.25" spans="1:11">
      <c r="A37" s="27" t="s">
        <v>13</v>
      </c>
      <c r="B37" s="12">
        <f t="shared" si="12"/>
        <v>0.00677689276533784</v>
      </c>
      <c r="C37" s="33"/>
      <c r="D37" s="12">
        <f t="shared" si="13"/>
        <v>0.0107374118828172</v>
      </c>
      <c r="E37" s="33"/>
      <c r="F37" s="12">
        <f t="shared" si="14"/>
        <v>0.0435888010333893</v>
      </c>
      <c r="G37" s="33"/>
      <c r="H37" s="12">
        <f t="shared" si="15"/>
        <v>0.01411202508926</v>
      </c>
      <c r="I37" s="38"/>
      <c r="K37" s="1">
        <f t="shared" si="16"/>
        <v>0.0188037826927011</v>
      </c>
    </row>
    <row r="38" spans="1:11">
      <c r="A38" s="27" t="s">
        <v>14</v>
      </c>
      <c r="B38" s="12"/>
      <c r="C38" s="33"/>
      <c r="D38" s="12">
        <f t="shared" si="13"/>
        <v>0.0327426013738027</v>
      </c>
      <c r="E38" s="33"/>
      <c r="F38" s="12">
        <f t="shared" si="14"/>
        <v>0.0208687922176244</v>
      </c>
      <c r="G38" s="33"/>
      <c r="H38" s="12">
        <f t="shared" si="15"/>
        <v>0.0569085347929333</v>
      </c>
      <c r="I38" s="38"/>
      <c r="K38" s="1">
        <f t="shared" si="16"/>
        <v>0.0368399761281201</v>
      </c>
    </row>
    <row r="39" ht="14.25" spans="1:11">
      <c r="A39" s="27" t="s">
        <v>15</v>
      </c>
      <c r="B39" s="12">
        <f t="shared" si="12"/>
        <v>0.0451650352858438</v>
      </c>
      <c r="C39" s="33"/>
      <c r="D39" s="12">
        <f t="shared" si="13"/>
        <v>0.0447541136471384</v>
      </c>
      <c r="E39" s="33"/>
      <c r="F39" s="12">
        <f t="shared" si="14"/>
        <v>0.0170052800997697</v>
      </c>
      <c r="G39" s="33"/>
      <c r="H39" s="12">
        <f t="shared" si="15"/>
        <v>0.0489038683030809</v>
      </c>
      <c r="I39" s="38"/>
      <c r="K39" s="1">
        <f t="shared" si="16"/>
        <v>0.0389570743339582</v>
      </c>
    </row>
    <row r="40" ht="14.25" spans="1:11">
      <c r="A40" s="27" t="s">
        <v>16</v>
      </c>
      <c r="B40" s="12">
        <f t="shared" si="12"/>
        <v>0.0151152204692337</v>
      </c>
      <c r="C40" s="33"/>
      <c r="D40" s="12">
        <f t="shared" si="13"/>
        <v>0.0466945305663883</v>
      </c>
      <c r="E40" s="33"/>
      <c r="F40" s="12">
        <f t="shared" si="14"/>
        <v>0.00326794373852415</v>
      </c>
      <c r="G40" s="33"/>
      <c r="H40" s="12">
        <f t="shared" si="15"/>
        <v>0.0194137004787372</v>
      </c>
      <c r="I40" s="38"/>
      <c r="K40" s="1">
        <f t="shared" si="16"/>
        <v>0.0211228488132208</v>
      </c>
    </row>
    <row r="41" ht="14.25" spans="1:11">
      <c r="A41" s="30" t="s">
        <v>17</v>
      </c>
      <c r="B41" s="12">
        <f t="shared" si="12"/>
        <v>0.00448504792508278</v>
      </c>
      <c r="C41" s="34"/>
      <c r="D41" s="12">
        <f t="shared" si="13"/>
        <v>0.0287055931450491</v>
      </c>
      <c r="E41" s="34"/>
      <c r="F41" s="12">
        <f t="shared" si="14"/>
        <v>0.000996559909497439</v>
      </c>
      <c r="G41" s="34"/>
      <c r="H41" s="12">
        <f t="shared" si="15"/>
        <v>0.0138995327243961</v>
      </c>
      <c r="I41" s="39"/>
      <c r="K41" s="1">
        <f t="shared" si="16"/>
        <v>0.0120216834260064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26" t="s">
        <v>6</v>
      </c>
      <c r="F2" s="10" t="s">
        <v>23</v>
      </c>
      <c r="G2" s="26" t="s">
        <v>6</v>
      </c>
      <c r="H2" s="36" t="s">
        <v>23</v>
      </c>
      <c r="I2" s="26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8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8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8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8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8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8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8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8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8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8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7">
        <v>284713.88</v>
      </c>
      <c r="G13" s="22">
        <v>2235262.53</v>
      </c>
      <c r="H13" s="23">
        <v>890709.38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23</v>
      </c>
      <c r="C16" s="26" t="s">
        <v>6</v>
      </c>
      <c r="D16" s="10" t="s">
        <v>23</v>
      </c>
      <c r="E16" s="26" t="s">
        <v>6</v>
      </c>
      <c r="F16" s="10" t="s">
        <v>23</v>
      </c>
      <c r="G16" s="26" t="s">
        <v>6</v>
      </c>
      <c r="H16" s="36" t="s">
        <v>23</v>
      </c>
      <c r="I16" s="26" t="s">
        <v>6</v>
      </c>
    </row>
    <row r="17" spans="1:9">
      <c r="A17" s="27" t="s">
        <v>7</v>
      </c>
      <c r="B17" s="12">
        <f>B3/C3</f>
        <v>3.23640508615746</v>
      </c>
      <c r="C17" s="28"/>
      <c r="D17" s="12">
        <f t="shared" ref="B17:F17" si="0">D3/E3</f>
        <v>0.266198297423718</v>
      </c>
      <c r="E17" s="28"/>
      <c r="F17" s="12">
        <f t="shared" si="0"/>
        <v>0.158023721856974</v>
      </c>
      <c r="G17" s="28"/>
      <c r="H17" s="12">
        <f t="shared" ref="H17:H27" si="1">H3/I3</f>
        <v>0.917271031343829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3.99801208000348</v>
      </c>
      <c r="C18" s="29"/>
      <c r="D18" s="16">
        <f t="shared" si="2"/>
        <v>0.337504781289482</v>
      </c>
      <c r="E18" s="29"/>
      <c r="F18" s="16">
        <f t="shared" si="2"/>
        <v>0.119937814696764</v>
      </c>
      <c r="G18" s="29"/>
      <c r="H18" s="16">
        <f t="shared" si="1"/>
        <v>1.0933802009284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1.10471701043444</v>
      </c>
      <c r="C19" s="29"/>
      <c r="D19" s="16">
        <f t="shared" si="3"/>
        <v>0.20288889590499</v>
      </c>
      <c r="E19" s="29"/>
      <c r="F19" s="16">
        <f t="shared" si="3"/>
        <v>0.0384859851609386</v>
      </c>
      <c r="G19" s="29"/>
      <c r="H19" s="16">
        <f t="shared" si="1"/>
        <v>0.265058104835986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0.121349017090972</v>
      </c>
      <c r="E20" s="29"/>
      <c r="F20" s="16">
        <f t="shared" si="4"/>
        <v>0.0261447211815039</v>
      </c>
      <c r="G20" s="29"/>
      <c r="H20" s="16">
        <f t="shared" si="1"/>
        <v>0.199716560020221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0.957514155445792</v>
      </c>
      <c r="C21" s="29"/>
      <c r="D21" s="16">
        <f t="shared" si="5"/>
        <v>0.139664487132625</v>
      </c>
      <c r="E21" s="29"/>
      <c r="F21" s="16">
        <f t="shared" si="5"/>
        <v>0.0295074977598174</v>
      </c>
      <c r="G21" s="29"/>
      <c r="H21" s="16">
        <f t="shared" si="1"/>
        <v>0.230369116061693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0.872931850075594</v>
      </c>
      <c r="C22" s="29"/>
      <c r="D22" s="16">
        <f t="shared" si="6"/>
        <v>0.11480266920723</v>
      </c>
      <c r="E22" s="29"/>
      <c r="F22" s="16">
        <f t="shared" si="6"/>
        <v>0.0454469975526196</v>
      </c>
      <c r="G22" s="29"/>
      <c r="H22" s="16">
        <f t="shared" si="1"/>
        <v>0.233263265256451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0.810240951869472</v>
      </c>
      <c r="C23" s="29"/>
      <c r="D23" s="16">
        <f t="shared" si="7"/>
        <v>0.0896611131718792</v>
      </c>
      <c r="E23" s="29"/>
      <c r="F23" s="16">
        <f t="shared" si="7"/>
        <v>0.0499749658277544</v>
      </c>
      <c r="G23" s="29"/>
      <c r="H23" s="16">
        <f t="shared" si="1"/>
        <v>0.225827582474395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0.250560312720951</v>
      </c>
      <c r="E24" s="29"/>
      <c r="F24" s="16">
        <f t="shared" si="8"/>
        <v>0.157700373592054</v>
      </c>
      <c r="G24" s="29"/>
      <c r="H24" s="16">
        <f t="shared" si="1"/>
        <v>0.579064333223044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1.89905023868151</v>
      </c>
      <c r="C25" s="29"/>
      <c r="D25" s="16">
        <f t="shared" si="9"/>
        <v>0.176492907867863</v>
      </c>
      <c r="E25" s="29"/>
      <c r="F25" s="16">
        <f t="shared" si="9"/>
        <v>0.113601924003255</v>
      </c>
      <c r="G25" s="29"/>
      <c r="H25" s="16">
        <f t="shared" si="1"/>
        <v>0.474617433240654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2.61520368683128</v>
      </c>
      <c r="C26" s="29"/>
      <c r="D26" s="16">
        <f t="shared" si="10"/>
        <v>0.221832716958695</v>
      </c>
      <c r="E26" s="29"/>
      <c r="F26" s="16">
        <f t="shared" si="10"/>
        <v>0.0789069643203343</v>
      </c>
      <c r="G26" s="29"/>
      <c r="H26" s="16">
        <f t="shared" si="1"/>
        <v>0.356970870434808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3.47852692790659</v>
      </c>
      <c r="C27" s="31"/>
      <c r="D27" s="21">
        <f t="shared" si="11"/>
        <v>0.165305176752946</v>
      </c>
      <c r="E27" s="31"/>
      <c r="F27" s="21">
        <f t="shared" si="11"/>
        <v>0.127373798906744</v>
      </c>
      <c r="G27" s="31"/>
      <c r="H27" s="21">
        <f t="shared" si="1"/>
        <v>0.539873600477135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23</v>
      </c>
      <c r="C30" s="9" t="s">
        <v>6</v>
      </c>
      <c r="D30" s="10" t="s">
        <v>23</v>
      </c>
      <c r="E30" s="26" t="s">
        <v>6</v>
      </c>
      <c r="F30" s="10" t="s">
        <v>23</v>
      </c>
      <c r="G30" s="26" t="s">
        <v>6</v>
      </c>
      <c r="H30" s="36" t="s">
        <v>23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12">B17/$B$19</f>
        <v>2.92962365527866</v>
      </c>
      <c r="C31" s="32"/>
      <c r="D31" s="12">
        <f t="shared" ref="D31:D41" si="13">D17/$D$19</f>
        <v>1.31203975573101</v>
      </c>
      <c r="E31" s="32"/>
      <c r="F31" s="12">
        <f t="shared" ref="F31:F41" si="14">F17/$F$19</f>
        <v>4.10600693203406</v>
      </c>
      <c r="G31" s="32"/>
      <c r="H31" s="12">
        <f t="shared" ref="H31:H41" si="15">H17/$H$19</f>
        <v>3.46064132583843</v>
      </c>
      <c r="I31" s="41"/>
      <c r="K31" s="1">
        <f>AVERAGE(B31,D31,F31,H31)</f>
        <v>2.95207791722054</v>
      </c>
    </row>
    <row r="32" ht="14.25" spans="1:11">
      <c r="A32" s="27" t="s">
        <v>8</v>
      </c>
      <c r="B32" s="12">
        <f t="shared" si="12"/>
        <v>3.61903731203634</v>
      </c>
      <c r="C32" s="33"/>
      <c r="D32" s="12">
        <f t="shared" si="13"/>
        <v>1.66349557862216</v>
      </c>
      <c r="E32" s="33"/>
      <c r="F32" s="12">
        <f t="shared" si="14"/>
        <v>3.11640235257626</v>
      </c>
      <c r="G32" s="33"/>
      <c r="H32" s="12">
        <f t="shared" si="15"/>
        <v>4.1250585474644</v>
      </c>
      <c r="I32" s="38"/>
      <c r="K32" s="1">
        <f t="shared" ref="K32:K41" si="16">AVERAGE(B32,D32,F32,H32)</f>
        <v>3.13099844767479</v>
      </c>
    </row>
    <row r="33" ht="14.25" spans="1:11">
      <c r="A33" s="27" t="s">
        <v>9</v>
      </c>
      <c r="B33" s="12">
        <f t="shared" si="12"/>
        <v>1</v>
      </c>
      <c r="C33" s="33"/>
      <c r="D33" s="12">
        <f t="shared" si="13"/>
        <v>1</v>
      </c>
      <c r="E33" s="33"/>
      <c r="F33" s="12">
        <f t="shared" si="14"/>
        <v>1</v>
      </c>
      <c r="G33" s="33"/>
      <c r="H33" s="12">
        <f t="shared" si="15"/>
        <v>1</v>
      </c>
      <c r="I33" s="38"/>
      <c r="K33" s="1">
        <f t="shared" si="16"/>
        <v>1</v>
      </c>
    </row>
    <row r="34" spans="1:11">
      <c r="A34" s="27" t="s">
        <v>10</v>
      </c>
      <c r="B34" s="12"/>
      <c r="C34" s="33"/>
      <c r="D34" s="12">
        <f t="shared" si="13"/>
        <v>0.598105759064301</v>
      </c>
      <c r="E34" s="33"/>
      <c r="F34" s="12">
        <f t="shared" si="14"/>
        <v>0.679330958326085</v>
      </c>
      <c r="G34" s="33"/>
      <c r="H34" s="12">
        <f t="shared" si="15"/>
        <v>0.753482185137491</v>
      </c>
      <c r="I34" s="38"/>
      <c r="K34" s="1">
        <f t="shared" si="16"/>
        <v>0.676972967509292</v>
      </c>
    </row>
    <row r="35" ht="14.25" spans="1:11">
      <c r="A35" s="27" t="s">
        <v>11</v>
      </c>
      <c r="B35" s="12">
        <f t="shared" si="12"/>
        <v>0.866750621563472</v>
      </c>
      <c r="C35" s="33"/>
      <c r="D35" s="12">
        <f t="shared" si="13"/>
        <v>0.688379157024088</v>
      </c>
      <c r="E35" s="33"/>
      <c r="F35" s="12">
        <f t="shared" si="14"/>
        <v>0.766707611522079</v>
      </c>
      <c r="G35" s="33"/>
      <c r="H35" s="12">
        <f t="shared" si="15"/>
        <v>0.869126851277541</v>
      </c>
      <c r="I35" s="38"/>
      <c r="K35" s="1">
        <f t="shared" si="16"/>
        <v>0.797741060346795</v>
      </c>
    </row>
    <row r="36" ht="14.25" spans="1:11">
      <c r="A36" s="27" t="s">
        <v>12</v>
      </c>
      <c r="B36" s="12">
        <f t="shared" si="12"/>
        <v>0.790185940680234</v>
      </c>
      <c r="C36" s="33"/>
      <c r="D36" s="12">
        <f t="shared" si="13"/>
        <v>0.565840080577847</v>
      </c>
      <c r="E36" s="33"/>
      <c r="F36" s="12">
        <f t="shared" si="14"/>
        <v>1.18087135778315</v>
      </c>
      <c r="G36" s="33"/>
      <c r="H36" s="12">
        <f t="shared" si="15"/>
        <v>0.880045774871856</v>
      </c>
      <c r="I36" s="38"/>
      <c r="K36" s="1">
        <f t="shared" si="16"/>
        <v>0.854235788478272</v>
      </c>
    </row>
    <row r="37" ht="14.25" spans="1:11">
      <c r="A37" s="27" t="s">
        <v>13</v>
      </c>
      <c r="B37" s="12">
        <f t="shared" si="12"/>
        <v>0.733437562938256</v>
      </c>
      <c r="C37" s="33"/>
      <c r="D37" s="12">
        <f t="shared" si="13"/>
        <v>0.441922229267127</v>
      </c>
      <c r="E37" s="33"/>
      <c r="F37" s="12">
        <f t="shared" si="14"/>
        <v>1.29852375140644</v>
      </c>
      <c r="G37" s="33"/>
      <c r="H37" s="12">
        <f t="shared" si="15"/>
        <v>0.8519927455685</v>
      </c>
      <c r="I37" s="38"/>
      <c r="K37" s="1">
        <f t="shared" si="16"/>
        <v>0.831469072295081</v>
      </c>
    </row>
    <row r="38" spans="1:11">
      <c r="A38" s="27" t="s">
        <v>14</v>
      </c>
      <c r="B38" s="12"/>
      <c r="C38" s="33"/>
      <c r="D38" s="12">
        <f t="shared" si="13"/>
        <v>1.23496316347586</v>
      </c>
      <c r="E38" s="33"/>
      <c r="F38" s="12">
        <f t="shared" si="14"/>
        <v>4.09760521739514</v>
      </c>
      <c r="G38" s="33"/>
      <c r="H38" s="12">
        <f t="shared" si="15"/>
        <v>2.18466940892587</v>
      </c>
      <c r="I38" s="38"/>
      <c r="K38" s="1">
        <f t="shared" si="16"/>
        <v>2.50574592993229</v>
      </c>
    </row>
    <row r="39" ht="14.25" spans="1:11">
      <c r="A39" s="27" t="s">
        <v>15</v>
      </c>
      <c r="B39" s="12">
        <f t="shared" si="12"/>
        <v>1.71903774518208</v>
      </c>
      <c r="C39" s="33"/>
      <c r="D39" s="12">
        <f t="shared" si="13"/>
        <v>0.869899296758518</v>
      </c>
      <c r="E39" s="33"/>
      <c r="F39" s="12">
        <f t="shared" si="14"/>
        <v>2.9517738347661</v>
      </c>
      <c r="G39" s="33"/>
      <c r="H39" s="12">
        <f t="shared" si="15"/>
        <v>1.79061656512764</v>
      </c>
      <c r="I39" s="38"/>
      <c r="K39" s="1">
        <f t="shared" si="16"/>
        <v>1.83283186045858</v>
      </c>
    </row>
    <row r="40" ht="14.25" spans="1:11">
      <c r="A40" s="27" t="s">
        <v>16</v>
      </c>
      <c r="B40" s="12">
        <f t="shared" si="12"/>
        <v>2.36730643425399</v>
      </c>
      <c r="C40" s="33"/>
      <c r="D40" s="12">
        <f t="shared" si="13"/>
        <v>1.09337041817496</v>
      </c>
      <c r="E40" s="33"/>
      <c r="F40" s="12">
        <f t="shared" si="14"/>
        <v>2.05027788662199</v>
      </c>
      <c r="G40" s="33"/>
      <c r="H40" s="12">
        <f t="shared" si="15"/>
        <v>1.34676459207198</v>
      </c>
      <c r="I40" s="38"/>
      <c r="K40" s="1">
        <f t="shared" si="16"/>
        <v>1.71442983278073</v>
      </c>
    </row>
    <row r="41" ht="14.25" spans="1:11">
      <c r="A41" s="30" t="s">
        <v>17</v>
      </c>
      <c r="B41" s="12">
        <f t="shared" si="12"/>
        <v>3.14879457367876</v>
      </c>
      <c r="C41" s="34"/>
      <c r="D41" s="12">
        <f t="shared" si="13"/>
        <v>0.814757140924834</v>
      </c>
      <c r="E41" s="34"/>
      <c r="F41" s="12">
        <f t="shared" si="14"/>
        <v>3.30961513325173</v>
      </c>
      <c r="G41" s="34"/>
      <c r="H41" s="12">
        <f t="shared" si="15"/>
        <v>2.03681227107241</v>
      </c>
      <c r="I41" s="39"/>
      <c r="K41" s="1">
        <f t="shared" si="16"/>
        <v>2.32749477973193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2017-09-21T12:29:00Z</dcterms:created>
  <dcterms:modified xsi:type="dcterms:W3CDTF">2019-04-12T13:48:41Z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