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15" windowHeight="9645" activeTab="3"/>
  </bookViews>
  <sheets>
    <sheet name="Akt-pT308" sheetId="11" r:id="rId1"/>
    <sheet name="SMAD2-pS465-467" sheetId="12" r:id="rId2"/>
    <sheet name="ERK-pT202" sheetId="13" r:id="rId3"/>
    <sheet name="S6K-pT389" sheetId="20" r:id="rId4"/>
  </sheets>
  <calcPr calcId="144525"/>
</workbook>
</file>

<file path=xl/sharedStrings.xml><?xml version="1.0" encoding="utf-8"?>
<sst xmlns="http://schemas.openxmlformats.org/spreadsheetml/2006/main" count="292" uniqueCount="25">
  <si>
    <t>Raw data</t>
  </si>
  <si>
    <t>EZ</t>
  </si>
  <si>
    <t>HT</t>
  </si>
  <si>
    <t>HV</t>
  </si>
  <si>
    <t>HX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</si>
  <si>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</si>
  <si>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</si>
  <si>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</si>
  <si>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</si>
  <si>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</si>
  <si>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</si>
  <si>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</si>
  <si>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</si>
  <si>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</si>
  <si>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</si>
  <si>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</si>
  <si>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</si>
  <si>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</si>
  <si>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Normalized to Everolimus</t>
  </si>
  <si>
    <t>Normalized to GAPDH</t>
  </si>
  <si>
    <t>AVERAGE</t>
  </si>
  <si>
    <t>SMAD2-pS465/467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</si>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</sst>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5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0" fillId="32" borderId="1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1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1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B31" sqref="B31:H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5</v>
      </c>
      <c r="C2" s="6" t="s">
        <v>6</v>
      </c>
      <c r="D2" s="5" t="s">
        <v>5</v>
      </c>
      <c r="E2" s="6" t="s">
        <v>6</v>
      </c>
      <c r="F2" s="5" t="s">
        <v>5</v>
      </c>
      <c r="G2" s="6" t="s">
        <v>6</v>
      </c>
      <c r="H2" s="5" t="s">
        <v>5</v>
      </c>
      <c r="I2" s="6" t="s">
        <v>6</v>
      </c>
    </row>
    <row r="3" spans="1:9">
      <c r="A3" s="7" t="s">
        <v>7</v>
      </c>
      <c r="B3" s="8">
        <v>119035</v>
      </c>
      <c r="C3" s="9">
        <v>6790753.37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156887.86</v>
      </c>
      <c r="I3" s="9">
        <v>1081026.92</v>
      </c>
    </row>
    <row r="4" spans="1:9">
      <c r="A4" s="7" t="s">
        <v>8</v>
      </c>
      <c r="B4" s="8">
        <v>290949</v>
      </c>
      <c r="C4" s="9">
        <v>7015389.9</v>
      </c>
      <c r="D4" s="8">
        <v>2741337.82</v>
      </c>
      <c r="E4" s="9">
        <v>2301730.57</v>
      </c>
      <c r="F4" s="8">
        <v>984347.31</v>
      </c>
      <c r="G4" s="9">
        <v>740464.24</v>
      </c>
      <c r="H4" s="8">
        <v>170741.5</v>
      </c>
      <c r="I4" s="9">
        <v>899654.09</v>
      </c>
    </row>
    <row r="5" spans="1:9">
      <c r="A5" s="7" t="s">
        <v>9</v>
      </c>
      <c r="B5" s="8">
        <v>231642.63</v>
      </c>
      <c r="C5" s="9">
        <v>6648079.65</v>
      </c>
      <c r="D5" s="8">
        <v>6875665.22</v>
      </c>
      <c r="E5" s="9">
        <v>1410434.62</v>
      </c>
      <c r="F5" s="8">
        <v>3455125.29</v>
      </c>
      <c r="G5" s="9">
        <v>767130.07</v>
      </c>
      <c r="H5" s="8">
        <v>285130.24</v>
      </c>
      <c r="I5" s="9">
        <v>755424</v>
      </c>
    </row>
    <row r="6" spans="1:9">
      <c r="A6" s="7" t="s">
        <v>10</v>
      </c>
      <c r="B6" s="8">
        <v>65824.32</v>
      </c>
      <c r="C6" s="9">
        <v>5047893.35</v>
      </c>
      <c r="D6" s="8">
        <v>797524.59</v>
      </c>
      <c r="E6" s="9">
        <v>1286493.65</v>
      </c>
      <c r="F6" s="8">
        <v>270924.77</v>
      </c>
      <c r="G6" s="9">
        <v>639960.93</v>
      </c>
      <c r="H6" s="8">
        <v>56320</v>
      </c>
      <c r="I6" s="9">
        <v>661230.21</v>
      </c>
    </row>
    <row r="7" spans="1:9">
      <c r="A7" s="7" t="s">
        <v>11</v>
      </c>
      <c r="B7" s="8">
        <v>77001.29</v>
      </c>
      <c r="C7" s="9">
        <v>5142059.62</v>
      </c>
      <c r="D7" s="8">
        <v>1063289.64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</row>
    <row r="8" spans="1:9">
      <c r="A8" s="7" t="s">
        <v>12</v>
      </c>
      <c r="B8" s="8">
        <v>86007.16</v>
      </c>
      <c r="C8" s="9">
        <v>5658198.9</v>
      </c>
      <c r="D8" s="8">
        <v>884737.24</v>
      </c>
      <c r="E8" s="9">
        <v>1485883.95</v>
      </c>
      <c r="F8" s="8">
        <v>280176.28</v>
      </c>
      <c r="G8" s="9">
        <v>470401.26</v>
      </c>
      <c r="H8" s="8">
        <v>72943.44</v>
      </c>
      <c r="I8" s="9">
        <v>734230.67</v>
      </c>
    </row>
    <row r="9" spans="1:9">
      <c r="A9" s="7" t="s">
        <v>13</v>
      </c>
      <c r="B9" s="8">
        <v>91689</v>
      </c>
      <c r="C9" s="9">
        <v>4824187.36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91683.84</v>
      </c>
      <c r="I9" s="9">
        <v>752774</v>
      </c>
    </row>
    <row r="10" spans="1:9">
      <c r="A10" s="7" t="s">
        <v>14</v>
      </c>
      <c r="B10" s="8">
        <v>62976.89</v>
      </c>
      <c r="C10" s="9">
        <v>5738697.55</v>
      </c>
      <c r="D10" s="8">
        <v>538980.45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</row>
    <row r="11" spans="1:9">
      <c r="A11" s="7" t="s">
        <v>15</v>
      </c>
      <c r="B11" s="8">
        <v>60836.5</v>
      </c>
      <c r="C11" s="9">
        <v>5637973.63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</row>
    <row r="12" spans="1:9">
      <c r="A12" s="7" t="s">
        <v>16</v>
      </c>
      <c r="B12" s="8">
        <v>71373.96</v>
      </c>
      <c r="C12" s="9">
        <v>5064799.96</v>
      </c>
      <c r="D12" s="8">
        <v>544085.55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</row>
    <row r="13" ht="14.25" spans="1:9">
      <c r="A13" s="11" t="s">
        <v>17</v>
      </c>
      <c r="B13" s="12">
        <v>93739.64</v>
      </c>
      <c r="C13" s="13">
        <v>4748159.5</v>
      </c>
      <c r="D13" s="12">
        <v>510651.2</v>
      </c>
      <c r="E13" s="13">
        <v>1377037.71</v>
      </c>
      <c r="F13" s="12">
        <v>506644.45</v>
      </c>
      <c r="G13" s="13">
        <v>602586.5</v>
      </c>
      <c r="H13" s="12">
        <v>137994</v>
      </c>
      <c r="I13" s="13">
        <v>945660.3</v>
      </c>
    </row>
    <row r="14" ht="14.25"/>
    <row r="15" s="22" customFormat="1" spans="1:9">
      <c r="A15" s="16" t="s">
        <v>18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7" t="s">
        <v>5</v>
      </c>
      <c r="C16" s="38" t="s">
        <v>6</v>
      </c>
      <c r="D16" s="5" t="s">
        <v>5</v>
      </c>
      <c r="E16" s="6" t="s">
        <v>6</v>
      </c>
      <c r="F16" s="5" t="s">
        <v>5</v>
      </c>
      <c r="G16" s="6" t="s">
        <v>6</v>
      </c>
      <c r="H16" s="5" t="s">
        <v>5</v>
      </c>
      <c r="I16" s="6" t="s">
        <v>6</v>
      </c>
    </row>
    <row r="17" s="22" customFormat="1" ht="14.25" spans="1:9">
      <c r="A17" s="39" t="s">
        <v>7</v>
      </c>
      <c r="B17" s="18">
        <f t="shared" ref="B17:F17" si="0">B3/C3</f>
        <v>0.0175289829440529</v>
      </c>
      <c r="C17" s="19"/>
      <c r="D17" s="18">
        <f t="shared" si="0"/>
        <v>1.21801267735312</v>
      </c>
      <c r="E17" s="19"/>
      <c r="F17" s="18">
        <f t="shared" si="0"/>
        <v>1.36328861981266</v>
      </c>
      <c r="G17" s="19"/>
      <c r="H17" s="18">
        <f t="shared" ref="H17:H27" si="1">H3/I3</f>
        <v>0.14512854129479</v>
      </c>
      <c r="I17" s="19"/>
    </row>
    <row r="18" s="22" customFormat="1" ht="14.25" spans="1:9">
      <c r="A18" s="39" t="s">
        <v>8</v>
      </c>
      <c r="B18" s="18">
        <f t="shared" ref="B18:B27" si="2">B4/C4</f>
        <v>0.0414729621799068</v>
      </c>
      <c r="C18" s="20"/>
      <c r="D18" s="18">
        <f t="shared" ref="B18:F18" si="3">D4/E4</f>
        <v>1.19098988201734</v>
      </c>
      <c r="E18" s="20"/>
      <c r="F18" s="18">
        <f t="shared" si="3"/>
        <v>1.32936508858281</v>
      </c>
      <c r="G18" s="20"/>
      <c r="H18" s="18">
        <f t="shared" si="1"/>
        <v>0.189785720865227</v>
      </c>
      <c r="I18" s="20"/>
    </row>
    <row r="19" s="22" customFormat="1" ht="14.25" spans="1:9">
      <c r="A19" s="39" t="s">
        <v>9</v>
      </c>
      <c r="B19" s="18">
        <f t="shared" si="2"/>
        <v>0.034843540119138</v>
      </c>
      <c r="C19" s="20"/>
      <c r="D19" s="18">
        <f t="shared" ref="B19:F19" si="4">D5/E5</f>
        <v>4.87485568100987</v>
      </c>
      <c r="E19" s="20"/>
      <c r="F19" s="18">
        <f t="shared" si="4"/>
        <v>4.50396278951756</v>
      </c>
      <c r="G19" s="20"/>
      <c r="H19" s="18">
        <f t="shared" si="1"/>
        <v>0.377443978480959</v>
      </c>
      <c r="I19" s="20"/>
    </row>
    <row r="20" s="22" customFormat="1" ht="14.25" spans="1:9">
      <c r="A20" s="39" t="s">
        <v>10</v>
      </c>
      <c r="B20" s="18">
        <f t="shared" si="2"/>
        <v>0.0130399585403285</v>
      </c>
      <c r="C20" s="20"/>
      <c r="D20" s="18">
        <f t="shared" ref="D20:D27" si="5">D6/E6</f>
        <v>0.619921124367773</v>
      </c>
      <c r="E20" s="20"/>
      <c r="F20" s="18">
        <f t="shared" ref="F20:F27" si="6">F6/G6</f>
        <v>0.423345797062955</v>
      </c>
      <c r="G20" s="20"/>
      <c r="H20" s="18">
        <f t="shared" si="1"/>
        <v>0.0851745718030639</v>
      </c>
      <c r="I20" s="20"/>
    </row>
    <row r="21" s="22" customFormat="1" ht="14.25" spans="1:9">
      <c r="A21" s="39" t="s">
        <v>11</v>
      </c>
      <c r="B21" s="18">
        <f t="shared" si="2"/>
        <v>0.0149747952552911</v>
      </c>
      <c r="C21" s="20"/>
      <c r="D21" s="18">
        <f t="shared" ref="B21:F21" si="7">D7/E7</f>
        <v>0.84917486759715</v>
      </c>
      <c r="E21" s="20"/>
      <c r="F21" s="18">
        <f t="shared" si="7"/>
        <v>0.402485504362687</v>
      </c>
      <c r="G21" s="20"/>
      <c r="H21" s="18">
        <f t="shared" si="1"/>
        <v>0.105323137068059</v>
      </c>
      <c r="I21" s="20"/>
    </row>
    <row r="22" s="22" customFormat="1" ht="14.25" spans="1:9">
      <c r="A22" s="39" t="s">
        <v>12</v>
      </c>
      <c r="B22" s="18">
        <f t="shared" si="2"/>
        <v>0.01520044832641</v>
      </c>
      <c r="C22" s="20"/>
      <c r="D22" s="18">
        <f t="shared" ref="B22:F22" si="8">D8/E8</f>
        <v>0.595428223045279</v>
      </c>
      <c r="E22" s="20"/>
      <c r="F22" s="18">
        <f t="shared" si="8"/>
        <v>0.595611244748792</v>
      </c>
      <c r="G22" s="20"/>
      <c r="H22" s="18">
        <f t="shared" si="1"/>
        <v>0.0993467625099344</v>
      </c>
      <c r="I22" s="20"/>
    </row>
    <row r="23" s="22" customFormat="1" ht="14.25" spans="1:9">
      <c r="A23" s="39" t="s">
        <v>13</v>
      </c>
      <c r="B23" s="18">
        <f t="shared" si="2"/>
        <v>0.0190061026153843</v>
      </c>
      <c r="C23" s="20"/>
      <c r="D23" s="18">
        <f t="shared" ref="B23:F23" si="9">D9/E9</f>
        <v>0.682898032494748</v>
      </c>
      <c r="E23" s="20"/>
      <c r="F23" s="18">
        <f t="shared" si="9"/>
        <v>0.43120208567383</v>
      </c>
      <c r="G23" s="20"/>
      <c r="H23" s="18">
        <f t="shared" si="1"/>
        <v>0.121794642216655</v>
      </c>
      <c r="I23" s="20"/>
    </row>
    <row r="24" s="22" customFormat="1" ht="14.25" spans="1:9">
      <c r="A24" s="39" t="s">
        <v>14</v>
      </c>
      <c r="B24" s="18">
        <f t="shared" si="2"/>
        <v>0.0109740737251434</v>
      </c>
      <c r="C24" s="20"/>
      <c r="D24" s="18">
        <f t="shared" si="5"/>
        <v>0.365363717928545</v>
      </c>
      <c r="E24" s="20"/>
      <c r="F24" s="18">
        <f t="shared" si="6"/>
        <v>0.282912678667163</v>
      </c>
      <c r="G24" s="20"/>
      <c r="H24" s="18">
        <f t="shared" si="1"/>
        <v>0.09077193268235</v>
      </c>
      <c r="I24" s="20"/>
    </row>
    <row r="25" s="22" customFormat="1" ht="14.25" spans="1:9">
      <c r="A25" s="39" t="s">
        <v>15</v>
      </c>
      <c r="B25" s="18">
        <f t="shared" si="2"/>
        <v>0.010790490341474</v>
      </c>
      <c r="C25" s="20"/>
      <c r="D25" s="18">
        <f t="shared" si="5"/>
        <v>0.288622508297057</v>
      </c>
      <c r="E25" s="20"/>
      <c r="F25" s="18">
        <f t="shared" si="6"/>
        <v>0.290393486138852</v>
      </c>
      <c r="G25" s="20"/>
      <c r="H25" s="18">
        <f t="shared" si="1"/>
        <v>0.106565970252448</v>
      </c>
      <c r="I25" s="20"/>
    </row>
    <row r="26" s="22" customFormat="1" ht="14.25" spans="1:9">
      <c r="A26" s="39" t="s">
        <v>16</v>
      </c>
      <c r="B26" s="18">
        <f t="shared" si="2"/>
        <v>0.014092157748319</v>
      </c>
      <c r="C26" s="20"/>
      <c r="D26" s="18">
        <f t="shared" si="5"/>
        <v>0.399630058043603</v>
      </c>
      <c r="E26" s="20"/>
      <c r="F26" s="18">
        <f t="shared" si="6"/>
        <v>0.575308054919981</v>
      </c>
      <c r="G26" s="20"/>
      <c r="H26" s="18">
        <f t="shared" si="1"/>
        <v>0.104359067661128</v>
      </c>
      <c r="I26" s="20"/>
    </row>
    <row r="27" s="22" customFormat="1" ht="14.25" spans="1:9">
      <c r="A27" s="40" t="s">
        <v>17</v>
      </c>
      <c r="B27" s="18">
        <f t="shared" si="2"/>
        <v>0.019742310678485</v>
      </c>
      <c r="C27" s="21"/>
      <c r="D27" s="18">
        <f t="shared" si="5"/>
        <v>0.370833127002746</v>
      </c>
      <c r="E27" s="21"/>
      <c r="F27" s="18">
        <f t="shared" si="6"/>
        <v>0.840782941536194</v>
      </c>
      <c r="G27" s="21"/>
      <c r="H27" s="18">
        <f t="shared" si="1"/>
        <v>0.145923435719994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19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5</v>
      </c>
      <c r="C30" s="6" t="s">
        <v>6</v>
      </c>
      <c r="D30" s="5" t="s">
        <v>5</v>
      </c>
      <c r="E30" s="6" t="s">
        <v>6</v>
      </c>
      <c r="F30" s="5" t="s">
        <v>5</v>
      </c>
      <c r="G30" s="6" t="s">
        <v>6</v>
      </c>
      <c r="H30" s="5" t="s">
        <v>5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0">B17/$B$19</f>
        <v>0.503076980241311</v>
      </c>
      <c r="C31" s="26"/>
      <c r="D31" s="18">
        <f t="shared" ref="D31:D41" si="11">D17/$D$19</f>
        <v>0.249856151044208</v>
      </c>
      <c r="E31" s="26"/>
      <c r="F31" s="18">
        <f t="shared" ref="F31:F41" si="12">F17/$F$19</f>
        <v>0.302686474893965</v>
      </c>
      <c r="G31" s="26"/>
      <c r="H31" s="18">
        <f t="shared" ref="H31:H41" si="13">H17/$H$19</f>
        <v>0.384503527858271</v>
      </c>
      <c r="I31" s="34"/>
      <c r="K31" s="22">
        <f>AVERAGE(B31,D31,F31,H31)</f>
        <v>0.360030783509439</v>
      </c>
    </row>
    <row r="32" s="22" customFormat="1" ht="14.25" spans="1:11">
      <c r="A32" s="7" t="s">
        <v>8</v>
      </c>
      <c r="B32" s="18">
        <f t="shared" si="10"/>
        <v>1.1902625863532</v>
      </c>
      <c r="C32" s="27"/>
      <c r="D32" s="18">
        <f t="shared" si="11"/>
        <v>0.244312849436112</v>
      </c>
      <c r="E32" s="27"/>
      <c r="F32" s="18">
        <f t="shared" si="12"/>
        <v>0.295154545165593</v>
      </c>
      <c r="G32" s="27"/>
      <c r="H32" s="18">
        <f t="shared" si="13"/>
        <v>0.502818250350763</v>
      </c>
      <c r="I32" s="35"/>
      <c r="K32" s="22">
        <f t="shared" ref="K32:K41" si="14">AVERAGE(B32,D32,F32,H32)</f>
        <v>0.558137057826418</v>
      </c>
    </row>
    <row r="33" s="22" customFormat="1" ht="14.25" spans="1:11">
      <c r="A33" s="7" t="s">
        <v>9</v>
      </c>
      <c r="B33" s="18">
        <f t="shared" si="10"/>
        <v>1</v>
      </c>
      <c r="C33" s="27"/>
      <c r="D33" s="18">
        <f t="shared" si="11"/>
        <v>1</v>
      </c>
      <c r="E33" s="27"/>
      <c r="F33" s="18">
        <f t="shared" si="12"/>
        <v>1</v>
      </c>
      <c r="G33" s="27"/>
      <c r="H33" s="18">
        <f t="shared" si="13"/>
        <v>1</v>
      </c>
      <c r="I33" s="35"/>
      <c r="K33" s="22">
        <f t="shared" si="14"/>
        <v>1</v>
      </c>
    </row>
    <row r="34" s="22" customFormat="1" ht="14.25" spans="1:11">
      <c r="A34" s="7" t="s">
        <v>10</v>
      </c>
      <c r="B34" s="18">
        <f t="shared" si="10"/>
        <v>0.374243216841398</v>
      </c>
      <c r="C34" s="27"/>
      <c r="D34" s="18">
        <f t="shared" si="11"/>
        <v>0.127167072203325</v>
      </c>
      <c r="E34" s="27"/>
      <c r="F34" s="18">
        <f t="shared" si="12"/>
        <v>0.0939940707432668</v>
      </c>
      <c r="G34" s="27"/>
      <c r="H34" s="18">
        <f t="shared" si="13"/>
        <v>0.225661493252199</v>
      </c>
      <c r="I34" s="35"/>
      <c r="K34" s="22">
        <f t="shared" si="14"/>
        <v>0.205266463260047</v>
      </c>
    </row>
    <row r="35" s="22" customFormat="1" ht="14.25" spans="1:11">
      <c r="A35" s="7" t="s">
        <v>11</v>
      </c>
      <c r="B35" s="18">
        <f t="shared" si="10"/>
        <v>0.42977249740092</v>
      </c>
      <c r="C35" s="27"/>
      <c r="D35" s="18">
        <f t="shared" si="11"/>
        <v>0.174194873276994</v>
      </c>
      <c r="E35" s="27"/>
      <c r="F35" s="18">
        <f t="shared" si="12"/>
        <v>0.0893625287712022</v>
      </c>
      <c r="G35" s="27"/>
      <c r="H35" s="18">
        <f t="shared" si="13"/>
        <v>0.279043097976915</v>
      </c>
      <c r="I35" s="35"/>
      <c r="K35" s="22">
        <f t="shared" si="14"/>
        <v>0.243093249356508</v>
      </c>
    </row>
    <row r="36" s="22" customFormat="1" ht="14.25" spans="1:11">
      <c r="A36" s="7" t="s">
        <v>12</v>
      </c>
      <c r="B36" s="18">
        <f t="shared" si="10"/>
        <v>0.436248678361504</v>
      </c>
      <c r="C36" s="27"/>
      <c r="D36" s="18">
        <f t="shared" si="11"/>
        <v>0.122142738576813</v>
      </c>
      <c r="E36" s="27"/>
      <c r="F36" s="18">
        <f t="shared" si="12"/>
        <v>0.132241599805177</v>
      </c>
      <c r="G36" s="27"/>
      <c r="H36" s="18">
        <f t="shared" si="13"/>
        <v>0.263209292435291</v>
      </c>
      <c r="I36" s="35"/>
      <c r="K36" s="22">
        <f t="shared" si="14"/>
        <v>0.238460577294696</v>
      </c>
    </row>
    <row r="37" s="22" customFormat="1" ht="14.25" spans="1:11">
      <c r="A37" s="7" t="s">
        <v>13</v>
      </c>
      <c r="B37" s="18">
        <f t="shared" si="10"/>
        <v>0.545469907776251</v>
      </c>
      <c r="C37" s="27"/>
      <c r="D37" s="18">
        <f t="shared" si="11"/>
        <v>0.140085794776448</v>
      </c>
      <c r="E37" s="27"/>
      <c r="F37" s="18">
        <f t="shared" si="12"/>
        <v>0.0957383765863701</v>
      </c>
      <c r="G37" s="27"/>
      <c r="H37" s="18">
        <f t="shared" si="13"/>
        <v>0.32268270037536</v>
      </c>
      <c r="I37" s="35"/>
      <c r="K37" s="22">
        <f t="shared" si="14"/>
        <v>0.275994194878607</v>
      </c>
    </row>
    <row r="38" s="22" customFormat="1" ht="14.25" spans="1:11">
      <c r="A38" s="7" t="s">
        <v>14</v>
      </c>
      <c r="B38" s="18">
        <f t="shared" si="10"/>
        <v>0.314952891916853</v>
      </c>
      <c r="C38" s="27"/>
      <c r="D38" s="18">
        <f t="shared" si="11"/>
        <v>0.0749486224488305</v>
      </c>
      <c r="E38" s="27"/>
      <c r="F38" s="18">
        <f t="shared" si="12"/>
        <v>0.0628141687417154</v>
      </c>
      <c r="G38" s="27"/>
      <c r="H38" s="18">
        <f t="shared" si="13"/>
        <v>0.240491140030014</v>
      </c>
      <c r="I38" s="35"/>
      <c r="K38" s="22">
        <f t="shared" si="14"/>
        <v>0.173301705784353</v>
      </c>
    </row>
    <row r="39" s="22" customFormat="1" ht="14.25" spans="1:11">
      <c r="A39" s="7" t="s">
        <v>15</v>
      </c>
      <c r="B39" s="18">
        <f t="shared" si="10"/>
        <v>0.309684099393427</v>
      </c>
      <c r="C39" s="27"/>
      <c r="D39" s="18">
        <f t="shared" si="11"/>
        <v>0.0592063698257558</v>
      </c>
      <c r="E39" s="27"/>
      <c r="F39" s="18">
        <f t="shared" si="12"/>
        <v>0.0644751077461627</v>
      </c>
      <c r="G39" s="27"/>
      <c r="H39" s="18">
        <f t="shared" si="13"/>
        <v>0.282335859963451</v>
      </c>
      <c r="I39" s="35"/>
      <c r="K39" s="22">
        <f t="shared" si="14"/>
        <v>0.178925359232199</v>
      </c>
    </row>
    <row r="40" s="22" customFormat="1" ht="14.25" spans="1:11">
      <c r="A40" s="7" t="s">
        <v>16</v>
      </c>
      <c r="B40" s="18">
        <f t="shared" si="10"/>
        <v>0.404441044168724</v>
      </c>
      <c r="C40" s="27"/>
      <c r="D40" s="18">
        <f t="shared" si="11"/>
        <v>0.0819778233846742</v>
      </c>
      <c r="E40" s="27"/>
      <c r="F40" s="18">
        <f t="shared" si="12"/>
        <v>0.127733749545832</v>
      </c>
      <c r="G40" s="27"/>
      <c r="H40" s="18">
        <f t="shared" si="13"/>
        <v>0.276488892685813</v>
      </c>
      <c r="I40" s="35"/>
      <c r="K40" s="22">
        <f t="shared" si="14"/>
        <v>0.222660377446261</v>
      </c>
    </row>
    <row r="41" s="22" customFormat="1" ht="14.25" spans="1:11">
      <c r="A41" s="11" t="s">
        <v>17</v>
      </c>
      <c r="B41" s="18">
        <f t="shared" si="10"/>
        <v>0.566598876319155</v>
      </c>
      <c r="C41" s="28"/>
      <c r="D41" s="18">
        <f t="shared" si="11"/>
        <v>0.0760705857298168</v>
      </c>
      <c r="E41" s="28"/>
      <c r="F41" s="18">
        <f t="shared" si="12"/>
        <v>0.186676262844137</v>
      </c>
      <c r="G41" s="28"/>
      <c r="H41" s="18">
        <f t="shared" si="13"/>
        <v>0.386609520987114</v>
      </c>
      <c r="I41" s="36"/>
      <c r="K41" s="22">
        <f t="shared" si="14"/>
        <v>0.303988811470056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5" workbookViewId="0">
      <selection activeCell="B31" sqref="B31:H41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21</v>
      </c>
      <c r="C2" s="6" t="s">
        <v>6</v>
      </c>
      <c r="D2" s="5" t="s">
        <v>21</v>
      </c>
      <c r="E2" s="6" t="s">
        <v>6</v>
      </c>
      <c r="F2" s="5" t="s">
        <v>21</v>
      </c>
      <c r="G2" s="6" t="s">
        <v>6</v>
      </c>
      <c r="H2" s="5" t="s">
        <v>21</v>
      </c>
      <c r="I2" s="6" t="s">
        <v>6</v>
      </c>
    </row>
    <row r="3" spans="1:9">
      <c r="A3" s="7" t="s">
        <v>7</v>
      </c>
      <c r="B3" s="8">
        <v>214947.59</v>
      </c>
      <c r="C3" s="9">
        <v>6790753.37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140600.58</v>
      </c>
      <c r="I3" s="9">
        <v>1081026.92</v>
      </c>
    </row>
    <row r="4" spans="1:9">
      <c r="A4" s="7" t="s">
        <v>8</v>
      </c>
      <c r="B4" s="8">
        <v>417744.66</v>
      </c>
      <c r="C4" s="9">
        <v>7015389.9</v>
      </c>
      <c r="D4" s="8">
        <v>4407640.46</v>
      </c>
      <c r="E4" s="9">
        <v>2301730.57</v>
      </c>
      <c r="F4" s="8">
        <v>2025467</v>
      </c>
      <c r="G4" s="9">
        <v>740464.24</v>
      </c>
      <c r="H4" s="8">
        <v>205617.06</v>
      </c>
      <c r="I4" s="9">
        <v>899654.09</v>
      </c>
    </row>
    <row r="5" spans="1:9">
      <c r="A5" s="7" t="s">
        <v>9</v>
      </c>
      <c r="B5" s="8">
        <v>814341.49</v>
      </c>
      <c r="C5" s="9">
        <v>6648079.65</v>
      </c>
      <c r="D5" s="8">
        <v>5594441.36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</row>
    <row r="6" spans="1:9">
      <c r="A6" s="7" t="s">
        <v>10</v>
      </c>
      <c r="B6" s="8">
        <v>334012.52</v>
      </c>
      <c r="C6" s="9">
        <v>5047893.35</v>
      </c>
      <c r="D6" s="8">
        <v>2977505.2</v>
      </c>
      <c r="E6" s="9">
        <v>1286493.65</v>
      </c>
      <c r="F6" s="8">
        <v>1695206.98</v>
      </c>
      <c r="G6" s="9">
        <v>639960.93</v>
      </c>
      <c r="H6" s="8">
        <v>114704.92</v>
      </c>
      <c r="I6" s="9">
        <v>661230.21</v>
      </c>
    </row>
    <row r="7" spans="1:9">
      <c r="A7" s="7" t="s">
        <v>11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</row>
    <row r="8" spans="1:9">
      <c r="A8" s="7" t="s">
        <v>12</v>
      </c>
      <c r="B8" s="8">
        <v>567824.59</v>
      </c>
      <c r="C8" s="9">
        <v>5658198.9</v>
      </c>
      <c r="D8" s="8">
        <v>5487379.76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</row>
    <row r="9" spans="1:9">
      <c r="A9" s="7" t="s">
        <v>13</v>
      </c>
      <c r="B9" s="8">
        <v>637481.93</v>
      </c>
      <c r="C9" s="9">
        <v>4824187.36</v>
      </c>
      <c r="D9" s="8">
        <v>8718891.23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</row>
    <row r="10" spans="1:9">
      <c r="A10" s="7" t="s">
        <v>14</v>
      </c>
      <c r="B10" s="8">
        <v>248400.95</v>
      </c>
      <c r="C10" s="9">
        <v>5738697.55</v>
      </c>
      <c r="D10" s="8">
        <v>2279553.05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</row>
    <row r="11" spans="1:9">
      <c r="A11" s="7" t="s">
        <v>15</v>
      </c>
      <c r="B11" s="8">
        <v>326326.52</v>
      </c>
      <c r="C11" s="9">
        <v>5637973.63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</row>
    <row r="12" spans="1:9">
      <c r="A12" s="7" t="s">
        <v>16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1116470.4</v>
      </c>
      <c r="G12" s="9">
        <v>757494.8</v>
      </c>
      <c r="H12" s="8">
        <v>120297.83</v>
      </c>
      <c r="I12" s="9">
        <v>715898.5</v>
      </c>
    </row>
    <row r="13" ht="14.25" spans="1:9">
      <c r="A13" s="11" t="s">
        <v>17</v>
      </c>
      <c r="B13" s="12">
        <v>456537.67</v>
      </c>
      <c r="C13" s="13">
        <v>4748159.5</v>
      </c>
      <c r="D13" s="12">
        <v>3414215</v>
      </c>
      <c r="E13" s="13">
        <v>1377037.71</v>
      </c>
      <c r="F13" s="12">
        <v>1572917.12</v>
      </c>
      <c r="G13" s="13">
        <v>602586.5</v>
      </c>
      <c r="H13" s="12">
        <v>295275.83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30" t="s">
        <v>22</v>
      </c>
      <c r="C16" s="31" t="s">
        <v>6</v>
      </c>
      <c r="D16" s="30" t="s">
        <v>22</v>
      </c>
      <c r="E16" s="31" t="s">
        <v>6</v>
      </c>
      <c r="F16" s="30" t="s">
        <v>22</v>
      </c>
      <c r="G16" s="31" t="s">
        <v>6</v>
      </c>
      <c r="H16" s="30" t="s">
        <v>22</v>
      </c>
      <c r="I16" s="31" t="s">
        <v>6</v>
      </c>
    </row>
    <row r="17" s="22" customFormat="1" ht="14.25" spans="1:9">
      <c r="A17" s="7" t="s">
        <v>7</v>
      </c>
      <c r="B17" s="18">
        <f t="shared" ref="B17:F17" si="0">B3/C3</f>
        <v>0.031652981383419</v>
      </c>
      <c r="C17" s="19"/>
      <c r="D17" s="18">
        <f t="shared" si="0"/>
        <v>1.4213372533492</v>
      </c>
      <c r="E17" s="19"/>
      <c r="F17" s="18">
        <f t="shared" si="0"/>
        <v>2.13798776573178</v>
      </c>
      <c r="G17" s="19"/>
      <c r="H17" s="18">
        <f t="shared" ref="H17:H27" si="1">H3/I3</f>
        <v>0.130062052478767</v>
      </c>
      <c r="I17" s="19"/>
    </row>
    <row r="18" s="22" customFormat="1" ht="14.25" spans="1:9">
      <c r="A18" s="7" t="s">
        <v>8</v>
      </c>
      <c r="B18" s="18">
        <f t="shared" ref="B18:F18" si="2">B4/C4</f>
        <v>0.0595468913281641</v>
      </c>
      <c r="C18" s="20"/>
      <c r="D18" s="18">
        <f t="shared" si="2"/>
        <v>1.91492458650362</v>
      </c>
      <c r="E18" s="20"/>
      <c r="F18" s="18">
        <f t="shared" si="2"/>
        <v>2.73540150973395</v>
      </c>
      <c r="G18" s="20"/>
      <c r="H18" s="18">
        <f t="shared" si="1"/>
        <v>0.228551242400287</v>
      </c>
      <c r="I18" s="20"/>
    </row>
    <row r="19" s="22" customFormat="1" ht="14.25" spans="1:9">
      <c r="A19" s="7" t="s">
        <v>9</v>
      </c>
      <c r="B19" s="18">
        <f t="shared" ref="B19:F19" si="3">B5/C5</f>
        <v>0.122492739689122</v>
      </c>
      <c r="C19" s="20"/>
      <c r="D19" s="18">
        <f t="shared" si="3"/>
        <v>3.9664662797344</v>
      </c>
      <c r="E19" s="20"/>
      <c r="F19" s="18">
        <f t="shared" si="3"/>
        <v>3.86151464509793</v>
      </c>
      <c r="G19" s="20"/>
      <c r="H19" s="18">
        <f t="shared" si="1"/>
        <v>0.32644720051256</v>
      </c>
      <c r="I19" s="20"/>
    </row>
    <row r="20" s="22" customFormat="1" ht="14.25" spans="1:9">
      <c r="A20" s="7" t="s">
        <v>10</v>
      </c>
      <c r="B20" s="18">
        <f t="shared" ref="B20:F20" si="4">B6/C6</f>
        <v>0.0661686958976659</v>
      </c>
      <c r="C20" s="20"/>
      <c r="D20" s="18">
        <f t="shared" si="4"/>
        <v>2.314434431915</v>
      </c>
      <c r="E20" s="20"/>
      <c r="F20" s="18">
        <f t="shared" si="4"/>
        <v>2.64892261469774</v>
      </c>
      <c r="G20" s="20"/>
      <c r="H20" s="18">
        <f t="shared" si="1"/>
        <v>0.173471989430126</v>
      </c>
      <c r="I20" s="20"/>
    </row>
    <row r="21" s="22" customFormat="1" ht="14.25" spans="1:9">
      <c r="A21" s="7" t="s">
        <v>11</v>
      </c>
      <c r="B21" s="18">
        <f t="shared" ref="B21:F21" si="5">B7/C7</f>
        <v>0.0772038345210785</v>
      </c>
      <c r="C21" s="20"/>
      <c r="D21" s="18">
        <f t="shared" si="5"/>
        <v>4.15304868567486</v>
      </c>
      <c r="E21" s="20"/>
      <c r="F21" s="18">
        <f t="shared" si="5"/>
        <v>3.2700781714856</v>
      </c>
      <c r="G21" s="20"/>
      <c r="H21" s="18">
        <f t="shared" si="1"/>
        <v>0.224416736844056</v>
      </c>
      <c r="I21" s="20"/>
    </row>
    <row r="22" s="22" customFormat="1" ht="14.25" spans="1:9">
      <c r="A22" s="7" t="s">
        <v>12</v>
      </c>
      <c r="B22" s="18">
        <f t="shared" ref="B22:F22" si="6">B8/C8</f>
        <v>0.100354300022928</v>
      </c>
      <c r="C22" s="20"/>
      <c r="D22" s="18">
        <f t="shared" si="6"/>
        <v>3.69300695387416</v>
      </c>
      <c r="E22" s="20"/>
      <c r="F22" s="18">
        <f t="shared" si="6"/>
        <v>4.47108377218207</v>
      </c>
      <c r="G22" s="20"/>
      <c r="H22" s="18">
        <f t="shared" si="1"/>
        <v>0.349553921521693</v>
      </c>
      <c r="I22" s="20"/>
    </row>
    <row r="23" s="22" customFormat="1" ht="14.25" spans="1:9">
      <c r="A23" s="7" t="s">
        <v>13</v>
      </c>
      <c r="B23" s="18">
        <f t="shared" ref="B23:F23" si="7">B9/C9</f>
        <v>0.13214286312462</v>
      </c>
      <c r="C23" s="20"/>
      <c r="D23" s="18">
        <f t="shared" si="7"/>
        <v>5.66226630545386</v>
      </c>
      <c r="E23" s="20"/>
      <c r="F23" s="18">
        <f t="shared" si="7"/>
        <v>3.80631805371942</v>
      </c>
      <c r="G23" s="20"/>
      <c r="H23" s="18">
        <f t="shared" si="1"/>
        <v>0.465291043527008</v>
      </c>
      <c r="I23" s="20"/>
    </row>
    <row r="24" s="22" customFormat="1" ht="14.25" spans="1:9">
      <c r="A24" s="7" t="s">
        <v>14</v>
      </c>
      <c r="B24" s="18">
        <f t="shared" ref="B24:F24" si="8">B10/C10</f>
        <v>0.0432852485839753</v>
      </c>
      <c r="C24" s="20"/>
      <c r="D24" s="18">
        <f t="shared" si="8"/>
        <v>1.54526194329192</v>
      </c>
      <c r="E24" s="20"/>
      <c r="F24" s="18">
        <f t="shared" si="8"/>
        <v>1.3448569944563</v>
      </c>
      <c r="G24" s="20"/>
      <c r="H24" s="18">
        <f t="shared" si="1"/>
        <v>0.228002474978283</v>
      </c>
      <c r="I24" s="20"/>
    </row>
    <row r="25" s="22" customFormat="1" ht="14.25" spans="1:9">
      <c r="A25" s="7" t="s">
        <v>15</v>
      </c>
      <c r="B25" s="18">
        <f t="shared" ref="B25:F25" si="9">B11/C11</f>
        <v>0.0578801075378566</v>
      </c>
      <c r="C25" s="20"/>
      <c r="D25" s="18">
        <f t="shared" si="9"/>
        <v>1.44019291137295</v>
      </c>
      <c r="E25" s="20"/>
      <c r="F25" s="18">
        <f t="shared" si="9"/>
        <v>1.48186752373083</v>
      </c>
      <c r="G25" s="20"/>
      <c r="H25" s="18">
        <f t="shared" si="1"/>
        <v>0.270868186679621</v>
      </c>
      <c r="I25" s="20"/>
    </row>
    <row r="26" s="22" customFormat="1" ht="14.25" spans="1:9">
      <c r="A26" s="7" t="s">
        <v>16</v>
      </c>
      <c r="B26" s="18">
        <f t="shared" ref="B26:F26" si="10">B12/C12</f>
        <v>0.0749101648626612</v>
      </c>
      <c r="C26" s="20"/>
      <c r="D26" s="18">
        <f t="shared" si="10"/>
        <v>1.80804975763604</v>
      </c>
      <c r="E26" s="20"/>
      <c r="F26" s="18">
        <f t="shared" si="10"/>
        <v>1.47389843468232</v>
      </c>
      <c r="G26" s="20"/>
      <c r="H26" s="18">
        <f t="shared" si="1"/>
        <v>0.168037550015819</v>
      </c>
      <c r="I26" s="20"/>
    </row>
    <row r="27" s="22" customFormat="1" ht="14.25" spans="1:9">
      <c r="A27" s="11" t="s">
        <v>17</v>
      </c>
      <c r="B27" s="18">
        <f t="shared" ref="B27:F27" si="11">B13/C13</f>
        <v>0.0961504494530986</v>
      </c>
      <c r="C27" s="21"/>
      <c r="D27" s="18">
        <f t="shared" si="11"/>
        <v>2.47939106910878</v>
      </c>
      <c r="E27" s="21"/>
      <c r="F27" s="18">
        <f t="shared" si="11"/>
        <v>2.61027606824912</v>
      </c>
      <c r="G27" s="21"/>
      <c r="H27" s="18">
        <f t="shared" si="1"/>
        <v>0.312243022150766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32" t="s">
        <v>22</v>
      </c>
      <c r="C30" s="33" t="s">
        <v>6</v>
      </c>
      <c r="D30" s="32" t="s">
        <v>22</v>
      </c>
      <c r="E30" s="33" t="s">
        <v>6</v>
      </c>
      <c r="F30" s="32" t="s">
        <v>22</v>
      </c>
      <c r="G30" s="33" t="s">
        <v>6</v>
      </c>
      <c r="H30" s="32" t="s">
        <v>22</v>
      </c>
      <c r="I30" s="33" t="s">
        <v>6</v>
      </c>
      <c r="K30" s="29" t="s">
        <v>20</v>
      </c>
    </row>
    <row r="31" s="22" customFormat="1" ht="14.25" spans="1:11">
      <c r="A31" s="7" t="s">
        <v>7</v>
      </c>
      <c r="B31" s="18">
        <f t="shared" ref="B31:B41" si="12">B17/$B$19</f>
        <v>0.258406999988343</v>
      </c>
      <c r="C31" s="26"/>
      <c r="D31" s="18">
        <f t="shared" ref="D31:D41" si="13">D17/$D$19</f>
        <v>0.358338418408129</v>
      </c>
      <c r="E31" s="26"/>
      <c r="F31" s="18">
        <f t="shared" ref="F31:F41" si="14">F17/$F$19</f>
        <v>0.553665585198774</v>
      </c>
      <c r="G31" s="26"/>
      <c r="H31" s="18">
        <f t="shared" ref="H31:H41" si="15">H17/$H$19</f>
        <v>0.398416810665108</v>
      </c>
      <c r="I31" s="34"/>
      <c r="K31" s="22">
        <f>AVERAGE(B31,D31,F31,H31)</f>
        <v>0.392206953565088</v>
      </c>
    </row>
    <row r="32" s="22" customFormat="1" ht="14.25" spans="1:11">
      <c r="A32" s="7" t="s">
        <v>8</v>
      </c>
      <c r="B32" s="18">
        <f t="shared" si="12"/>
        <v>0.486125883699638</v>
      </c>
      <c r="C32" s="27"/>
      <c r="D32" s="18">
        <f t="shared" si="13"/>
        <v>0.482778486303392</v>
      </c>
      <c r="E32" s="27"/>
      <c r="F32" s="18">
        <f t="shared" si="14"/>
        <v>0.70837527787353</v>
      </c>
      <c r="G32" s="27"/>
      <c r="H32" s="18">
        <f t="shared" si="15"/>
        <v>0.700117023645585</v>
      </c>
      <c r="I32" s="35"/>
      <c r="K32" s="22">
        <f t="shared" ref="K32:K41" si="16">AVERAGE(B32,D32,F32,H32)</f>
        <v>0.594349167880536</v>
      </c>
    </row>
    <row r="33" s="22" customFormat="1" ht="14.25" spans="1:11">
      <c r="A33" s="7" t="s">
        <v>9</v>
      </c>
      <c r="B33" s="18">
        <f t="shared" si="12"/>
        <v>1</v>
      </c>
      <c r="C33" s="27"/>
      <c r="D33" s="18">
        <f t="shared" si="13"/>
        <v>1</v>
      </c>
      <c r="E33" s="27"/>
      <c r="F33" s="18">
        <f t="shared" si="14"/>
        <v>1</v>
      </c>
      <c r="G33" s="27"/>
      <c r="H33" s="18">
        <f t="shared" si="15"/>
        <v>1</v>
      </c>
      <c r="I33" s="35"/>
      <c r="K33" s="22">
        <f t="shared" si="16"/>
        <v>1</v>
      </c>
    </row>
    <row r="34" s="22" customFormat="1" ht="14.25" spans="1:11">
      <c r="A34" s="7" t="s">
        <v>10</v>
      </c>
      <c r="B34" s="18">
        <f t="shared" si="12"/>
        <v>0.540184635151417</v>
      </c>
      <c r="C34" s="27"/>
      <c r="D34" s="18">
        <f t="shared" si="13"/>
        <v>0.583500342292076</v>
      </c>
      <c r="E34" s="27"/>
      <c r="F34" s="18">
        <f t="shared" si="14"/>
        <v>0.685980206772092</v>
      </c>
      <c r="G34" s="27"/>
      <c r="H34" s="18">
        <f t="shared" si="15"/>
        <v>0.531393711319181</v>
      </c>
      <c r="I34" s="35"/>
      <c r="K34" s="22">
        <f t="shared" si="16"/>
        <v>0.585264723883692</v>
      </c>
    </row>
    <row r="35" s="22" customFormat="1" ht="14.25" spans="1:11">
      <c r="A35" s="7" t="s">
        <v>11</v>
      </c>
      <c r="B35" s="18">
        <f t="shared" si="12"/>
        <v>0.630272738751835</v>
      </c>
      <c r="C35" s="27"/>
      <c r="D35" s="18">
        <f t="shared" si="13"/>
        <v>1.04703995768066</v>
      </c>
      <c r="E35" s="27"/>
      <c r="F35" s="18">
        <f t="shared" si="14"/>
        <v>0.846838215578662</v>
      </c>
      <c r="G35" s="27"/>
      <c r="H35" s="18">
        <f t="shared" si="15"/>
        <v>0.687451865084754</v>
      </c>
      <c r="I35" s="35"/>
      <c r="K35" s="22">
        <f t="shared" si="16"/>
        <v>0.802900694273977</v>
      </c>
    </row>
    <row r="36" s="22" customFormat="1" ht="14.25" spans="1:11">
      <c r="A36" s="7" t="s">
        <v>12</v>
      </c>
      <c r="B36" s="18">
        <f t="shared" si="12"/>
        <v>0.819267331905713</v>
      </c>
      <c r="C36" s="27"/>
      <c r="D36" s="18">
        <f t="shared" si="13"/>
        <v>0.931057191319788</v>
      </c>
      <c r="E36" s="27"/>
      <c r="F36" s="18">
        <f t="shared" si="14"/>
        <v>1.15785752045715</v>
      </c>
      <c r="G36" s="27"/>
      <c r="H36" s="18">
        <f t="shared" si="15"/>
        <v>1.07078241434711</v>
      </c>
      <c r="I36" s="35"/>
      <c r="K36" s="22">
        <f t="shared" si="16"/>
        <v>0.99474111450744</v>
      </c>
    </row>
    <row r="37" s="22" customFormat="1" ht="14.25" spans="1:11">
      <c r="A37" s="7" t="s">
        <v>13</v>
      </c>
      <c r="B37" s="18">
        <f t="shared" si="12"/>
        <v>1.0787811870319</v>
      </c>
      <c r="C37" s="27"/>
      <c r="D37" s="18">
        <f t="shared" si="13"/>
        <v>1.42753420957685</v>
      </c>
      <c r="E37" s="27"/>
      <c r="F37" s="18">
        <f t="shared" si="14"/>
        <v>0.985705973833718</v>
      </c>
      <c r="G37" s="27"/>
      <c r="H37" s="18">
        <f t="shared" si="15"/>
        <v>1.42531791602577</v>
      </c>
      <c r="I37" s="35"/>
      <c r="K37" s="22">
        <f t="shared" si="16"/>
        <v>1.22933482161706</v>
      </c>
    </row>
    <row r="38" s="22" customFormat="1" ht="14.25" spans="1:11">
      <c r="A38" s="7" t="s">
        <v>14</v>
      </c>
      <c r="B38" s="18">
        <f t="shared" si="12"/>
        <v>0.353369911505206</v>
      </c>
      <c r="C38" s="27"/>
      <c r="D38" s="18">
        <f t="shared" si="13"/>
        <v>0.389581515210913</v>
      </c>
      <c r="E38" s="27"/>
      <c r="F38" s="18">
        <f t="shared" si="14"/>
        <v>0.348271887603367</v>
      </c>
      <c r="G38" s="27"/>
      <c r="H38" s="18">
        <f t="shared" si="15"/>
        <v>0.698435993999313</v>
      </c>
      <c r="I38" s="35"/>
      <c r="K38" s="22">
        <f t="shared" si="16"/>
        <v>0.4474148270797</v>
      </c>
    </row>
    <row r="39" s="22" customFormat="1" ht="14.25" spans="1:11">
      <c r="A39" s="7" t="s">
        <v>15</v>
      </c>
      <c r="B39" s="18">
        <f t="shared" si="12"/>
        <v>0.472518678941726</v>
      </c>
      <c r="C39" s="27"/>
      <c r="D39" s="18">
        <f t="shared" si="13"/>
        <v>0.363092185790468</v>
      </c>
      <c r="E39" s="27"/>
      <c r="F39" s="18">
        <f t="shared" si="14"/>
        <v>0.383752920790295</v>
      </c>
      <c r="G39" s="27"/>
      <c r="H39" s="18">
        <f t="shared" si="15"/>
        <v>0.829745778963111</v>
      </c>
      <c r="I39" s="35"/>
      <c r="K39" s="22">
        <f t="shared" si="16"/>
        <v>0.5122773911214</v>
      </c>
    </row>
    <row r="40" s="22" customFormat="1" ht="14.25" spans="1:11">
      <c r="A40" s="7" t="s">
        <v>16</v>
      </c>
      <c r="B40" s="18">
        <f t="shared" si="12"/>
        <v>0.611547795018529</v>
      </c>
      <c r="C40" s="27"/>
      <c r="D40" s="18">
        <f t="shared" si="13"/>
        <v>0.455833890955732</v>
      </c>
      <c r="E40" s="27"/>
      <c r="F40" s="18">
        <f t="shared" si="14"/>
        <v>0.381689199742745</v>
      </c>
      <c r="G40" s="27"/>
      <c r="H40" s="18">
        <f t="shared" si="15"/>
        <v>0.514746488105827</v>
      </c>
      <c r="I40" s="35"/>
      <c r="K40" s="22">
        <f t="shared" si="16"/>
        <v>0.490954343455708</v>
      </c>
    </row>
    <row r="41" s="22" customFormat="1" ht="14.25" spans="1:11">
      <c r="A41" s="11" t="s">
        <v>17</v>
      </c>
      <c r="B41" s="18">
        <f t="shared" si="12"/>
        <v>0.784948150373007</v>
      </c>
      <c r="C41" s="28"/>
      <c r="D41" s="18">
        <f t="shared" si="13"/>
        <v>0.625088150068631</v>
      </c>
      <c r="E41" s="28"/>
      <c r="F41" s="18">
        <f t="shared" si="14"/>
        <v>0.675972075248447</v>
      </c>
      <c r="G41" s="28"/>
      <c r="H41" s="18">
        <f t="shared" si="15"/>
        <v>0.956488588845327</v>
      </c>
      <c r="I41" s="36"/>
      <c r="K41" s="22">
        <f t="shared" si="16"/>
        <v>0.760624241133853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1" workbookViewId="0">
      <selection activeCell="B34" sqref="B34"/>
    </sheetView>
  </sheetViews>
  <sheetFormatPr defaultColWidth="9" defaultRowHeight="13.5"/>
  <cols>
    <col min="1" max="1" width="28.7083333333333" customWidth="1"/>
    <col min="2" max="9" width="15" style="15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23</v>
      </c>
      <c r="C2" s="6" t="s">
        <v>6</v>
      </c>
      <c r="D2" s="5" t="s">
        <v>23</v>
      </c>
      <c r="E2" s="6" t="s">
        <v>6</v>
      </c>
      <c r="F2" s="5" t="s">
        <v>23</v>
      </c>
      <c r="G2" s="6" t="s">
        <v>6</v>
      </c>
      <c r="H2" s="5" t="s">
        <v>23</v>
      </c>
      <c r="I2" s="6" t="s">
        <v>6</v>
      </c>
    </row>
    <row r="3" spans="1:9">
      <c r="A3" s="7" t="s">
        <v>7</v>
      </c>
      <c r="B3" s="8">
        <v>3233249.5</v>
      </c>
      <c r="C3" s="9">
        <v>6790753.37</v>
      </c>
      <c r="D3" s="8">
        <v>2929934</v>
      </c>
      <c r="E3" s="9">
        <v>2201011.5</v>
      </c>
      <c r="F3" s="8">
        <v>2338716.74</v>
      </c>
      <c r="G3" s="9">
        <v>712026.24</v>
      </c>
      <c r="H3" s="8">
        <v>132900.7</v>
      </c>
      <c r="I3" s="9">
        <v>1081026.92</v>
      </c>
    </row>
    <row r="4" spans="1:9">
      <c r="A4" s="7" t="s">
        <v>8</v>
      </c>
      <c r="B4" s="8">
        <v>6947455</v>
      </c>
      <c r="C4" s="9">
        <v>7015389.9</v>
      </c>
      <c r="D4" s="8">
        <v>2673317.65</v>
      </c>
      <c r="E4" s="9">
        <v>2301730.57</v>
      </c>
      <c r="F4" s="8">
        <v>2313844.85</v>
      </c>
      <c r="G4" s="9">
        <v>740464.24</v>
      </c>
      <c r="H4" s="8">
        <v>189509.6</v>
      </c>
      <c r="I4" s="9">
        <v>899654.09</v>
      </c>
    </row>
    <row r="5" spans="1:9">
      <c r="A5" s="7" t="s">
        <v>9</v>
      </c>
      <c r="B5" s="8">
        <v>6445171.56</v>
      </c>
      <c r="C5" s="9">
        <v>6648079.65</v>
      </c>
      <c r="D5" s="8">
        <v>6626021.44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</row>
    <row r="6" spans="1:9">
      <c r="A6" s="7" t="s">
        <v>10</v>
      </c>
      <c r="B6" s="8">
        <v>10729461</v>
      </c>
      <c r="C6" s="9">
        <v>5047893.35</v>
      </c>
      <c r="D6" s="8">
        <v>13807694</v>
      </c>
      <c r="E6" s="9">
        <v>1286493.65</v>
      </c>
      <c r="F6" s="8">
        <v>7275379.31</v>
      </c>
      <c r="G6" s="9">
        <v>639960.93</v>
      </c>
      <c r="H6" s="8">
        <v>602965.04</v>
      </c>
      <c r="I6" s="9">
        <v>661230.21</v>
      </c>
    </row>
    <row r="7" spans="1:9">
      <c r="A7" s="7" t="s">
        <v>11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</row>
    <row r="8" spans="1:9">
      <c r="A8" s="7" t="s">
        <v>12</v>
      </c>
      <c r="B8" s="8">
        <v>9106679.78</v>
      </c>
      <c r="C8" s="9">
        <v>5658198.9</v>
      </c>
      <c r="D8" s="8">
        <v>8934546</v>
      </c>
      <c r="E8" s="9">
        <v>1485883.95</v>
      </c>
      <c r="F8" s="8">
        <v>6369388.44</v>
      </c>
      <c r="G8" s="9">
        <v>470401.26</v>
      </c>
      <c r="H8" s="8">
        <v>457137.04</v>
      </c>
      <c r="I8" s="9">
        <v>734230.67</v>
      </c>
    </row>
    <row r="9" spans="1:9">
      <c r="A9" s="7" t="s">
        <v>13</v>
      </c>
      <c r="B9" s="8">
        <v>6661120.63</v>
      </c>
      <c r="C9" s="9">
        <v>4824187.36</v>
      </c>
      <c r="D9" s="8">
        <v>9904423.63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</row>
    <row r="10" spans="1:9">
      <c r="A10" s="7" t="s">
        <v>14</v>
      </c>
      <c r="B10" s="8">
        <v>5351186.18</v>
      </c>
      <c r="C10" s="9">
        <v>5738697.55</v>
      </c>
      <c r="D10" s="8">
        <v>8407026.07</v>
      </c>
      <c r="E10" s="9">
        <v>1475188.76</v>
      </c>
      <c r="F10" s="8">
        <v>5826216.6</v>
      </c>
      <c r="G10" s="9">
        <v>762394.57</v>
      </c>
      <c r="H10" s="8">
        <v>369908.12</v>
      </c>
      <c r="I10" s="9">
        <v>768475.43</v>
      </c>
    </row>
    <row r="11" spans="1:9">
      <c r="A11" s="7" t="s">
        <v>15</v>
      </c>
      <c r="B11" s="8">
        <v>4472869.62</v>
      </c>
      <c r="C11" s="9">
        <v>5637973.63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</row>
    <row r="12" spans="1:9">
      <c r="A12" s="7" t="s">
        <v>16</v>
      </c>
      <c r="B12" s="8">
        <v>5524872.17</v>
      </c>
      <c r="C12" s="9">
        <v>5064799.96</v>
      </c>
      <c r="D12" s="8">
        <v>7117251.19</v>
      </c>
      <c r="E12" s="9">
        <v>1361473.04</v>
      </c>
      <c r="F12" s="8">
        <v>5047772.39</v>
      </c>
      <c r="G12" s="9">
        <v>757494.8</v>
      </c>
      <c r="H12" s="8">
        <v>167649.25</v>
      </c>
      <c r="I12" s="9">
        <v>715898.5</v>
      </c>
    </row>
    <row r="13" ht="14.25" spans="1:9">
      <c r="A13" s="11" t="s">
        <v>17</v>
      </c>
      <c r="B13" s="12">
        <v>5491564.5</v>
      </c>
      <c r="C13" s="13">
        <v>4748159.5</v>
      </c>
      <c r="D13" s="12">
        <v>4507774.61</v>
      </c>
      <c r="E13" s="13">
        <v>1377037.71</v>
      </c>
      <c r="F13" s="12">
        <v>2829079.56</v>
      </c>
      <c r="G13" s="13">
        <v>602586.5</v>
      </c>
      <c r="H13" s="12">
        <v>405086.31</v>
      </c>
      <c r="I13" s="13">
        <v>945660.3</v>
      </c>
    </row>
    <row r="14" ht="14.25"/>
    <row r="15" s="22" customFormat="1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s="22" customFormat="1" ht="14.25" spans="1:9">
      <c r="A16" s="17"/>
      <c r="B16" s="5" t="s">
        <v>23</v>
      </c>
      <c r="C16" s="6" t="s">
        <v>6</v>
      </c>
      <c r="D16" s="5" t="s">
        <v>23</v>
      </c>
      <c r="E16" s="6" t="s">
        <v>6</v>
      </c>
      <c r="F16" s="5" t="s">
        <v>23</v>
      </c>
      <c r="G16" s="6" t="s">
        <v>6</v>
      </c>
      <c r="H16" s="5" t="s">
        <v>23</v>
      </c>
      <c r="I16" s="6" t="s">
        <v>6</v>
      </c>
    </row>
    <row r="17" s="22" customFormat="1" ht="14.25" spans="1:9">
      <c r="A17" s="7" t="s">
        <v>7</v>
      </c>
      <c r="B17" s="18">
        <f t="shared" ref="B17:F17" si="0">B3/C3</f>
        <v>0.476125302132715</v>
      </c>
      <c r="C17" s="19"/>
      <c r="D17" s="18">
        <f t="shared" si="0"/>
        <v>1.33117614333228</v>
      </c>
      <c r="E17" s="19"/>
      <c r="F17" s="18">
        <f t="shared" si="0"/>
        <v>3.28459347228552</v>
      </c>
      <c r="G17" s="19"/>
      <c r="H17" s="18">
        <f t="shared" ref="H17:H27" si="1">H3/I3</f>
        <v>0.122939306636323</v>
      </c>
      <c r="I17" s="19"/>
    </row>
    <row r="18" s="22" customFormat="1" ht="14.25" spans="1:9">
      <c r="A18" s="7" t="s">
        <v>8</v>
      </c>
      <c r="B18" s="18">
        <f t="shared" ref="B18:F18" si="2">B4/C4</f>
        <v>0.990316304443749</v>
      </c>
      <c r="C18" s="20"/>
      <c r="D18" s="18">
        <f t="shared" si="2"/>
        <v>1.16143813044113</v>
      </c>
      <c r="E18" s="20"/>
      <c r="F18" s="18">
        <f t="shared" si="2"/>
        <v>3.12485698161467</v>
      </c>
      <c r="G18" s="20"/>
      <c r="H18" s="18">
        <f t="shared" si="1"/>
        <v>0.21064718329686</v>
      </c>
      <c r="I18" s="20"/>
    </row>
    <row r="19" s="22" customFormat="1" ht="14.25" spans="1:9">
      <c r="A19" s="7" t="s">
        <v>9</v>
      </c>
      <c r="B19" s="18">
        <f t="shared" ref="B19:F19" si="3">B5/C5</f>
        <v>0.969478691489504</v>
      </c>
      <c r="C19" s="20"/>
      <c r="D19" s="18">
        <f t="shared" si="3"/>
        <v>4.69785791276167</v>
      </c>
      <c r="E19" s="20"/>
      <c r="F19" s="18">
        <f t="shared" si="3"/>
        <v>5.14413676940079</v>
      </c>
      <c r="G19" s="20"/>
      <c r="H19" s="18">
        <f t="shared" si="1"/>
        <v>0.509554594505867</v>
      </c>
      <c r="I19" s="20"/>
    </row>
    <row r="20" s="22" customFormat="1" ht="14.25" spans="1:9">
      <c r="A20" s="7" t="s">
        <v>10</v>
      </c>
      <c r="B20" s="18">
        <f t="shared" ref="B20:F20" si="4">B6/C6</f>
        <v>2.12553242631404</v>
      </c>
      <c r="C20" s="20"/>
      <c r="D20" s="18">
        <f t="shared" si="4"/>
        <v>10.7328116232832</v>
      </c>
      <c r="E20" s="20"/>
      <c r="F20" s="18">
        <f t="shared" si="4"/>
        <v>11.3684741816973</v>
      </c>
      <c r="G20" s="20"/>
      <c r="H20" s="18">
        <f t="shared" si="1"/>
        <v>0.911883684201301</v>
      </c>
      <c r="I20" s="20"/>
    </row>
    <row r="21" s="22" customFormat="1" ht="14.25" spans="1:9">
      <c r="A21" s="7" t="s">
        <v>11</v>
      </c>
      <c r="B21" s="18">
        <f t="shared" ref="B21:F21" si="5">B7/C7</f>
        <v>2.44261601540902</v>
      </c>
      <c r="C21" s="20"/>
      <c r="D21" s="18">
        <f t="shared" si="5"/>
        <v>10.4643805087991</v>
      </c>
      <c r="E21" s="20"/>
      <c r="F21" s="18">
        <f t="shared" si="5"/>
        <v>12.5776055013544</v>
      </c>
      <c r="G21" s="20"/>
      <c r="H21" s="18">
        <f t="shared" si="1"/>
        <v>0.835042210746599</v>
      </c>
      <c r="I21" s="20"/>
    </row>
    <row r="22" s="22" customFormat="1" ht="14.25" spans="1:9">
      <c r="A22" s="7" t="s">
        <v>12</v>
      </c>
      <c r="B22" s="18">
        <f t="shared" ref="B22:F22" si="6">B8/C8</f>
        <v>1.60946618189756</v>
      </c>
      <c r="C22" s="20"/>
      <c r="D22" s="18">
        <f t="shared" si="6"/>
        <v>6.01295006921637</v>
      </c>
      <c r="E22" s="20"/>
      <c r="F22" s="18">
        <f t="shared" si="6"/>
        <v>13.5403303128907</v>
      </c>
      <c r="G22" s="20"/>
      <c r="H22" s="18">
        <f t="shared" si="1"/>
        <v>0.622606843704854</v>
      </c>
      <c r="I22" s="20"/>
    </row>
    <row r="23" s="22" customFormat="1" ht="14.25" spans="1:9">
      <c r="A23" s="7" t="s">
        <v>13</v>
      </c>
      <c r="B23" s="18">
        <f t="shared" ref="B23:F23" si="7">B9/C9</f>
        <v>1.38077568985629</v>
      </c>
      <c r="C23" s="20"/>
      <c r="D23" s="18">
        <f t="shared" si="7"/>
        <v>6.43218073441777</v>
      </c>
      <c r="E23" s="20"/>
      <c r="F23" s="18">
        <f t="shared" si="7"/>
        <v>8.65926634869965</v>
      </c>
      <c r="G23" s="20"/>
      <c r="H23" s="18">
        <f t="shared" si="1"/>
        <v>0.633821545377497</v>
      </c>
      <c r="I23" s="20"/>
    </row>
    <row r="24" s="22" customFormat="1" ht="14.25" spans="1:9">
      <c r="A24" s="7" t="s">
        <v>14</v>
      </c>
      <c r="B24" s="18">
        <f t="shared" ref="B24:F24" si="8">B10/C10</f>
        <v>0.932473986192215</v>
      </c>
      <c r="C24" s="20"/>
      <c r="D24" s="18">
        <f t="shared" si="8"/>
        <v>5.69894938055249</v>
      </c>
      <c r="E24" s="20"/>
      <c r="F24" s="18">
        <f t="shared" si="8"/>
        <v>7.64199645335879</v>
      </c>
      <c r="G24" s="20"/>
      <c r="H24" s="18">
        <f t="shared" si="1"/>
        <v>0.481353216458723</v>
      </c>
      <c r="I24" s="20"/>
    </row>
    <row r="25" s="22" customFormat="1" ht="14.25" spans="1:9">
      <c r="A25" s="7" t="s">
        <v>15</v>
      </c>
      <c r="B25" s="18">
        <f>B11/C11</f>
        <v>0.793347027414174</v>
      </c>
      <c r="C25" s="20"/>
      <c r="D25" s="18">
        <f t="shared" ref="B25:F25" si="9">D11/E11</f>
        <v>6.23428967441256</v>
      </c>
      <c r="E25" s="20"/>
      <c r="F25" s="18">
        <f t="shared" si="9"/>
        <v>7.10589643663429</v>
      </c>
      <c r="G25" s="20"/>
      <c r="H25" s="18">
        <f t="shared" si="1"/>
        <v>0.412004327930983</v>
      </c>
      <c r="I25" s="20"/>
    </row>
    <row r="26" s="22" customFormat="1" ht="14.25" spans="1:9">
      <c r="A26" s="7" t="s">
        <v>16</v>
      </c>
      <c r="B26" s="18">
        <f t="shared" ref="B26:F26" si="10">B12/C12</f>
        <v>1.09083719270919</v>
      </c>
      <c r="C26" s="20"/>
      <c r="D26" s="18">
        <f t="shared" si="10"/>
        <v>5.22761081629644</v>
      </c>
      <c r="E26" s="20"/>
      <c r="F26" s="18">
        <f t="shared" si="10"/>
        <v>6.66377167209597</v>
      </c>
      <c r="G26" s="20"/>
      <c r="H26" s="18">
        <f t="shared" si="1"/>
        <v>0.234180194538751</v>
      </c>
      <c r="I26" s="20"/>
    </row>
    <row r="27" s="22" customFormat="1" ht="14.25" spans="1:9">
      <c r="A27" s="11" t="s">
        <v>17</v>
      </c>
      <c r="B27" s="18">
        <f t="shared" ref="B27:F27" si="11">B13/C13</f>
        <v>1.15656698137457</v>
      </c>
      <c r="C27" s="21"/>
      <c r="D27" s="18">
        <f t="shared" si="11"/>
        <v>3.27353025793317</v>
      </c>
      <c r="E27" s="21"/>
      <c r="F27" s="18">
        <f t="shared" si="11"/>
        <v>4.69489369575986</v>
      </c>
      <c r="G27" s="21"/>
      <c r="H27" s="18">
        <f t="shared" si="1"/>
        <v>0.428363451442341</v>
      </c>
      <c r="I27" s="21"/>
    </row>
    <row r="28" s="22" customFormat="1" ht="14.25" spans="2:9">
      <c r="B28" s="23"/>
      <c r="C28" s="23"/>
      <c r="D28" s="23"/>
      <c r="E28" s="23"/>
      <c r="F28" s="23"/>
      <c r="G28" s="23"/>
      <c r="H28" s="23"/>
      <c r="I28" s="23"/>
    </row>
    <row r="29" s="22" customFormat="1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s="22" customFormat="1" ht="14.25" spans="1:11">
      <c r="A30" s="25"/>
      <c r="B30" s="5" t="s">
        <v>23</v>
      </c>
      <c r="C30" s="6" t="s">
        <v>6</v>
      </c>
      <c r="D30" s="5" t="s">
        <v>23</v>
      </c>
      <c r="E30" s="6" t="s">
        <v>6</v>
      </c>
      <c r="F30" s="5" t="s">
        <v>23</v>
      </c>
      <c r="G30" s="6" t="s">
        <v>6</v>
      </c>
      <c r="H30" s="5" t="s">
        <v>23</v>
      </c>
      <c r="I30" s="6" t="s">
        <v>6</v>
      </c>
      <c r="K30" s="29" t="s">
        <v>20</v>
      </c>
    </row>
    <row r="31" s="22" customFormat="1" ht="14.25" spans="1:11">
      <c r="A31" s="7" t="s">
        <v>7</v>
      </c>
      <c r="B31" s="18">
        <f>B17/$B$19</f>
        <v>0.491114767464561</v>
      </c>
      <c r="C31" s="26"/>
      <c r="D31" s="18">
        <f t="shared" ref="D31:D41" si="12">D17/$D$19</f>
        <v>0.283358110877759</v>
      </c>
      <c r="E31" s="26"/>
      <c r="F31" s="18">
        <f t="shared" ref="F31:F41" si="13">F17/$F$19</f>
        <v>0.638512080748608</v>
      </c>
      <c r="G31" s="26"/>
      <c r="H31" s="18">
        <f t="shared" ref="H31:H41" si="14">H17/$H$19</f>
        <v>0.241268174130667</v>
      </c>
      <c r="I31" s="26"/>
      <c r="K31" s="22">
        <f>AVERAGE(B31,D31,F31,H31)</f>
        <v>0.413563283305399</v>
      </c>
    </row>
    <row r="32" s="22" customFormat="1" ht="14.25" spans="1:11">
      <c r="A32" s="7" t="s">
        <v>8</v>
      </c>
      <c r="B32" s="18">
        <f>B18/$B$19</f>
        <v>1.02149362656154</v>
      </c>
      <c r="C32" s="27"/>
      <c r="D32" s="18">
        <f t="shared" si="12"/>
        <v>0.247227172896417</v>
      </c>
      <c r="E32" s="27"/>
      <c r="F32" s="18">
        <f t="shared" si="13"/>
        <v>0.607459933842052</v>
      </c>
      <c r="G32" s="27"/>
      <c r="H32" s="18">
        <f t="shared" si="14"/>
        <v>0.413394728588665</v>
      </c>
      <c r="I32" s="27"/>
      <c r="K32" s="22">
        <f t="shared" ref="K32:K41" si="15">AVERAGE(B32,D32,F32,H32)</f>
        <v>0.572393865472168</v>
      </c>
    </row>
    <row r="33" s="22" customFormat="1" ht="14.25" spans="1:11">
      <c r="A33" s="7" t="s">
        <v>9</v>
      </c>
      <c r="B33" s="18">
        <f>B19/$B$19</f>
        <v>1</v>
      </c>
      <c r="C33" s="27"/>
      <c r="D33" s="18">
        <f t="shared" si="12"/>
        <v>1</v>
      </c>
      <c r="E33" s="27"/>
      <c r="F33" s="18">
        <f t="shared" si="13"/>
        <v>1</v>
      </c>
      <c r="G33" s="27"/>
      <c r="H33" s="18">
        <f t="shared" si="14"/>
        <v>1</v>
      </c>
      <c r="I33" s="27"/>
      <c r="K33" s="22">
        <f t="shared" si="15"/>
        <v>1</v>
      </c>
    </row>
    <row r="34" s="22" customFormat="1" ht="14.25" spans="1:11">
      <c r="A34" s="7" t="s">
        <v>10</v>
      </c>
      <c r="B34" s="18">
        <f t="shared" ref="B31:B41" si="16">B20/$B$19</f>
        <v>2.19244883355649</v>
      </c>
      <c r="C34" s="27"/>
      <c r="D34" s="18">
        <f t="shared" si="12"/>
        <v>2.28461818611577</v>
      </c>
      <c r="E34" s="27"/>
      <c r="F34" s="18">
        <f t="shared" si="13"/>
        <v>2.20998676577208</v>
      </c>
      <c r="G34" s="27"/>
      <c r="H34" s="18">
        <f t="shared" si="14"/>
        <v>1.78957013445357</v>
      </c>
      <c r="I34" s="27"/>
      <c r="K34" s="22">
        <f t="shared" si="15"/>
        <v>2.11915597997448</v>
      </c>
    </row>
    <row r="35" s="22" customFormat="1" ht="14.25" spans="1:11">
      <c r="A35" s="7" t="s">
        <v>11</v>
      </c>
      <c r="B35" s="18">
        <f t="shared" si="16"/>
        <v>2.5195149071881</v>
      </c>
      <c r="C35" s="27"/>
      <c r="D35" s="18">
        <f t="shared" si="12"/>
        <v>2.22747914115766</v>
      </c>
      <c r="E35" s="27"/>
      <c r="F35" s="18">
        <f t="shared" si="13"/>
        <v>2.44503714912298</v>
      </c>
      <c r="G35" s="27"/>
      <c r="H35" s="18">
        <f t="shared" si="14"/>
        <v>1.63876887727088</v>
      </c>
      <c r="I35" s="27"/>
      <c r="K35" s="22">
        <f t="shared" si="15"/>
        <v>2.20770001868491</v>
      </c>
    </row>
    <row r="36" s="22" customFormat="1" ht="14.25" spans="1:11">
      <c r="A36" s="7" t="s">
        <v>12</v>
      </c>
      <c r="B36" s="18">
        <f t="shared" si="16"/>
        <v>1.66013569563327</v>
      </c>
      <c r="C36" s="27"/>
      <c r="D36" s="18">
        <f t="shared" si="12"/>
        <v>1.2799344256203</v>
      </c>
      <c r="E36" s="27"/>
      <c r="F36" s="18">
        <f t="shared" si="13"/>
        <v>2.63218707430828</v>
      </c>
      <c r="G36" s="27"/>
      <c r="H36" s="18">
        <f t="shared" si="14"/>
        <v>1.22186484121219</v>
      </c>
      <c r="I36" s="27"/>
      <c r="K36" s="22">
        <f t="shared" si="15"/>
        <v>1.69853050919351</v>
      </c>
    </row>
    <row r="37" s="22" customFormat="1" ht="14.25" spans="1:11">
      <c r="A37" s="7" t="s">
        <v>13</v>
      </c>
      <c r="B37" s="18">
        <f t="shared" si="16"/>
        <v>1.42424552697994</v>
      </c>
      <c r="C37" s="27"/>
      <c r="D37" s="18">
        <f t="shared" si="12"/>
        <v>1.36917311120561</v>
      </c>
      <c r="E37" s="27"/>
      <c r="F37" s="18">
        <f t="shared" si="13"/>
        <v>1.68332739522171</v>
      </c>
      <c r="G37" s="27"/>
      <c r="H37" s="18">
        <f t="shared" si="14"/>
        <v>1.24387367361909</v>
      </c>
      <c r="I37" s="27"/>
      <c r="K37" s="22">
        <f t="shared" si="15"/>
        <v>1.43015492675659</v>
      </c>
    </row>
    <row r="38" s="22" customFormat="1" ht="14.25" spans="1:11">
      <c r="A38" s="7" t="s">
        <v>14</v>
      </c>
      <c r="B38" s="18">
        <f t="shared" si="16"/>
        <v>0.961830305686827</v>
      </c>
      <c r="C38" s="27"/>
      <c r="D38" s="18">
        <f t="shared" si="12"/>
        <v>1.21309530564374</v>
      </c>
      <c r="E38" s="27"/>
      <c r="F38" s="18">
        <f t="shared" si="13"/>
        <v>1.48557411980494</v>
      </c>
      <c r="G38" s="27"/>
      <c r="H38" s="18">
        <f t="shared" si="14"/>
        <v>0.944654844934738</v>
      </c>
      <c r="I38" s="27"/>
      <c r="K38" s="22">
        <f t="shared" si="15"/>
        <v>1.15128864401756</v>
      </c>
    </row>
    <row r="39" s="22" customFormat="1" ht="14.25" spans="1:11">
      <c r="A39" s="7" t="s">
        <v>15</v>
      </c>
      <c r="B39" s="18">
        <f t="shared" si="16"/>
        <v>0.818323326111766</v>
      </c>
      <c r="C39" s="27"/>
      <c r="D39" s="18">
        <f t="shared" si="12"/>
        <v>1.32704943192879</v>
      </c>
      <c r="E39" s="27"/>
      <c r="F39" s="18">
        <f t="shared" si="13"/>
        <v>1.38135838045807</v>
      </c>
      <c r="G39" s="27"/>
      <c r="H39" s="18">
        <f t="shared" si="14"/>
        <v>0.808557772559225</v>
      </c>
      <c r="I39" s="27"/>
      <c r="K39" s="22">
        <f t="shared" si="15"/>
        <v>1.08382222776446</v>
      </c>
    </row>
    <row r="40" s="22" customFormat="1" ht="14.25" spans="1:11">
      <c r="A40" s="7" t="s">
        <v>16</v>
      </c>
      <c r="B40" s="18">
        <f t="shared" si="16"/>
        <v>1.12517913213052</v>
      </c>
      <c r="C40" s="27"/>
      <c r="D40" s="18">
        <f t="shared" si="12"/>
        <v>1.11276477777153</v>
      </c>
      <c r="E40" s="27"/>
      <c r="F40" s="18">
        <f t="shared" si="13"/>
        <v>1.29541106133385</v>
      </c>
      <c r="G40" s="27"/>
      <c r="H40" s="18">
        <f t="shared" si="14"/>
        <v>0.459578221968234</v>
      </c>
      <c r="I40" s="27"/>
      <c r="K40" s="22">
        <f t="shared" si="15"/>
        <v>0.998233298301034</v>
      </c>
    </row>
    <row r="41" s="22" customFormat="1" ht="14.25" spans="1:11">
      <c r="A41" s="11" t="s">
        <v>17</v>
      </c>
      <c r="B41" s="18">
        <f t="shared" si="16"/>
        <v>1.19297823822989</v>
      </c>
      <c r="C41" s="28"/>
      <c r="D41" s="18">
        <f t="shared" si="12"/>
        <v>0.696813381486202</v>
      </c>
      <c r="E41" s="28"/>
      <c r="F41" s="18">
        <f t="shared" si="13"/>
        <v>0.91266890952177</v>
      </c>
      <c r="G41" s="28"/>
      <c r="H41" s="18">
        <f t="shared" si="14"/>
        <v>0.840662523821888</v>
      </c>
      <c r="I41" s="28"/>
      <c r="K41" s="22">
        <f t="shared" si="15"/>
        <v>0.910780763264938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19" workbookViewId="0">
      <selection activeCell="B31" sqref="B31:B41"/>
    </sheetView>
  </sheetViews>
  <sheetFormatPr defaultColWidth="9" defaultRowHeight="13.5"/>
  <cols>
    <col min="1" max="1" width="32.2833333333333" customWidth="1"/>
    <col min="2" max="9" width="14.1416666666667" customWidth="1"/>
  </cols>
  <sheetData>
    <row r="1" spans="1:9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</row>
    <row r="2" ht="14.25" spans="1:9">
      <c r="A2" s="4"/>
      <c r="B2" s="5" t="s">
        <v>24</v>
      </c>
      <c r="C2" s="6" t="s">
        <v>6</v>
      </c>
      <c r="D2" s="5" t="s">
        <v>24</v>
      </c>
      <c r="E2" s="6" t="s">
        <v>6</v>
      </c>
      <c r="F2" s="5" t="s">
        <v>24</v>
      </c>
      <c r="G2" s="6" t="s">
        <v>6</v>
      </c>
      <c r="H2" s="5" t="s">
        <v>24</v>
      </c>
      <c r="I2" s="6" t="s">
        <v>6</v>
      </c>
    </row>
    <row r="3" spans="1:9">
      <c r="A3" s="7" t="s">
        <v>7</v>
      </c>
      <c r="B3" s="8"/>
      <c r="C3" s="9">
        <v>6790753.37</v>
      </c>
      <c r="D3" s="10">
        <v>4294522.14</v>
      </c>
      <c r="E3" s="9">
        <v>2201011.5</v>
      </c>
      <c r="F3" s="10">
        <v>1479715.44</v>
      </c>
      <c r="G3" s="9">
        <v>712026.24</v>
      </c>
      <c r="H3" s="10">
        <v>58816.48</v>
      </c>
      <c r="I3" s="9">
        <v>1081026.92</v>
      </c>
    </row>
    <row r="4" spans="1:9">
      <c r="A4" s="7" t="s">
        <v>8</v>
      </c>
      <c r="B4" s="8"/>
      <c r="C4" s="9">
        <v>7015389.9</v>
      </c>
      <c r="D4" s="10">
        <v>2978185.38</v>
      </c>
      <c r="E4" s="9">
        <v>2301730.57</v>
      </c>
      <c r="F4" s="10">
        <v>1246660.5</v>
      </c>
      <c r="G4" s="9">
        <v>740464.24</v>
      </c>
      <c r="H4" s="10">
        <v>132338.94</v>
      </c>
      <c r="I4" s="9">
        <v>899654.09</v>
      </c>
    </row>
    <row r="5" spans="1:9">
      <c r="A5" s="7" t="s">
        <v>9</v>
      </c>
      <c r="B5" s="8"/>
      <c r="C5" s="9">
        <v>6648079.65</v>
      </c>
      <c r="D5" s="10">
        <v>811289.42</v>
      </c>
      <c r="E5" s="9">
        <v>1410434.62</v>
      </c>
      <c r="F5" s="10">
        <v>507411.5</v>
      </c>
      <c r="G5" s="9">
        <v>767130.07</v>
      </c>
      <c r="H5" s="10">
        <v>23798.67</v>
      </c>
      <c r="I5" s="9">
        <v>755424</v>
      </c>
    </row>
    <row r="6" spans="1:9">
      <c r="A6" s="7" t="s">
        <v>10</v>
      </c>
      <c r="B6" s="8"/>
      <c r="C6" s="9">
        <v>5047893.35</v>
      </c>
      <c r="D6" s="10">
        <v>1125339.75</v>
      </c>
      <c r="E6" s="9">
        <v>1286493.65</v>
      </c>
      <c r="F6" s="10">
        <v>420489.51</v>
      </c>
      <c r="G6" s="9">
        <v>639960.93</v>
      </c>
      <c r="H6" s="10">
        <v>25495.69</v>
      </c>
      <c r="I6" s="9">
        <v>661230.21</v>
      </c>
    </row>
    <row r="7" spans="1:9">
      <c r="A7" s="7" t="s">
        <v>11</v>
      </c>
      <c r="B7" s="8"/>
      <c r="C7" s="9">
        <v>5142059.62</v>
      </c>
      <c r="D7" s="10">
        <v>1135242.49</v>
      </c>
      <c r="E7" s="9">
        <v>1252144.5</v>
      </c>
      <c r="F7" s="10">
        <v>342475</v>
      </c>
      <c r="G7" s="9">
        <v>558186.91</v>
      </c>
      <c r="H7" s="10">
        <v>21015.42</v>
      </c>
      <c r="I7" s="9">
        <v>737203.26</v>
      </c>
    </row>
    <row r="8" spans="1:9">
      <c r="A8" s="7" t="s">
        <v>12</v>
      </c>
      <c r="B8" s="8"/>
      <c r="C8" s="9">
        <v>5658198.9</v>
      </c>
      <c r="D8" s="10">
        <v>778594.91</v>
      </c>
      <c r="E8" s="9">
        <v>1485883.95</v>
      </c>
      <c r="F8" s="10">
        <v>365766.2</v>
      </c>
      <c r="G8" s="9">
        <v>470401.26</v>
      </c>
      <c r="H8" s="10">
        <v>8780.68</v>
      </c>
      <c r="I8" s="9">
        <v>734230.67</v>
      </c>
    </row>
    <row r="9" spans="1:9">
      <c r="A9" s="7" t="s">
        <v>13</v>
      </c>
      <c r="B9" s="8"/>
      <c r="C9" s="9">
        <v>4824187.36</v>
      </c>
      <c r="D9" s="10">
        <v>736895.77</v>
      </c>
      <c r="E9" s="9">
        <v>1539823.59</v>
      </c>
      <c r="F9" s="10">
        <v>411132.93</v>
      </c>
      <c r="G9" s="9">
        <v>623932.65</v>
      </c>
      <c r="H9" s="10">
        <v>18700.44</v>
      </c>
      <c r="I9" s="9">
        <v>752774</v>
      </c>
    </row>
    <row r="10" spans="1:9">
      <c r="A10" s="7" t="s">
        <v>14</v>
      </c>
      <c r="B10" s="8"/>
      <c r="C10" s="9">
        <v>5738697.55</v>
      </c>
      <c r="D10" s="10">
        <v>1998918.29</v>
      </c>
      <c r="E10" s="9">
        <v>1475188.76</v>
      </c>
      <c r="F10" s="10">
        <v>1240861.36</v>
      </c>
      <c r="G10" s="9">
        <v>762394.57</v>
      </c>
      <c r="H10" s="10">
        <v>60915.5</v>
      </c>
      <c r="I10" s="9">
        <v>768475.43</v>
      </c>
    </row>
    <row r="11" spans="1:9">
      <c r="A11" s="7" t="s">
        <v>15</v>
      </c>
      <c r="B11" s="8"/>
      <c r="C11" s="9">
        <v>5637973.63</v>
      </c>
      <c r="D11" s="10">
        <v>2388749</v>
      </c>
      <c r="E11" s="9">
        <v>1691865</v>
      </c>
      <c r="F11" s="10">
        <v>1315877.7</v>
      </c>
      <c r="G11" s="9">
        <v>768515</v>
      </c>
      <c r="H11" s="10">
        <v>85719.25</v>
      </c>
      <c r="I11" s="9">
        <v>776509.61</v>
      </c>
    </row>
    <row r="12" spans="1:9">
      <c r="A12" s="7" t="s">
        <v>16</v>
      </c>
      <c r="B12" s="8"/>
      <c r="C12" s="9">
        <v>5064799.96</v>
      </c>
      <c r="D12" s="10">
        <v>1819430.5</v>
      </c>
      <c r="E12" s="9">
        <v>1361473.04</v>
      </c>
      <c r="F12" s="10">
        <v>1320571.23</v>
      </c>
      <c r="G12" s="9">
        <v>757494.8</v>
      </c>
      <c r="H12" s="10">
        <v>32781.09</v>
      </c>
      <c r="I12" s="9">
        <v>715898.5</v>
      </c>
    </row>
    <row r="13" ht="14.25" spans="1:9">
      <c r="A13" s="11" t="s">
        <v>17</v>
      </c>
      <c r="B13" s="12"/>
      <c r="C13" s="13">
        <v>4748159.5</v>
      </c>
      <c r="D13" s="14">
        <v>335918.54</v>
      </c>
      <c r="E13" s="13">
        <v>1377037.71</v>
      </c>
      <c r="F13" s="14">
        <v>780821.4</v>
      </c>
      <c r="G13" s="13">
        <v>602586.5</v>
      </c>
      <c r="H13" s="14">
        <v>115226</v>
      </c>
      <c r="I13" s="13">
        <v>945660.3</v>
      </c>
    </row>
    <row r="14" ht="14.25" spans="2:9">
      <c r="B14" s="15"/>
      <c r="C14" s="15"/>
      <c r="D14" s="15"/>
      <c r="E14" s="15"/>
      <c r="F14" s="15"/>
      <c r="G14" s="15"/>
      <c r="H14" s="15"/>
      <c r="I14" s="15"/>
    </row>
    <row r="15" spans="1:9">
      <c r="A15" s="16" t="s">
        <v>0</v>
      </c>
      <c r="B15" s="2" t="s">
        <v>1</v>
      </c>
      <c r="C15" s="3"/>
      <c r="D15" s="2" t="s">
        <v>2</v>
      </c>
      <c r="E15" s="3"/>
      <c r="F15" s="2" t="s">
        <v>3</v>
      </c>
      <c r="G15" s="3"/>
      <c r="H15" s="2" t="s">
        <v>4</v>
      </c>
      <c r="I15" s="3"/>
    </row>
    <row r="16" ht="14.25" spans="1:9">
      <c r="A16" s="17"/>
      <c r="B16" s="5" t="s">
        <v>24</v>
      </c>
      <c r="C16" s="6" t="s">
        <v>6</v>
      </c>
      <c r="D16" s="5" t="s">
        <v>24</v>
      </c>
      <c r="E16" s="6" t="s">
        <v>6</v>
      </c>
      <c r="F16" s="5" t="s">
        <v>24</v>
      </c>
      <c r="G16" s="6" t="s">
        <v>6</v>
      </c>
      <c r="H16" s="5" t="s">
        <v>24</v>
      </c>
      <c r="I16" s="6" t="s">
        <v>6</v>
      </c>
    </row>
    <row r="17" ht="14.25" spans="1:9">
      <c r="A17" s="7" t="s">
        <v>7</v>
      </c>
      <c r="B17" s="18"/>
      <c r="C17" s="19"/>
      <c r="D17" s="18">
        <f t="shared" ref="B17:F17" si="0">D3/E3</f>
        <v>1.95115842874969</v>
      </c>
      <c r="E17" s="19"/>
      <c r="F17" s="18">
        <f t="shared" si="0"/>
        <v>2.07817543353458</v>
      </c>
      <c r="G17" s="19"/>
      <c r="H17" s="18">
        <f t="shared" ref="H17:H27" si="1">H3/I3</f>
        <v>0.0544079697848783</v>
      </c>
      <c r="I17" s="19"/>
    </row>
    <row r="18" ht="14.25" spans="1:9">
      <c r="A18" s="7" t="s">
        <v>8</v>
      </c>
      <c r="B18" s="18"/>
      <c r="C18" s="20"/>
      <c r="D18" s="18">
        <f t="shared" ref="B18:F18" si="2">D4/E4</f>
        <v>1.29388965798895</v>
      </c>
      <c r="E18" s="20"/>
      <c r="F18" s="18">
        <f t="shared" si="2"/>
        <v>1.68362012998764</v>
      </c>
      <c r="G18" s="20"/>
      <c r="H18" s="18">
        <f t="shared" si="1"/>
        <v>0.147099803658982</v>
      </c>
      <c r="I18" s="20"/>
    </row>
    <row r="19" ht="14.25" spans="1:9">
      <c r="A19" s="7" t="s">
        <v>9</v>
      </c>
      <c r="B19" s="18"/>
      <c r="C19" s="20"/>
      <c r="D19" s="18">
        <f t="shared" ref="B19:F19" si="3">D5/E5</f>
        <v>0.575205265452148</v>
      </c>
      <c r="E19" s="20"/>
      <c r="F19" s="18">
        <f t="shared" si="3"/>
        <v>0.661441285960802</v>
      </c>
      <c r="G19" s="20"/>
      <c r="H19" s="18">
        <f t="shared" si="1"/>
        <v>0.0315037250603634</v>
      </c>
      <c r="I19" s="20"/>
    </row>
    <row r="20" ht="14.25" spans="1:9">
      <c r="A20" s="7" t="s">
        <v>10</v>
      </c>
      <c r="B20" s="18"/>
      <c r="C20" s="20"/>
      <c r="D20" s="18">
        <f t="shared" ref="B20:F20" si="4">D6/E6</f>
        <v>0.874734010540977</v>
      </c>
      <c r="E20" s="20"/>
      <c r="F20" s="18">
        <f t="shared" si="4"/>
        <v>0.657054970527654</v>
      </c>
      <c r="G20" s="20"/>
      <c r="H20" s="18">
        <f t="shared" si="1"/>
        <v>0.0385579630428561</v>
      </c>
      <c r="I20" s="20"/>
    </row>
    <row r="21" ht="14.25" spans="1:9">
      <c r="A21" s="7" t="s">
        <v>11</v>
      </c>
      <c r="B21" s="18"/>
      <c r="C21" s="20"/>
      <c r="D21" s="18">
        <f t="shared" ref="B21:F21" si="5">D7/E7</f>
        <v>0.90663856288152</v>
      </c>
      <c r="E21" s="20"/>
      <c r="F21" s="18">
        <f t="shared" si="5"/>
        <v>0.61354896337501</v>
      </c>
      <c r="G21" s="20"/>
      <c r="H21" s="18">
        <f t="shared" si="1"/>
        <v>0.0285069547847632</v>
      </c>
      <c r="I21" s="20"/>
    </row>
    <row r="22" ht="14.25" spans="1:9">
      <c r="A22" s="7" t="s">
        <v>12</v>
      </c>
      <c r="B22" s="18"/>
      <c r="C22" s="20"/>
      <c r="D22" s="18">
        <f t="shared" ref="B22:F22" si="6">D8/E8</f>
        <v>0.523994427694034</v>
      </c>
      <c r="E22" s="20"/>
      <c r="F22" s="18">
        <f t="shared" si="6"/>
        <v>0.777562117924599</v>
      </c>
      <c r="G22" s="20"/>
      <c r="H22" s="18">
        <f t="shared" si="1"/>
        <v>0.0119590209981286</v>
      </c>
      <c r="I22" s="20"/>
    </row>
    <row r="23" ht="14.25" spans="1:9">
      <c r="A23" s="7" t="s">
        <v>13</v>
      </c>
      <c r="B23" s="18"/>
      <c r="C23" s="20"/>
      <c r="D23" s="18">
        <f t="shared" ref="B23:F23" si="7">D9/E9</f>
        <v>0.478558566569304</v>
      </c>
      <c r="E23" s="20"/>
      <c r="F23" s="18">
        <f t="shared" si="7"/>
        <v>0.658937995951967</v>
      </c>
      <c r="G23" s="20"/>
      <c r="H23" s="18">
        <f t="shared" si="1"/>
        <v>0.0248420375836572</v>
      </c>
      <c r="I23" s="20"/>
    </row>
    <row r="24" ht="14.25" spans="1:9">
      <c r="A24" s="7" t="s">
        <v>14</v>
      </c>
      <c r="B24" s="18"/>
      <c r="C24" s="20"/>
      <c r="D24" s="18">
        <f t="shared" ref="B24:F24" si="8">D10/E10</f>
        <v>1.35502543416885</v>
      </c>
      <c r="E24" s="20"/>
      <c r="F24" s="18">
        <f t="shared" si="8"/>
        <v>1.62758420485602</v>
      </c>
      <c r="G24" s="20"/>
      <c r="H24" s="18">
        <f t="shared" si="1"/>
        <v>0.079267986485918</v>
      </c>
      <c r="I24" s="20"/>
    </row>
    <row r="25" ht="14.25" spans="1:9">
      <c r="A25" s="7" t="s">
        <v>15</v>
      </c>
      <c r="B25" s="18"/>
      <c r="C25" s="20"/>
      <c r="D25" s="18">
        <f t="shared" ref="B25:F25" si="9">D11/E11</f>
        <v>1.41190284094771</v>
      </c>
      <c r="E25" s="20"/>
      <c r="F25" s="18">
        <f t="shared" si="9"/>
        <v>1.71223424396401</v>
      </c>
      <c r="G25" s="20"/>
      <c r="H25" s="18">
        <f t="shared" si="1"/>
        <v>0.110390456082057</v>
      </c>
      <c r="I25" s="20"/>
    </row>
    <row r="26" ht="14.25" spans="1:9">
      <c r="A26" s="7" t="s">
        <v>16</v>
      </c>
      <c r="B26" s="18"/>
      <c r="C26" s="20"/>
      <c r="D26" s="18">
        <f t="shared" ref="B26:F26" si="10">D12/E12</f>
        <v>1.33636909916336</v>
      </c>
      <c r="E26" s="20"/>
      <c r="F26" s="18">
        <f t="shared" si="10"/>
        <v>1.74334032392038</v>
      </c>
      <c r="G26" s="20"/>
      <c r="H26" s="18">
        <f t="shared" si="1"/>
        <v>0.0457901364509075</v>
      </c>
      <c r="I26" s="20"/>
    </row>
    <row r="27" ht="14.25" spans="1:9">
      <c r="A27" s="11" t="s">
        <v>17</v>
      </c>
      <c r="B27" s="18"/>
      <c r="C27" s="21"/>
      <c r="D27" s="18">
        <f t="shared" ref="B27:F27" si="11">D13/E13</f>
        <v>0.243942876480848</v>
      </c>
      <c r="E27" s="21"/>
      <c r="F27" s="18">
        <f t="shared" si="11"/>
        <v>1.29578309504113</v>
      </c>
      <c r="G27" s="21"/>
      <c r="H27" s="18">
        <f t="shared" si="1"/>
        <v>0.121847136862994</v>
      </c>
      <c r="I27" s="21"/>
    </row>
    <row r="28" ht="14.25" spans="1:9">
      <c r="A28" s="22"/>
      <c r="B28" s="23"/>
      <c r="C28" s="23"/>
      <c r="D28" s="23"/>
      <c r="E28" s="23"/>
      <c r="F28" s="23"/>
      <c r="G28" s="23"/>
      <c r="H28" s="23"/>
      <c r="I28" s="23"/>
    </row>
    <row r="29" spans="1:9">
      <c r="A29" s="24" t="s">
        <v>0</v>
      </c>
      <c r="B29" s="2" t="s">
        <v>1</v>
      </c>
      <c r="C29" s="3"/>
      <c r="D29" s="2" t="s">
        <v>2</v>
      </c>
      <c r="E29" s="3"/>
      <c r="F29" s="2" t="s">
        <v>3</v>
      </c>
      <c r="G29" s="3"/>
      <c r="H29" s="2" t="s">
        <v>4</v>
      </c>
      <c r="I29" s="3"/>
    </row>
    <row r="30" ht="14.25" spans="1:11">
      <c r="A30" s="25"/>
      <c r="B30" s="5" t="s">
        <v>24</v>
      </c>
      <c r="C30" s="6" t="s">
        <v>6</v>
      </c>
      <c r="D30" s="5" t="s">
        <v>24</v>
      </c>
      <c r="E30" s="6" t="s">
        <v>6</v>
      </c>
      <c r="F30" s="5" t="s">
        <v>24</v>
      </c>
      <c r="G30" s="6" t="s">
        <v>6</v>
      </c>
      <c r="H30" s="5" t="s">
        <v>24</v>
      </c>
      <c r="I30" s="6" t="s">
        <v>6</v>
      </c>
      <c r="K30" s="29" t="s">
        <v>20</v>
      </c>
    </row>
    <row r="31" ht="14.25" spans="1:11">
      <c r="A31" s="7" t="s">
        <v>7</v>
      </c>
      <c r="B31" s="18"/>
      <c r="C31" s="26"/>
      <c r="D31" s="18">
        <f t="shared" ref="D31:D41" si="12">D17/$D$19</f>
        <v>3.39210808026236</v>
      </c>
      <c r="E31" s="26"/>
      <c r="F31" s="18">
        <f t="shared" ref="F31:F41" si="13">F17/$F$19</f>
        <v>3.14188950348911</v>
      </c>
      <c r="G31" s="26"/>
      <c r="H31" s="18">
        <f t="shared" ref="H31:H41" si="14">H17/$H$19</f>
        <v>1.72703290422414</v>
      </c>
      <c r="I31" s="26"/>
      <c r="K31" s="22">
        <f>AVERAGE(B31,D31,F31,H31)</f>
        <v>2.7536768293252</v>
      </c>
    </row>
    <row r="32" ht="14.25" spans="1:11">
      <c r="A32" s="7" t="s">
        <v>8</v>
      </c>
      <c r="B32" s="18"/>
      <c r="C32" s="27"/>
      <c r="D32" s="18">
        <f t="shared" si="12"/>
        <v>2.24943987077703</v>
      </c>
      <c r="E32" s="27"/>
      <c r="F32" s="18">
        <f t="shared" si="13"/>
        <v>2.54538107270101</v>
      </c>
      <c r="G32" s="27"/>
      <c r="H32" s="18">
        <f t="shared" si="14"/>
        <v>4.66928286661746</v>
      </c>
      <c r="I32" s="27"/>
      <c r="K32" s="22">
        <f t="shared" ref="K32:K41" si="15">AVERAGE(B32,D32,F32,H32)</f>
        <v>3.15470127003183</v>
      </c>
    </row>
    <row r="33" ht="14.25" spans="1:11">
      <c r="A33" s="7" t="s">
        <v>9</v>
      </c>
      <c r="B33" s="18"/>
      <c r="C33" s="27"/>
      <c r="D33" s="18">
        <f t="shared" si="12"/>
        <v>1</v>
      </c>
      <c r="E33" s="27"/>
      <c r="F33" s="18">
        <f t="shared" si="13"/>
        <v>1</v>
      </c>
      <c r="G33" s="27"/>
      <c r="H33" s="18">
        <f t="shared" si="14"/>
        <v>1</v>
      </c>
      <c r="I33" s="27"/>
      <c r="K33" s="22">
        <f t="shared" si="15"/>
        <v>1</v>
      </c>
    </row>
    <row r="34" ht="14.25" spans="1:11">
      <c r="A34" s="7" t="s">
        <v>10</v>
      </c>
      <c r="B34" s="18"/>
      <c r="C34" s="27"/>
      <c r="D34" s="18">
        <f t="shared" si="12"/>
        <v>1.52073366340515</v>
      </c>
      <c r="E34" s="27"/>
      <c r="F34" s="18">
        <f t="shared" si="13"/>
        <v>0.99336854906664</v>
      </c>
      <c r="G34" s="27"/>
      <c r="H34" s="18">
        <f t="shared" si="14"/>
        <v>1.22391758336439</v>
      </c>
      <c r="I34" s="27"/>
      <c r="K34" s="22">
        <f t="shared" si="15"/>
        <v>1.24600659861206</v>
      </c>
    </row>
    <row r="35" ht="14.25" spans="1:11">
      <c r="A35" s="7" t="s">
        <v>11</v>
      </c>
      <c r="B35" s="18"/>
      <c r="C35" s="27"/>
      <c r="D35" s="18">
        <f t="shared" si="12"/>
        <v>1.57620004081299</v>
      </c>
      <c r="E35" s="27"/>
      <c r="F35" s="18">
        <f t="shared" si="13"/>
        <v>0.92759399269094</v>
      </c>
      <c r="G35" s="27"/>
      <c r="H35" s="18">
        <f t="shared" si="14"/>
        <v>0.904875684705279</v>
      </c>
      <c r="I35" s="27"/>
      <c r="K35" s="22">
        <f t="shared" si="15"/>
        <v>1.13622323940307</v>
      </c>
    </row>
    <row r="36" ht="14.25" spans="1:11">
      <c r="A36" s="7" t="s">
        <v>12</v>
      </c>
      <c r="B36" s="18"/>
      <c r="C36" s="27"/>
      <c r="D36" s="18">
        <f t="shared" si="12"/>
        <v>0.910969455890048</v>
      </c>
      <c r="E36" s="27"/>
      <c r="F36" s="18">
        <f t="shared" si="13"/>
        <v>1.17555727836844</v>
      </c>
      <c r="G36" s="27"/>
      <c r="H36" s="18">
        <f t="shared" si="14"/>
        <v>0.379606569547387</v>
      </c>
      <c r="I36" s="27"/>
      <c r="K36" s="22">
        <f t="shared" si="15"/>
        <v>0.822044434601957</v>
      </c>
    </row>
    <row r="37" ht="14.25" spans="1:11">
      <c r="A37" s="7" t="s">
        <v>13</v>
      </c>
      <c r="B37" s="18"/>
      <c r="C37" s="27"/>
      <c r="D37" s="18">
        <f t="shared" si="12"/>
        <v>0.831978765342363</v>
      </c>
      <c r="E37" s="27"/>
      <c r="F37" s="18">
        <f t="shared" si="13"/>
        <v>0.9962154010311</v>
      </c>
      <c r="G37" s="27"/>
      <c r="H37" s="18">
        <f t="shared" si="14"/>
        <v>0.788542863933013</v>
      </c>
      <c r="I37" s="27"/>
      <c r="K37" s="22">
        <f t="shared" si="15"/>
        <v>0.872245676768825</v>
      </c>
    </row>
    <row r="38" ht="14.25" spans="1:11">
      <c r="A38" s="7" t="s">
        <v>14</v>
      </c>
      <c r="B38" s="18"/>
      <c r="C38" s="27"/>
      <c r="D38" s="18">
        <f t="shared" si="12"/>
        <v>2.35572501775295</v>
      </c>
      <c r="E38" s="27"/>
      <c r="F38" s="18">
        <f t="shared" si="13"/>
        <v>2.46066315998375</v>
      </c>
      <c r="G38" s="27"/>
      <c r="H38" s="18">
        <f t="shared" si="14"/>
        <v>2.51614646629993</v>
      </c>
      <c r="I38" s="27"/>
      <c r="K38" s="22">
        <f t="shared" si="15"/>
        <v>2.44417821467887</v>
      </c>
    </row>
    <row r="39" ht="14.25" spans="1:11">
      <c r="A39" s="7" t="s">
        <v>15</v>
      </c>
      <c r="B39" s="18"/>
      <c r="C39" s="27"/>
      <c r="D39" s="18">
        <f t="shared" si="12"/>
        <v>2.4546069477265</v>
      </c>
      <c r="E39" s="27"/>
      <c r="F39" s="18">
        <f t="shared" si="13"/>
        <v>2.58864132056232</v>
      </c>
      <c r="G39" s="27"/>
      <c r="H39" s="18">
        <f t="shared" si="14"/>
        <v>3.50404454935221</v>
      </c>
      <c r="I39" s="27"/>
      <c r="K39" s="22">
        <f t="shared" si="15"/>
        <v>2.84909760588034</v>
      </c>
    </row>
    <row r="40" ht="14.25" spans="1:11">
      <c r="A40" s="7" t="s">
        <v>16</v>
      </c>
      <c r="B40" s="18"/>
      <c r="C40" s="27"/>
      <c r="D40" s="18">
        <f t="shared" si="12"/>
        <v>2.32329079622192</v>
      </c>
      <c r="E40" s="27"/>
      <c r="F40" s="18">
        <f t="shared" si="13"/>
        <v>2.63566904715968</v>
      </c>
      <c r="G40" s="27"/>
      <c r="H40" s="18">
        <f t="shared" si="14"/>
        <v>1.45348324247911</v>
      </c>
      <c r="I40" s="27"/>
      <c r="K40" s="22">
        <f t="shared" si="15"/>
        <v>2.13748102862024</v>
      </c>
    </row>
    <row r="41" ht="14.25" spans="1:11">
      <c r="A41" s="11" t="s">
        <v>17</v>
      </c>
      <c r="B41" s="18"/>
      <c r="C41" s="28"/>
      <c r="D41" s="18">
        <f t="shared" si="12"/>
        <v>0.424097085218949</v>
      </c>
      <c r="E41" s="28"/>
      <c r="F41" s="18">
        <f t="shared" si="13"/>
        <v>1.95902965621339</v>
      </c>
      <c r="G41" s="28"/>
      <c r="H41" s="18">
        <f t="shared" si="14"/>
        <v>3.86770569605741</v>
      </c>
      <c r="I41" s="28"/>
      <c r="K41" s="22">
        <f t="shared" si="15"/>
        <v>2.08361081249658</v>
      </c>
    </row>
  </sheetData>
  <mergeCells count="15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2017-09-21T13:37:00Z</dcterms:created>
  <dcterms:modified xsi:type="dcterms:W3CDTF">2019-04-12T13:49:05Z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