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xR - Tabella 1-1" sheetId="1" r:id="rId5"/>
  </sheets>
</workbook>
</file>

<file path=xl/comments1.xml><?xml version="1.0" encoding="utf-8"?>
<comments xmlns="http://schemas.openxmlformats.org/spreadsheetml/2006/main">
  <authors>
    <author>Florin</author>
    <author>User</author>
    <author>FlorinTecra</author>
    <author>x</author>
  </authors>
  <commentList>
    <comment ref="I1" authorId="0">
      <text>
        <r>
          <rPr>
            <sz val="11"/>
            <color indexed="8"/>
            <rFont val="Helvetica Neue"/>
          </rPr>
          <t>Florin:
1 - 0-17ani
2 - 18-60
3 - &gt;60</t>
        </r>
      </text>
    </comment>
    <comment ref="J1" authorId="0">
      <text>
        <r>
          <rPr>
            <sz val="11"/>
            <color indexed="8"/>
            <rFont val="Helvetica Neue"/>
          </rPr>
          <t>Florin:
1 - 0-2ani
2 - 3-17
3 - 18-45
4 - 46-60
5 - &gt;60</t>
        </r>
      </text>
    </comment>
    <comment ref="N1" authorId="1">
      <text>
        <r>
          <rPr>
            <sz val="11"/>
            <color indexed="8"/>
            <rFont val="Helvetica Neue"/>
          </rPr>
          <t>User:
+1
- 0</t>
        </r>
      </text>
    </comment>
    <comment ref="O1" authorId="1">
      <text>
        <r>
          <rPr>
            <sz val="11"/>
            <color indexed="8"/>
            <rFont val="Helvetica Neue"/>
          </rPr>
          <t>User:
1 - isogroup
2 - compatible
3 - uncompatible</t>
        </r>
      </text>
    </comment>
    <comment ref="P1" authorId="1">
      <text>
        <r>
          <rPr>
            <sz val="11"/>
            <color indexed="8"/>
            <rFont val="Helvetica Neue"/>
          </rPr>
          <t>User:
0 - izosex
1 - DmRf
2 - DfRm</t>
        </r>
      </text>
    </comment>
    <comment ref="X1" authorId="0">
      <text>
        <r>
          <rPr>
            <sz val="11"/>
            <color indexed="8"/>
            <rFont val="Helvetica Neue"/>
          </rPr>
          <t>Florin:
1 - Ciroza VHB
2 - Ciroza VHB+VHD
3 - Ciroza VHC
4 - Ciroza etanolica
5 - Ciroza Boala Wilson
6 - Ciroza biliara
7 - Glicogenoza
8 - Histiocitoza
9 - Hipercolesterolemie
10 - Atrezie/hipoplazie/ductopenie cai biliare
11 - Ciroza VHB+VHC
12 - Ciroza criptogenetica
13 - Ciroza autoimuna
14 - Boala Caroli
15 - Retransplant
16 - CHC
161 - CHC fibrolamelar
17 - Fibroza hepatica congenitala
18 - Colangita sclerozanta  primitiva
19 - Boala polichistica hepatorenala
20 - HNF + adenoame
21 - Ciroza toxica non etanolica
22 - Insuficienta hepatica acuta
23 - Colangiocarcinom
24 - Fructozemie ereditara
25 - Sarcom vs. limfom
26 - Hepatoblastom
27 - Sindrom Budd-Chiari
28 - Hemangioendoteliom
29 - Metastaze colorectale
30 - Metastaze gist
31 - Ciroza biliara sd Alagille
32 - Hemocromatoza
33 - SINDROM KASABACH MERRYTT</t>
        </r>
      </text>
    </comment>
    <comment ref="Y1" authorId="0">
      <text>
        <r>
          <rPr>
            <sz val="11"/>
            <color indexed="8"/>
            <rFont val="Helvetica Neue"/>
          </rPr>
          <t>Florin:
1 - Ciroza VHB
2 - CHC
3 - Ciroza VHC
4 - Ciroza etanolica
5 - other</t>
        </r>
      </text>
    </comment>
    <comment ref="AF1" authorId="0">
      <text>
        <r>
          <rPr>
            <sz val="11"/>
            <color indexed="8"/>
            <rFont val="Helvetica Neue"/>
          </rPr>
          <t>Florin:
1 - Ciroza VHB
2 - Ciroza VHB+VHD
3 - Ciroza VHC
4 - Ciroza etanolica
5 - Ciroza Boala Wilson
6 - Ciroza biliara
7 - Glicogenoza
8 - Histiocitoza
9 - Hipercolesterolemie
10 - Atrezie/hipoplazie/ductopenie cai biliare
11 - Ciroza VHB+VHC
12 - Ciroza criptogenetica
13 - Ciroza autoimuna
14 - Boala Caroli
15 - Retransplant
16 - CHC
17 - Fibroza hepatica congenitala
18 - Colangita sclerozanta  primitiva
19 - Boala polichistica hepatorenala
20 - HNF + adenoame
21 - Ciroza toxica non etanolica
22 - Insuficienta hepatica acuta
23 - Colangiocarcinom
24 - Fructozemie ereditara
25 - Sarcom vs. limfom
26 - Hepatoblastom
27 - Sindrom Budd-Chiari
28 - Hemangioendoteliom
29 - Metastaze colorectale</t>
        </r>
      </text>
    </comment>
    <comment ref="AG1" authorId="0">
      <text>
        <r>
          <rPr>
            <sz val="11"/>
            <color indexed="8"/>
            <rFont val="Helvetica Neue"/>
          </rPr>
          <t>Florin:
1 - Ciroza VHB
2 - Ciroza VHB+VHD
3 - Ciroza VHC
4 - Ciroza etanolica
5 - Ciroza Boala Wilson
6 - Ciroza biliara
7 - Glicogenoza
8 - Histiocitoza
9 - Hipercolesterolemie
10 - Atrezie/hipoplazie/ductopenie cai biliare
11 - Ciroza VHB+VHC
12 - Ciroza criptogenetica
13 - Ciroza autoimuna
14 - Boala Caroli
15 - Retransplant
16 - CHC
17 - Fibroza hepatica congenitala
18 - Colangita sclerozanta  primitiva
19 - Boala polichistica hepatorenala
20 - HNF + adenoame
21 - Ciroza toxica non etanolica
22 - Insuficienta hepatica acuta
23 - Colangiocarcinom
24 - Fructozemie ereditara
25 - Sarcom vs. limfom
26 - Hepatoblastom
27 - Sindrom Budd-Chiari
28 - Hemangioendoteliom
29 - Metastaze colorectale</t>
        </r>
      </text>
    </comment>
    <comment ref="AH1" authorId="0">
      <text>
        <r>
          <rPr>
            <sz val="11"/>
            <color indexed="8"/>
            <rFont val="Helvetica Neue"/>
          </rPr>
          <t>Florin:
1 - Ciroza VHB
2 - Ciroza VHB+VHD
3 - Ciroza VHC
4 - Ciroza etanolica
5 - Ciroza Boala Wilson
6 - Ciroza biliara
7 - Glicogenoza
8 - Histiocitoza
9 - Hipercolesterolemie
10 - Atrezie/hipoplazie/ductopenie cai biliare
11 - Ciroza VHB+VHC
12 - Ciroza criptogenetica
13 - Ciroza autoimuna
14 - Boala Caroli
15 - Retransplant
16 - CHC
17 - Fibroza hepatica congenitala
18 - Colangita sclerozanta  primitiva
19 - Boala polichistica hepatorenala
20 - HNF + adenoame
21 - Ciroza toxica non etanolica
22 - Insuficienta hepatica acuta
23 - Colangiocarcinom
24 - Fructozemie ereditara
25 - Sarcom vs. limfom
26 - Hepatoblastom
27 - Sindrom Budd-Chiari
28 - Hemangioendoteliom
29 - Metastaze colorectale</t>
        </r>
      </text>
    </comment>
    <comment ref="AM1" authorId="0">
      <text>
        <r>
          <rPr>
            <sz val="11"/>
            <color indexed="8"/>
            <rFont val="Helvetica Neue"/>
          </rPr>
          <t>Florin:
1 - Ciroza VHB
2 - Ciroza VHB+VHD
3 - Ciroza VHC
4 - Ciroza etanolica
5 - Ciroza Boala Wilson
6 - Ciroza biliara
7 - Glicogenoza
8 - Histiocitoza
9 - Hipercolesterolemie
10 - Atrezie/hipoplazie/ductopenie cai biliare
11 - Ciroza VHB+VHC
12 - Ciroza criptogenetica
13 - Ciroza autoimuna
14 - Boala Caroli
15 - Retransplant
16 - CHC
17 - Fibroza hepatica congenitala
18 - Colangita sclerozanta  primitiva
19 - Boala polichistica hepatorenala
20 - HNF + adenoame
21 - Ciroza toxica non etanolica
22 - Insuficienta hepatica acuta
23 - Colangiocarcinom
24 - Fructozemie ereditara
25 - Sarcom vs. limfom
26 - Hepatoblastom
27 - Sindrom Budd-Chiari
28 - Hemangioendoteliom
29 - Metastaze colorectale</t>
        </r>
      </text>
    </comment>
    <comment ref="AP1" authorId="0">
      <text>
        <r>
          <rPr>
            <sz val="11"/>
            <color indexed="8"/>
            <rFont val="Helvetica Neue"/>
          </rPr>
          <t>Florin:
1 - da
0 - nu</t>
        </r>
      </text>
    </comment>
    <comment ref="BA1" authorId="2">
      <text>
        <r>
          <rPr>
            <sz val="11"/>
            <color indexed="8"/>
            <rFont val="Helvetica Neue"/>
          </rPr>
          <t>FlorinTecra:
1 - tace
2 - rezectie
3 - rf
4 - alcoolizare
5 - rt
12 - tace+rezectie
13 - tace+ablatie</t>
        </r>
      </text>
    </comment>
    <comment ref="BD1" authorId="0">
      <text>
        <r>
          <rPr>
            <sz val="11"/>
            <color indexed="8"/>
            <rFont val="Helvetica Neue"/>
          </rPr>
          <t>Florin:
1 - TAH
2 - TVP
3 - rejet hiperacut
4 - sclerosing cholangitis
5 - non functie primara
7 - small for size
8 - reactivare VHC
9 - rejet cronic</t>
        </r>
      </text>
    </comment>
    <comment ref="BE1" authorId="0">
      <text>
        <r>
          <rPr>
            <sz val="11"/>
            <color indexed="8"/>
            <rFont val="Helvetica Neue"/>
          </rPr>
          <t>Florin:
1 - ficat intreg
2 - Living Related (S2-3)
3 - Living Related (S2-4)
4 - Living Related (S1-4)
5 - Living Related (S5-8)
6 - Split
7 - Split (S2-3)
8 - Split (S2-4)
9 - Split (S5-8)
10 - Split (S4-8)
11 - Domino
12 - Ficat redus
13 - Living dual
14 - tx accesoriu</t>
        </r>
      </text>
    </comment>
    <comment ref="BG1" authorId="3">
      <text>
        <r>
          <rPr>
            <sz val="11"/>
            <color indexed="8"/>
            <rFont val="Helvetica Neue"/>
          </rPr>
          <t>x:
exc retx
0 - WLT
1 - LDLT</t>
        </r>
      </text>
    </comment>
    <comment ref="BH1" authorId="3">
      <text>
        <r>
          <rPr>
            <sz val="11"/>
            <color indexed="8"/>
            <rFont val="Helvetica Neue"/>
          </rPr>
          <t>x:
exc retx
0 - DLT
1 - LDLT</t>
        </r>
      </text>
    </comment>
    <comment ref="CK1" authorId="2">
      <text>
        <r>
          <rPr>
            <sz val="11"/>
            <color indexed="8"/>
            <rFont val="Helvetica Neue"/>
          </rPr>
          <t>FlorinTecra:
1 - TACE
2 - CHT
3 - Nexavar
4 - rezectie
5 - RF
6 - RT
7 - alcoolizare</t>
        </r>
      </text>
    </comment>
  </commentList>
</comments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<sst xmlns="http://schemas.openxmlformats.org/spreadsheetml/2006/main" uniqueCount="306">
  <si>
    <r>
      <rPr>
        <u val="single"/>
        <sz val="10"/>
        <color indexed="9"/>
        <rFont val="Arial"/>
      </rPr>
      <t>NrCrt</t>
    </r>
  </si>
  <si>
    <t>NrCrtICF</t>
  </si>
  <si>
    <t>NrPac</t>
  </si>
  <si>
    <t>NumePrenume</t>
  </si>
  <si>
    <t>Rvarsta</t>
  </si>
  <si>
    <t>Rsex</t>
  </si>
  <si>
    <t>RadultTx</t>
  </si>
  <si>
    <t>RadultPac</t>
  </si>
  <si>
    <t>RageGroup1</t>
  </si>
  <si>
    <t>RageGroup2</t>
  </si>
  <si>
    <t>RageGender</t>
  </si>
  <si>
    <t>Rnastere</t>
  </si>
  <si>
    <t>Rgrup</t>
  </si>
  <si>
    <t>Rrh</t>
  </si>
  <si>
    <t>Compatible</t>
  </si>
  <si>
    <t>SexCode</t>
  </si>
  <si>
    <t>Rna</t>
  </si>
  <si>
    <t>ADNvhbR</t>
  </si>
  <si>
    <t>ARNvhcR</t>
  </si>
  <si>
    <t>Diagnostic</t>
  </si>
  <si>
    <t>MELD</t>
  </si>
  <si>
    <t>MELD25</t>
  </si>
  <si>
    <t>PELD</t>
  </si>
  <si>
    <t>DiagnCod</t>
  </si>
  <si>
    <t>DiagnCod1</t>
  </si>
  <si>
    <t>CH</t>
  </si>
  <si>
    <t>HCC</t>
  </si>
  <si>
    <t>Dg</t>
  </si>
  <si>
    <t>Hp</t>
  </si>
  <si>
    <t>Tumor</t>
  </si>
  <si>
    <t>Virus</t>
  </si>
  <si>
    <t>VHB</t>
  </si>
  <si>
    <t>VHD</t>
  </si>
  <si>
    <t>VHC</t>
  </si>
  <si>
    <t>B&amp;C</t>
  </si>
  <si>
    <t>Alcool</t>
  </si>
  <si>
    <t>VirusAlcool</t>
  </si>
  <si>
    <t>DiagnCodELTR</t>
  </si>
  <si>
    <t>AFP</t>
  </si>
  <si>
    <t>CriteriiMilanoSt</t>
  </si>
  <si>
    <t>MilanCriteria</t>
  </si>
  <si>
    <t>TuNo</t>
  </si>
  <si>
    <t>TuNo2</t>
  </si>
  <si>
    <t>DiamMaxCm</t>
  </si>
  <si>
    <t>M1</t>
  </si>
  <si>
    <t>M2</t>
  </si>
  <si>
    <t>Edmondson</t>
  </si>
  <si>
    <t>PreLTtreatment</t>
  </si>
  <si>
    <t>PreLTtreatCode</t>
  </si>
  <si>
    <t>ReTX</t>
  </si>
  <si>
    <t>ReTXpac</t>
  </si>
  <si>
    <t>CauzaRetx</t>
  </si>
  <si>
    <t>Operatie</t>
  </si>
  <si>
    <t>WLT0vsLDLT1</t>
  </si>
  <si>
    <t>DDLTvsLDLT</t>
  </si>
  <si>
    <t>Split</t>
  </si>
  <si>
    <t>SplitModif</t>
  </si>
  <si>
    <t>HistoryGroup</t>
  </si>
  <si>
    <t>DataTx</t>
  </si>
  <si>
    <t>Followup</t>
  </si>
  <si>
    <t>OSgrefa</t>
  </si>
  <si>
    <t>OSgrefaTIME</t>
  </si>
  <si>
    <t>OSpac</t>
  </si>
  <si>
    <t>OSpacTIME</t>
  </si>
  <si>
    <t>Deces1luna</t>
  </si>
  <si>
    <t>DecesPeste1an</t>
  </si>
  <si>
    <t>RFT</t>
  </si>
  <si>
    <t>RFTtime</t>
  </si>
  <si>
    <t>RFTdata</t>
  </si>
  <si>
    <t>RecidivaTumNote</t>
  </si>
  <si>
    <t>VHCorVHB</t>
  </si>
  <si>
    <t>RFV</t>
  </si>
  <si>
    <t>RFVtime</t>
  </si>
  <si>
    <t>RFVdata</t>
  </si>
  <si>
    <t>ReactivareViralaNote</t>
  </si>
  <si>
    <t>Compl</t>
  </si>
  <si>
    <t>Major Compl</t>
  </si>
  <si>
    <t>ComplicatiiPOnote</t>
  </si>
  <si>
    <t>DINDO CLAVIEN</t>
  </si>
  <si>
    <t>TratamentRecidiva</t>
  </si>
  <si>
    <t>TreatmentRecidivaCode</t>
  </si>
  <si>
    <t>Cauza deces</t>
  </si>
  <si>
    <t>Cauza Retx</t>
  </si>
  <si>
    <t>OraIncep</t>
  </si>
  <si>
    <t>OraSfarsit</t>
  </si>
  <si>
    <t>TOpTotal</t>
  </si>
  <si>
    <t>TopTotalMin</t>
  </si>
  <si>
    <t>PierderiSangvine</t>
  </si>
  <si>
    <t>MER</t>
  </si>
  <si>
    <t>PPC</t>
  </si>
  <si>
    <t>CPP</t>
  </si>
  <si>
    <t>MT</t>
  </si>
  <si>
    <t>Cellsaver</t>
  </si>
  <si>
    <t>DDM</t>
  </si>
  <si>
    <t>Sirolimus</t>
  </si>
  <si>
    <t>AdvagrafPure</t>
  </si>
  <si>
    <t>PrografPure</t>
  </si>
  <si>
    <t>AdvagrafPrograf</t>
  </si>
  <si>
    <t>TacrolimusPure</t>
  </si>
  <si>
    <t>TacrolimusCiclosporin</t>
  </si>
  <si>
    <t>Rejet cronic</t>
  </si>
  <si>
    <t>rejet acut</t>
  </si>
  <si>
    <t>rejet</t>
  </si>
  <si>
    <t>CNP primitor</t>
  </si>
  <si>
    <t>Centru prelevare</t>
  </si>
  <si>
    <t>Spital prelevare</t>
  </si>
  <si>
    <t>CUIANT primitor</t>
  </si>
  <si>
    <t>Medic internist</t>
  </si>
  <si>
    <t>Medic chirurg</t>
  </si>
  <si>
    <t>Nume donator</t>
  </si>
  <si>
    <t>Nastere Donator</t>
  </si>
  <si>
    <t>CNP donator</t>
  </si>
  <si>
    <t>Amet Reis</t>
  </si>
  <si>
    <t>HEPATOCARCINOM GREFAT PE CIROZA DE ETIOLOGIE VHC DECOMPENSATA PORTAL SI PARENCHIMATOS</t>
  </si>
  <si>
    <t>Dr. Brasoveanu</t>
  </si>
  <si>
    <t>Ilies Niculina</t>
  </si>
  <si>
    <t>HEPATOCARCINOM GREFAT PE CIROZA DE ETIOLOGIE VHB+VHD DECOMPENSATA PARENCHIMATOS</t>
  </si>
  <si>
    <t>Neicu Floarea</t>
  </si>
  <si>
    <t>HEPATOCARCINOM GREFAT PE CIROZA HEPATICA DE ETIOLOGIE VHB+VHD DECOMPENSATA PORTAL SI PARENCHIMATOS</t>
  </si>
  <si>
    <t>Abeaboeru Petrica</t>
  </si>
  <si>
    <t>HEPATOCARCINOM S7 GREFAT PE CIROZA HEPATICA TOXIC-NUTRITIONALA DECOMPENSATA PORTAL SI PARENCHIMATOS. TROMBOZA CRUORICA DE VENA PORTA</t>
  </si>
  <si>
    <t>Petroiu Maria</t>
  </si>
  <si>
    <t>HEPATOCARCINOM GREFAT PE CIROZA HEPATIC TOXIC-NUTRITIONALA DECOMPENSATA PORTAL SI PARENCHIMATOS</t>
  </si>
  <si>
    <t>Hincu Danut</t>
  </si>
  <si>
    <t>HEPATOCARCINOM OPERAT SI RECIDIVAT GREFAT PE CIROZA HEPATICA DE ETIOLOGIE VHB+VHD</t>
  </si>
  <si>
    <t>Dr. Hrehoret</t>
  </si>
  <si>
    <t>Constantin Hercule</t>
  </si>
  <si>
    <t>Luca Vasile</t>
  </si>
  <si>
    <t>HEPATOCARCINOM S4 GREFAT PE CIROZA HEPATICA DE ETIOLOGIE VHB+VHD</t>
  </si>
  <si>
    <t>Gadea Adrian</t>
  </si>
  <si>
    <t>HEPATOCARCINOM GREFAT PE CIROZA DE ETIOLOGIE VHB DECOMPENSATA PORTAL SI PARENCHIMATOS</t>
  </si>
  <si>
    <t>Circiumaru Gelu</t>
  </si>
  <si>
    <t>HEPATOCARCINOM S7, S5-8, S2 GREFAT PE CIROZA VHB+VHD</t>
  </si>
  <si>
    <t>Iordache Ionel</t>
  </si>
  <si>
    <t>HEPATOCARCINOM GREFAT PE CIROZA HEPATICA TOXIC-NUTRITIONALA DECOMPENSATA PORTAL SI PARENCHIMATOS. TROMBOZA DE VENA PORTA</t>
  </si>
  <si>
    <t>Dinu Ilie</t>
  </si>
  <si>
    <t>HEPATOCARCINOM GREFAT PE CIROZA HEPATICA DE ETIOLOGIE VHB+VHD</t>
  </si>
  <si>
    <t>Preda Florin Mihai</t>
  </si>
  <si>
    <t>HEPATOCARCINOM GREFAT PE CIROZA HEPATICA DE ETIOLOGIE VIRALA VHC</t>
  </si>
  <si>
    <t>Kosevoi Niculai</t>
  </si>
  <si>
    <t>HEPATOCARCINOM RECIDIVAT LA NIVELUL TRANSEI DE HEPATECTOMIE GREFAT PE NASH</t>
  </si>
  <si>
    <t>Botez Constantin</t>
  </si>
  <si>
    <t>HEPATOCARCINOM S7 GREFAT PE CIROZA HEPATICA DE ETIOLOGIE VHB+VHD DECOMPENSATA PORTAL SI PARENCHIMATOS</t>
  </si>
  <si>
    <t>Donescu George</t>
  </si>
  <si>
    <t>Mirea Florian</t>
  </si>
  <si>
    <t>HEPATOCARCINOM GREFAT PE CIROZA DE ETIOLOGIE VHB+VHD DECOMPENSATA PORTAL SI PARENCHIMATOS</t>
  </si>
  <si>
    <t>Nicola Alexandru</t>
  </si>
  <si>
    <t>Oprescu Ionel Sebastian*</t>
  </si>
  <si>
    <t>HEPATOCARCINOM GREFAT PE CIROZA DE ETIOLOGIE VHB + VHD DECOMPENSATA PORTAL SI PARENCHIMATOS</t>
  </si>
  <si>
    <t>Tatarusanu Maria</t>
  </si>
  <si>
    <t>HEPATOCARCINOM GREFAT PE CIROZA HEPATICA DE ETIOLOGICE VIRALA VHB+VHD</t>
  </si>
  <si>
    <t>Coman Viorel (dual 1)</t>
  </si>
  <si>
    <t>20/10/1969</t>
  </si>
  <si>
    <t>HCC EXTRA MILAN GREFAT PE CIROZA HEPATICA DE ETIOLOGIE VHB+VHD DECOMPENSATA PORTAL SI PARENCHIMATOS. TROMBOZA VENA PORTA</t>
  </si>
  <si>
    <t>Teaha Ioan Dan</t>
  </si>
  <si>
    <t>HCC SEGMENT 2 (INTRA MILAN) GREFAT PE CIROZA DE ETIOLOGIE VHC DECOMPENSATA PORTAL SI PARENCHIMATOS.TROMBOZA VENA PORTA</t>
  </si>
  <si>
    <t>Bucuresti</t>
  </si>
  <si>
    <t>Spitalul Clinic de Urgenta Bucuresti</t>
  </si>
  <si>
    <t>dr brasoveanu</t>
  </si>
  <si>
    <t>Tampa Lazlo</t>
  </si>
  <si>
    <t xml:space="preserve">HEPATOCARCINOM MULTICENTRIC RECIDIVAT (EXTRA MILAN). HEPATITA CRONICA DE ETIOLOGIE VHB. STATUS POST HEPATECTOMIE STANGA (APR. 2018) PENTRU </t>
  </si>
  <si>
    <t>Baragan Lidia</t>
  </si>
  <si>
    <t>17/11/1960</t>
  </si>
  <si>
    <t>HEPATOCARCINOM (Nr 2) SEGM VII-VIII si III (tesut tumoral restant) CHEMOEMBOLIZAT (decembrie 2018 si februarie 2019).
CIROZA HEPATICA AUTOIMUNA DECOMPENSATA PORTAL SI PARENCHIMATOS. TROMBOZA DE VENE PORTA (YERDET I)</t>
  </si>
  <si>
    <t>dr hrehoret</t>
  </si>
  <si>
    <t>Negrea Ilie</t>
  </si>
  <si>
    <t>31/12/1976</t>
  </si>
  <si>
    <t>HCC GREFAT PE CIROZA HEPATICA DE ETIOLOGIE VHB+VHD DECOMPENSATA PORTAL SI PARENCHIMATOS</t>
  </si>
  <si>
    <t>Vitel Dumitru</t>
  </si>
  <si>
    <t>24/10/1956</t>
  </si>
  <si>
    <t>HEPATOCARCINOM GREFAT PE CIROZA HEPATICA VHB+VHD, DECOMPENSATA PORTAL SI PARENCHIMATOS</t>
  </si>
  <si>
    <t>Zlate Paul</t>
  </si>
  <si>
    <t>HEPATOCARCINOM MULTICENTRIC GREFAT PE CIROZA HEPATICA DE ETIOLOGIE VHC</t>
  </si>
  <si>
    <t>Din Florea</t>
  </si>
  <si>
    <t>19/08/1961</t>
  </si>
  <si>
    <t>HCC GREFAT PE CIROZA DE ETIOLOGIE VHB+VHD</t>
  </si>
  <si>
    <t>Marghioala Aneta</t>
  </si>
  <si>
    <t>HEPATOCARCINOM (INTRA MILAN)  GREFAT PE CIROZA HEPATICA DE ETIOLOGIE VHB+VHD DECOMPENSATA PORTAL SI PARENCHIMATOS, MELD 22.</t>
  </si>
  <si>
    <t>Condrea Tamara</t>
  </si>
  <si>
    <t>HEPATOCARCINOM INTRA MILAN SEGMENTE VI, VII (nr. 2) .
CIROZA HEPATICA VHB+VHC DECOMPENSATA PORTAL SI PARENCHIMATOS.</t>
  </si>
  <si>
    <t>Zecheria Secure</t>
  </si>
  <si>
    <t>HEPATOCARCINOM CHEMOEMBOLIZAT PE CIROZA VHC DECOMPENSATA PORTAL SI PARENCHIMATOS (MELD 7). EFRACTIE VARICE ESOFAGIENE (BANDARE SI EMBOLIZARE).</t>
  </si>
  <si>
    <t>Arnautu Paula</t>
  </si>
  <si>
    <t>Predescu Maria</t>
  </si>
  <si>
    <t>HEPATOCARCINOM GREFAT PE CIROZA DE ETIOLOGIE VHC</t>
  </si>
  <si>
    <t>Avram Adriean</t>
  </si>
  <si>
    <t>Dolofan Floriean</t>
  </si>
  <si>
    <t>29/05/1958</t>
  </si>
  <si>
    <t>HEPATOCARCINOM SEGM VII,-VIII (INTRAMILAN), CHEMOEMBOLIZAT - MAI 2019, GREFAT PE CIROZA HEPATICA TOXIC-NUTRITIONALA. TROMBOZA VENA PORTA</t>
  </si>
  <si>
    <t>Ogararu Dumitru</t>
  </si>
  <si>
    <t>HCC GREFAT PE CIROZA HEPATICA DE ETIOLOGIE VHB DECOMPENSATA PORTAL SI PARENCHIMATOS. TROMBOZA CRONICA DE VENA PORTA. HERNIE OMBILICALA</t>
  </si>
  <si>
    <t>Manu Aurel</t>
  </si>
  <si>
    <t>19/12/1960</t>
  </si>
  <si>
    <t>HEPATOCARCINOM MULTICENTRIC (3 NODULI) GREFAT PE CIROZA HEPATICA DE ETIOLOGIE VHB+VHD OPERAT IN IULIE 2018 (HEPATECTOMII ATIPICE SEGM 6-7 SI LOB CAUDAT). RECIDIVA PE TRANSA DE HEPATECTOMIE OPERATA IN APRILIE 2019 (HEPATECTOMIE DREAPTA ITERATIVA SI ABLATIA NODULULUI SEGM 2-3) PERIVISCERITA</t>
  </si>
  <si>
    <t xml:space="preserve"> </t>
  </si>
  <si>
    <t>Dr Brasoveanu</t>
  </si>
  <si>
    <t>Dragoman Ionelia Daniela</t>
  </si>
  <si>
    <t>14/05/1966</t>
  </si>
  <si>
    <t>HEPATOCARCINOM S5-6 GREFAT PE CIROZA HEPATICA VHB+VHD
STATUS POST CHEMOEMBOLIZARE (05.07.2019)</t>
  </si>
  <si>
    <t>Dr Hrehoret</t>
  </si>
  <si>
    <t>Muresan Sofronie</t>
  </si>
  <si>
    <t>27/07/1951</t>
  </si>
  <si>
    <t>HEPATOCARCINOM LOB DREPT HEPATIC, CHEMOEMBOLIZAT, ADERENT LA HEMIDIAFRAGMUL DREPT. CIROZA HEPATICA VHB. SIMFIZA PLEURO-PULMONARA</t>
  </si>
  <si>
    <t>Popa Adrian</t>
  </si>
  <si>
    <t>14/05/1965</t>
  </si>
  <si>
    <t>HEPATOCARCINOM MULTICENTRIC GREFAT PE CIROZA TOXIC-NUTRITIONALA DECOMPENSATA PORTAL SI PARENCHIMATOS. SCOR MELD 22. PERIVISCERITA</t>
  </si>
  <si>
    <t>&gt;1210</t>
  </si>
  <si>
    <t>Baia Mare</t>
  </si>
  <si>
    <t>Sp Jud de Urgenta Baia Maie</t>
  </si>
  <si>
    <t>Maris Ioan</t>
  </si>
  <si>
    <t>01.05.1952</t>
  </si>
  <si>
    <t xml:space="preserve">Petre Cornel </t>
  </si>
  <si>
    <t>27/05/1971</t>
  </si>
  <si>
    <t>HEPATOCARCINOM GREFAT PE CIROZA HEPATICA DE ETIOLOGIE VHB+VHD DECOMPENSATA PORTAL SI PARENCHIMATOS. HERNIE OMBILICALA</t>
  </si>
  <si>
    <t>Sp Clinic de Urgenta Bucuresti</t>
  </si>
  <si>
    <t>Ungureanu Simona</t>
  </si>
  <si>
    <t>09.06.1988</t>
  </si>
  <si>
    <t>Oprea Viorica</t>
  </si>
  <si>
    <t>28/05/1959</t>
  </si>
  <si>
    <t>TUMORA HEPATICA SEGM VIII. CIROZA HEPATICA VHB+VHD DECOMPENSATA PORTAL SI PARENCHIMATOS.
TROMBOZA DE VENA PORTA. PLEUREZIE STANGA.</t>
  </si>
  <si>
    <t>Sp Universitar de Urgenta Militar Central Dr Carol Davila Bucuresti</t>
  </si>
  <si>
    <t>Andrici Roxana Gabriela</t>
  </si>
  <si>
    <t>05.06.1963</t>
  </si>
  <si>
    <t>Mustata Marian</t>
  </si>
  <si>
    <t>HEMOPERITONEU PRIN HEPATOCARCINOM SEGMENT III RUPT IN CAVITATEA PERITONEALA
CIROZA HEPATIC TOXIC NUTRITIONALA DECOMPENSATA VASCULAR SI PARENCHIMATOS</t>
  </si>
  <si>
    <t>Oradea</t>
  </si>
  <si>
    <t>Sp Clinic Judetean de Urgenta Oradea</t>
  </si>
  <si>
    <t>Tarr Erzsebet</t>
  </si>
  <si>
    <t>30.03.1957</t>
  </si>
  <si>
    <t xml:space="preserve">Calin Petru </t>
  </si>
  <si>
    <t>24/03/1959</t>
  </si>
  <si>
    <t>HEPATOCARCINOM GREFAT PE CIROZA DE ETIOLOGIE VHB+VHD DECOMPENSATA PORTAL SI PARENCHIMATOS.</t>
  </si>
  <si>
    <t>Ionita Constantin</t>
  </si>
  <si>
    <t>19.12.1963</t>
  </si>
  <si>
    <t>Dane Marian Cornel</t>
  </si>
  <si>
    <t>25/10/1952</t>
  </si>
  <si>
    <t>HEPATOCARCINOM SEGM VII (TACE). CIROZA HEPATICA VHC.</t>
  </si>
  <si>
    <t>Dr hrehoret</t>
  </si>
  <si>
    <t>Stejar Eugenia</t>
  </si>
  <si>
    <t>30.10.1938</t>
  </si>
  <si>
    <t>Popescu Nicolae</t>
  </si>
  <si>
    <t xml:space="preserve">HEPATOCARCINOM (nr. 2)  INTRA MILAN SEGMENTE VII.VIII (2 sedinte TACE) CIROZA HEPATICA VHB+VHD COMPENSATA MELD 13. HTAE. IM VECHI. DISLIPIDEMIE MIXTA
</t>
  </si>
  <si>
    <t>Calin Augustin Mihail</t>
  </si>
  <si>
    <t>16.08.1965</t>
  </si>
  <si>
    <t>Geala Brandusa</t>
  </si>
  <si>
    <t>30/12/1968</t>
  </si>
  <si>
    <t>HEPATOCARCINOM SEGMENT II CHEMOEMBOLIZAT IN 2015 GREFAT PE CIROZA HEPATICA SECUNDARA COLANGITEI SCLEROZANTE PRIMITIVE DECOMPENSATA PORTAL SI PARENCHIMATOS. MELD 27. HERNIE OMBILICALA.</t>
  </si>
  <si>
    <t>Pojega Catalina</t>
  </si>
  <si>
    <t>18.06.1952</t>
  </si>
  <si>
    <t xml:space="preserve">Craciun Petru Mihai* </t>
  </si>
  <si>
    <t xml:space="preserve"> HEPATOCARCINOM GREFAT PE CIROZA DE ETIOLOGIE VHB+VHD DECOMPENSATA VASCULAR SI PARENCHIMATOS</t>
  </si>
  <si>
    <t>bucuresti</t>
  </si>
  <si>
    <t>IC Fundeni</t>
  </si>
  <si>
    <t>Hargau Mihaela</t>
  </si>
  <si>
    <t>08.11.1988</t>
  </si>
  <si>
    <t>Tite Teodor</t>
  </si>
  <si>
    <t>HEPATOCARCINOM GREFAT PE CIROZA HEPATICA DE ETIOLOGIE VHC, FORMA COMPENSATA</t>
  </si>
  <si>
    <t>Sp. Clinic de Urgenta Floreasca</t>
  </si>
  <si>
    <t>Mihai Elena</t>
  </si>
  <si>
    <t>Paraschiv Alexandru</t>
  </si>
  <si>
    <t>HEPATOCARCINOM SEGM V - VIII (TACE - FEBR 2020) GREFAT PE CIROZA HEPATICA VHB + VHD.(MELD 17). COLECISTITA ACUTA.</t>
  </si>
  <si>
    <t>Targu Mures</t>
  </si>
  <si>
    <t>Sp. Clinic de Urgenta Targu-Mures</t>
  </si>
  <si>
    <t>Papai Lorinc</t>
  </si>
  <si>
    <t xml:space="preserve">Popa Ion </t>
  </si>
  <si>
    <t>HEPATOCARCINOM SEGMENT VIII GREFAT PE CIROZA TOXIC-NUTRIONALA SI DE ETIOLOGIE VHC DECOMPENSATA PORTAL SI PARENCHIMATOS. PERITONITA BACTERIANA SPONTANA IN ANTECEDENTE</t>
  </si>
  <si>
    <t>Cluj-Napoca</t>
  </si>
  <si>
    <t>Spitalul Clinic de Urgenta Cluj-Napoca</t>
  </si>
  <si>
    <t>Fariago Eva</t>
  </si>
  <si>
    <t>Vlad Ion</t>
  </si>
  <si>
    <t>Gheorghita Nicoaale Adrian</t>
  </si>
  <si>
    <t>Vilcea Iulita</t>
  </si>
  <si>
    <t>HEPATOCARCINOM GREFAT PE CIROZA DE ETIOLOGIE VHC COMPENSATA</t>
  </si>
  <si>
    <t>Popa Toader</t>
  </si>
  <si>
    <t>HEPATOCARCINOM S6-7 GREFAT PE CIROZA HEPATICA VHB+VHD</t>
  </si>
  <si>
    <t>Balmus Mircea</t>
  </si>
  <si>
    <t>HEPATOCARCINOM S5-6 GREFAT PE CIROZA HEPATICA VHB+VHD, COMPENSATA</t>
  </si>
  <si>
    <t>Movila Danut</t>
  </si>
  <si>
    <t>Potop Aurel</t>
  </si>
  <si>
    <t>HEPATOCARCINOM S7, S8 GREFAT PE CIROZA HEPATICA TOXIC-NUTRITIONALA</t>
  </si>
  <si>
    <t>Urse Adrian</t>
  </si>
  <si>
    <t>HEPATOCARCINOM S5 GREFAT PE CIROZA HEPATICA VHB+VHD</t>
  </si>
  <si>
    <t>Tutescu Liviu Florian</t>
  </si>
  <si>
    <t>HEPATOCARCINOM GREFAT PE CIROZA DE ETIOLOGIE VHC DECOMPENSATA PORTAL SI PARENCHIMATOS. TROMBOZA TUMORALA DE VENE HEPATICE EXTINSA LA NIVELUL VCI. TROMBOZA DE VENA PORTA</t>
  </si>
  <si>
    <t>Filip Gabriel</t>
  </si>
  <si>
    <t>HEPATOCARCINOM GREFAT PE NASH DECOMPENSATA PORTAL SI PARENCHIMATOS. TROMBOZA CRUORICA DE VENA PORTA</t>
  </si>
  <si>
    <t>Alecu Ecaterina</t>
  </si>
  <si>
    <t>HEPATOCARCINOM GREFAT PE CIROZA DE ETIOLOGIE VHB+VHD DECOMPENSATA PORTAL SI PARENCHIMATOS. TROMBOZA TUMORALA DE VENE HEPATICE EXTINSA LA NIVELUL VCI. TROMBOZA DE VENA PORTA</t>
  </si>
  <si>
    <t>Negoita Anica</t>
  </si>
  <si>
    <t>Tudorache Robert Gabriel</t>
  </si>
  <si>
    <t>HEPATOCARCINOM GREFAT PE CIROZA TOXIC-NUTRITIONALA DECOMPENSATA PORTAL SI PARENCHIMATOS</t>
  </si>
  <si>
    <t>Stanciu Neculai</t>
  </si>
  <si>
    <t>Serban Petrus</t>
  </si>
  <si>
    <t>HEPATOCARCINOM GREFAT PE CIROZA DE ETIOLOGIE TOXIC-NUTRITIONALA DECOMPENSATA PORTAL SI PARENCHIMATOS</t>
  </si>
  <si>
    <t>Pirvulescu Ilie</t>
  </si>
  <si>
    <t>Ionica Dumitru</t>
  </si>
  <si>
    <t>Topan Teodor</t>
  </si>
  <si>
    <t>HEPATOCARCINOM GREFAT PE CIROZA VHC DECOMPENSATA PARENCHIMATOS</t>
  </si>
  <si>
    <t>Cacicovschii Oleg</t>
  </si>
  <si>
    <t>Ghegea Nicoleta</t>
  </si>
  <si>
    <t>Agache Daniela</t>
  </si>
  <si>
    <t>HEPATOCARCINOM S7, S6 GREFAT PE CIROZA HEPATICA VHB+VHD</t>
  </si>
  <si>
    <t>Avram Roza</t>
  </si>
  <si>
    <t>Stan Niculina</t>
  </si>
  <si>
    <t>Avram Dorel</t>
  </si>
  <si>
    <t>HEPATOCARCINOM GREFAT PE CIROZA HEPATICA DE ETIOLOGIE VIRALA VHB COMPENSATA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</si>
</sst>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"/>
    <numFmt numFmtId="60" formatCode="d&quot;-&quot;mmm&quot;-&quot;yy"/>
    <numFmt numFmtId="61" formatCode="d&quot;-&quot;mmm&quot;-&quot;yyyy"/>
    <numFmt numFmtId="62" formatCode="dd&quot;-&quot;mmm&quot;-&quot;yy"/>
    <numFmt numFmtId="63" formatCode="d/m/yyyy"/>
  </numFmts>
  <fonts count="12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u val="single"/>
      <sz val="10"/>
      <color indexed="9"/>
      <name val="Arial"/>
    </font>
    <font>
      <b val="1"/>
      <i val="1"/>
      <sz val="10"/>
      <color indexed="8"/>
      <name val="Arial"/>
    </font>
    <font>
      <b val="1"/>
      <i val="1"/>
      <sz val="12"/>
      <color indexed="12"/>
      <name val="Arial"/>
    </font>
    <font>
      <sz val="11"/>
      <color indexed="8"/>
      <name val="Helvetica Neue"/>
    </font>
    <font>
      <b val="1"/>
      <i val="1"/>
      <sz val="10"/>
      <color indexed="14"/>
      <name val="Arial"/>
    </font>
    <font>
      <b val="1"/>
      <sz val="10"/>
      <color indexed="8"/>
      <name val="Arial"/>
    </font>
    <font>
      <b val="1"/>
      <i val="1"/>
      <sz val="8"/>
      <color indexed="8"/>
      <name val="Arial"/>
    </font>
    <font>
      <b val="1"/>
      <sz val="10"/>
      <color indexed="8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5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18"/>
      </left>
      <right/>
      <top style="thin">
        <color indexed="8"/>
      </top>
      <bottom style="thin">
        <color indexed="18"/>
      </bottom>
      <diagonal/>
    </border>
    <border>
      <left/>
      <right/>
      <top style="thin">
        <color indexed="8"/>
      </top>
      <bottom style="thin">
        <color indexed="18"/>
      </bottom>
      <diagonal/>
    </border>
    <border>
      <left/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horizontal="left" vertical="bottom" wrapText="1"/>
    </xf>
    <xf numFmtId="49" fontId="5" fillId="5" borderId="1" applyNumberFormat="1" applyFont="1" applyFill="1" applyBorder="1" applyAlignment="1" applyProtection="0">
      <alignment horizontal="left" vertical="bottom"/>
    </xf>
    <xf numFmtId="59" fontId="5" fillId="2" borderId="1" applyNumberFormat="1" applyFont="1" applyFill="1" applyBorder="1" applyAlignment="1" applyProtection="0">
      <alignment horizontal="left" vertical="bottom"/>
    </xf>
    <xf numFmtId="49" fontId="8" fillId="3" borderId="1" applyNumberFormat="1" applyFont="1" applyFill="1" applyBorder="1" applyAlignment="1" applyProtection="0">
      <alignment horizontal="left" vertical="bottom"/>
    </xf>
    <xf numFmtId="49" fontId="8" borderId="1" applyNumberFormat="1" applyFont="1" applyFill="0" applyBorder="1" applyAlignment="1" applyProtection="0">
      <alignment horizontal="left" vertical="bottom"/>
    </xf>
    <xf numFmtId="0" fontId="5" fillId="3" borderId="1" applyNumberFormat="0" applyFont="1" applyFill="1" applyBorder="1" applyAlignment="1" applyProtection="0">
      <alignment horizontal="left" vertical="bottom"/>
    </xf>
    <xf numFmtId="49" fontId="5" fillId="6" borderId="1" applyNumberFormat="1" applyFont="1" applyFill="1" applyBorder="1" applyAlignment="1" applyProtection="0">
      <alignment horizontal="left" vertical="bottom"/>
    </xf>
    <xf numFmtId="49" fontId="9" fillId="3" borderId="1" applyNumberFormat="1" applyFont="1" applyFill="1" applyBorder="1" applyAlignment="1" applyProtection="0">
      <alignment horizontal="left" vertical="bottom"/>
    </xf>
    <xf numFmtId="49" fontId="10" fillId="5" borderId="1" applyNumberFormat="1" applyFont="1" applyFill="1" applyBorder="1" applyAlignment="1" applyProtection="0">
      <alignment horizontal="left" vertical="bottom" wrapText="1"/>
    </xf>
    <xf numFmtId="49" fontId="9" fillId="2" borderId="1" applyNumberFormat="1" applyFont="1" applyFill="1" applyBorder="1" applyAlignment="1" applyProtection="0">
      <alignment horizontal="left" vertical="bottom"/>
    </xf>
    <xf numFmtId="49" fontId="5" fillId="7" borderId="1" applyNumberFormat="1" applyFont="1" applyFill="1" applyBorder="1" applyAlignment="1" applyProtection="0">
      <alignment horizontal="left" vertical="bottom"/>
    </xf>
    <xf numFmtId="49" fontId="9" fillId="5" borderId="1" applyNumberFormat="1" applyFont="1" applyFill="1" applyBorder="1" applyAlignment="1" applyProtection="0">
      <alignment horizontal="left" vertical="bottom"/>
    </xf>
    <xf numFmtId="49" fontId="9" fillId="8" borderId="1" applyNumberFormat="1" applyFont="1" applyFill="1" applyBorder="1" applyAlignment="1" applyProtection="0">
      <alignment horizontal="left" vertical="bottom"/>
    </xf>
    <xf numFmtId="49" fontId="5" fillId="8" borderId="1" applyNumberFormat="1" applyFont="1" applyFill="1" applyBorder="1" applyAlignment="1" applyProtection="0">
      <alignment horizontal="left" vertical="bottom"/>
    </xf>
    <xf numFmtId="49" fontId="0" fillId="9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10" fillId="3" borderId="1" applyNumberFormat="1" applyFont="1" applyFill="1" applyBorder="1" applyAlignment="1" applyProtection="0">
      <alignment horizontal="left" vertical="bottom" wrapText="1"/>
    </xf>
    <xf numFmtId="49" fontId="9" fillId="7" borderId="1" applyNumberFormat="1" applyFont="1" applyFill="1" applyBorder="1" applyAlignment="1" applyProtection="0">
      <alignment horizontal="left" vertical="bottom"/>
    </xf>
    <xf numFmtId="49" fontId="0" fillId="10" borderId="1" applyNumberFormat="1" applyFont="1" applyFill="1" applyBorder="1" applyAlignment="1" applyProtection="0">
      <alignment vertical="bottom"/>
    </xf>
    <xf numFmtId="49" fontId="0" fillId="11" borderId="1" applyNumberFormat="1" applyFont="1" applyFill="1" applyBorder="1" applyAlignment="1" applyProtection="0">
      <alignment vertical="bottom"/>
    </xf>
    <xf numFmtId="49" fontId="0" fillId="12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2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13" borderId="1" applyNumberFormat="1" applyFont="1" applyFill="1" applyBorder="1" applyAlignment="1" applyProtection="0">
      <alignment vertical="bottom"/>
    </xf>
    <xf numFmtId="0" fontId="0" fillId="13" borderId="1" applyNumberFormat="1" applyFont="1" applyFill="1" applyBorder="1" applyAlignment="1" applyProtection="0">
      <alignment vertical="bottom"/>
    </xf>
    <xf numFmtId="0" fontId="0" fillId="13" borderId="1" applyNumberFormat="0" applyFont="1" applyFill="1" applyBorder="1" applyAlignment="1" applyProtection="0">
      <alignment vertical="bottom"/>
    </xf>
    <xf numFmtId="0" fontId="0" fillId="14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62" fontId="0" fillId="15" borderId="1" applyNumberFormat="1" applyFont="1" applyFill="1" applyBorder="1" applyAlignment="1" applyProtection="0">
      <alignment vertical="bottom"/>
    </xf>
    <xf numFmtId="62" fontId="0" fillId="13" borderId="1" applyNumberFormat="1" applyFont="1" applyFill="1" applyBorder="1" applyAlignment="1" applyProtection="0">
      <alignment vertical="bottom"/>
    </xf>
    <xf numFmtId="1" fontId="0" fillId="13" borderId="1" applyNumberFormat="1" applyFont="1" applyFill="1" applyBorder="1" applyAlignment="1" applyProtection="0">
      <alignment vertical="bottom"/>
    </xf>
    <xf numFmtId="20" fontId="0" fillId="13" borderId="1" applyNumberFormat="1" applyFont="1" applyFill="1" applyBorder="1" applyAlignment="1" applyProtection="0">
      <alignment vertical="bottom"/>
    </xf>
    <xf numFmtId="46" fontId="0" borderId="1" applyNumberFormat="1" applyFont="1" applyFill="0" applyBorder="1" applyAlignment="1" applyProtection="0">
      <alignment vertical="bottom"/>
    </xf>
    <xf numFmtId="63" fontId="0" fillId="13" borderId="1" applyNumberFormat="1" applyFont="1" applyFill="1" applyBorder="1" applyAlignment="1" applyProtection="0">
      <alignment vertical="bottom"/>
    </xf>
    <xf numFmtId="60" fontId="0" fillId="15" borderId="1" applyNumberFormat="1" applyFont="1" applyFill="1" applyBorder="1" applyAlignment="1" applyProtection="0">
      <alignment vertical="bottom"/>
    </xf>
    <xf numFmtId="49" fontId="0" fillId="13" borderId="1" applyNumberFormat="1" applyFont="1" applyFill="1" applyBorder="1" applyAlignment="1" applyProtection="0">
      <alignment vertical="bottom" wrapText="1"/>
    </xf>
    <xf numFmtId="22" fontId="0" fillId="13" borderId="1" applyNumberFormat="1" applyFont="1" applyFill="1" applyBorder="1" applyAlignment="1" applyProtection="0">
      <alignment vertical="bottom"/>
    </xf>
    <xf numFmtId="0" fontId="0" fillId="16" borderId="1" applyNumberFormat="1" applyFont="1" applyFill="1" applyBorder="1" applyAlignment="1" applyProtection="0">
      <alignment vertical="top"/>
    </xf>
    <xf numFmtId="0" fontId="0" fillId="16" borderId="1" applyNumberFormat="0" applyFont="1" applyFill="1" applyBorder="1" applyAlignment="1" applyProtection="0">
      <alignment vertical="bottom"/>
    </xf>
    <xf numFmtId="1" fontId="0" fillId="16" borderId="1" applyNumberFormat="1" applyFont="1" applyFill="1" applyBorder="1" applyAlignment="1" applyProtection="0">
      <alignment vertical="top"/>
    </xf>
    <xf numFmtId="62" fontId="0" borderId="1" applyNumberFormat="1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vertical="bottom"/>
    </xf>
    <xf numFmtId="0" fontId="0" fillId="17" borderId="1" applyNumberFormat="1" applyFont="1" applyFill="1" applyBorder="1" applyAlignment="1" applyProtection="0">
      <alignment vertical="bottom"/>
    </xf>
    <xf numFmtId="62" fontId="0" fillId="17" borderId="1" applyNumberFormat="1" applyFont="1" applyFill="1" applyBorder="1" applyAlignment="1" applyProtection="0">
      <alignment vertical="bottom"/>
    </xf>
    <xf numFmtId="14" fontId="0" fillId="1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fillId="16" borderId="1" applyNumberFormat="1" applyFont="1" applyFill="1" applyBorder="1" applyAlignment="1" applyProtection="0">
      <alignment horizontal="left" vertical="top"/>
    </xf>
    <xf numFmtId="49" fontId="0" fillId="13" borderId="1" applyNumberFormat="1" applyFont="1" applyFill="1" applyBorder="1" applyAlignment="1" applyProtection="0">
      <alignment horizontal="left" vertical="bottom"/>
    </xf>
    <xf numFmtId="0" fontId="0" fillId="13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14" fontId="0" fillId="13" borderId="1" applyNumberFormat="1" applyFont="1" applyFill="1" applyBorder="1" applyAlignment="1" applyProtection="0">
      <alignment horizontal="left" vertical="bottom"/>
    </xf>
    <xf numFmtId="0" fontId="0" fillId="13" borderId="1" applyNumberFormat="0" applyFont="1" applyFill="1" applyBorder="1" applyAlignment="1" applyProtection="0">
      <alignment horizontal="left" vertical="bottom"/>
    </xf>
    <xf numFmtId="0" fontId="0" fillId="14" borderId="1" applyNumberFormat="0" applyFont="1" applyFill="1" applyBorder="1" applyAlignment="1" applyProtection="0">
      <alignment horizontal="left" vertical="bottom"/>
    </xf>
    <xf numFmtId="0" fontId="0" fillId="17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left" vertical="bottom"/>
    </xf>
    <xf numFmtId="62" fontId="0" fillId="15" borderId="1" applyNumberFormat="1" applyFont="1" applyFill="1" applyBorder="1" applyAlignment="1" applyProtection="0">
      <alignment horizontal="left" vertical="bottom"/>
    </xf>
    <xf numFmtId="62" fontId="0" fillId="17" borderId="1" applyNumberFormat="1" applyFont="1" applyFill="1" applyBorder="1" applyAlignment="1" applyProtection="0">
      <alignment horizontal="left" vertical="bottom"/>
    </xf>
    <xf numFmtId="20" fontId="0" fillId="13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horizontal="left" vertical="bottom"/>
    </xf>
    <xf numFmtId="1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14" fontId="0" borderId="1" applyNumberFormat="1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00b050"/>
      <rgbColor rgb="ffffff00"/>
      <rgbColor rgb="ffffffff"/>
      <rgbColor rgb="ff92d050"/>
      <rgbColor rgb="ffff0000"/>
      <rgbColor rgb="ffdeeaf6"/>
      <rgbColor rgb="ffb4bac3"/>
      <rgbColor rgb="ff00b0f0"/>
      <rgbColor rgb="ffaaaaaa"/>
      <rgbColor rgb="ff9966ff"/>
      <rgbColor rgb="ff00ffff"/>
      <rgbColor rgb="ffff6600"/>
      <rgbColor rgb="ffffd965"/>
      <rgbColor rgb="ffd8d8d8"/>
      <rgbColor rgb="ff5b9bd5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I77"/>
  <sheetViews>
    <sheetView workbookViewId="0" showGridLines="0" defaultGridColor="1"/>
  </sheetViews>
  <sheetFormatPr defaultColWidth="8.83333" defaultRowHeight="13.45" customHeight="1" outlineLevelRow="0" outlineLevelCol="0"/>
  <cols>
    <col min="1" max="1" width="6.35156" style="1" customWidth="1"/>
    <col min="2" max="2" width="8.85156" style="1" customWidth="1"/>
    <col min="3" max="3" width="11.3516" style="1" customWidth="1"/>
    <col min="4" max="4" width="33.8516" style="1" customWidth="1"/>
    <col min="5" max="5" width="14.5" style="1" customWidth="1"/>
    <col min="6" max="6" width="5" style="1" customWidth="1"/>
    <col min="7" max="7" width="12.1719" style="1" customWidth="1"/>
    <col min="8" max="8" width="13.5" style="1" customWidth="1"/>
    <col min="9" max="9" width="7.85156" style="1" customWidth="1"/>
    <col min="10" max="10" width="13.5" style="1" customWidth="1"/>
    <col min="11" max="11" width="7.85156" style="1" customWidth="1"/>
    <col min="12" max="12" width="10.6719" style="1" customWidth="1"/>
    <col min="13" max="13" width="9" style="1" customWidth="1"/>
    <col min="14" max="14" width="7" style="1" customWidth="1"/>
    <col min="15" max="15" width="11.8516" style="1" customWidth="1"/>
    <col min="16" max="16" width="9.35156" style="1" customWidth="1"/>
    <col min="17" max="17" width="5.17188" style="1" customWidth="1"/>
    <col min="18" max="19" width="9.17188" style="1" customWidth="1"/>
    <col min="20" max="20" width="35.1719" style="1" customWidth="1"/>
    <col min="21" max="22" width="7" style="1" customWidth="1"/>
    <col min="23" max="23" width="6.17188" style="1" customWidth="1"/>
    <col min="24" max="25" width="10.5" style="1" customWidth="1"/>
    <col min="26" max="26" width="5" style="1" customWidth="1"/>
    <col min="27" max="27" width="5.5" style="1" customWidth="1"/>
    <col min="28" max="29" width="4.17188" style="1" customWidth="1"/>
    <col min="30" max="30" width="7.5" style="1" customWidth="1"/>
    <col min="31" max="31" width="6.35156" style="1" customWidth="1"/>
    <col min="32" max="35" width="5.5" style="1" customWidth="1"/>
    <col min="36" max="36" width="7.5" style="1" customWidth="1"/>
    <col min="37" max="37" width="9.17188" style="1" customWidth="1"/>
    <col min="38" max="38" width="10.3516" style="1" customWidth="1"/>
    <col min="39" max="39" width="9.17188" style="1" customWidth="1"/>
    <col min="40" max="41" width="6.67188" style="1" customWidth="1"/>
    <col min="42" max="43" width="9.35156" style="1" customWidth="1"/>
    <col min="44" max="44" width="5.85156" style="1" customWidth="1"/>
    <col min="45" max="45" width="8.5" style="1" customWidth="1"/>
    <col min="46" max="46" width="9.35156" style="1" customWidth="1"/>
    <col min="47" max="48" width="4.67188" style="1" customWidth="1"/>
    <col min="49" max="50" width="13.1719" style="1" customWidth="1"/>
    <col min="51" max="51" width="12.5" style="1" customWidth="1"/>
    <col min="52" max="53" width="15.3516" style="1" customWidth="1"/>
    <col min="54" max="54" width="8.17188" style="1" customWidth="1"/>
    <col min="55" max="56" width="10" style="1" customWidth="1"/>
    <col min="57" max="58" width="9.35156" style="1" customWidth="1"/>
    <col min="59" max="59" width="15.1719" style="1" customWidth="1"/>
    <col min="60" max="60" width="13.8516" style="1" customWidth="1"/>
    <col min="61" max="61" width="5.85156" style="1" customWidth="1"/>
    <col min="62" max="62" width="11.6719" style="1" customWidth="1"/>
    <col min="63" max="63" width="9.85156" style="1" customWidth="1"/>
    <col min="64" max="64" width="16.5" style="1" customWidth="1"/>
    <col min="65" max="65" width="17.5" style="1" customWidth="1"/>
    <col min="66" max="66" width="10.5" style="1" customWidth="1"/>
    <col min="67" max="67" width="9.35156" style="1" customWidth="1"/>
    <col min="68" max="68" width="14.3516" style="1" customWidth="1"/>
    <col min="69" max="72" width="9.35156" style="1" customWidth="1"/>
    <col min="73" max="73" width="5.5" style="1" customWidth="1"/>
    <col min="74" max="74" width="5.67188" style="1" customWidth="1"/>
    <col min="75" max="75" width="9.35156" style="1" customWidth="1"/>
    <col min="76" max="76" width="11.6719" style="1" customWidth="1"/>
    <col min="77" max="77" width="18.5" style="1" customWidth="1"/>
    <col min="78" max="78" width="5.5" style="1" customWidth="1"/>
    <col min="79" max="79" width="8.5" style="1" customWidth="1"/>
    <col min="80" max="81" width="10.3516" style="1" customWidth="1"/>
    <col min="82" max="82" width="10" style="1" customWidth="1"/>
    <col min="83" max="83" width="9.35156" style="1" customWidth="1"/>
    <col min="84" max="84" width="7.5" style="1" customWidth="1"/>
    <col min="85" max="85" width="28.5781" style="1" customWidth="1"/>
    <col min="86" max="86" width="19.6719" style="1" customWidth="1"/>
    <col min="87" max="91" width="9.17188" style="1" customWidth="1"/>
    <col min="92" max="92" width="10.1719" style="1" customWidth="1"/>
    <col min="93" max="93" width="11.1719" style="1" customWidth="1"/>
    <col min="94" max="94" width="9.5" style="1" customWidth="1"/>
    <col min="95" max="95" width="12.5" style="1" customWidth="1"/>
    <col min="96" max="96" width="14.5" style="1" customWidth="1"/>
    <col min="97" max="97" width="5.85156" style="1" customWidth="1"/>
    <col min="98" max="98" width="5.35156" style="1" customWidth="1"/>
    <col min="99" max="99" width="5" style="1" customWidth="1"/>
    <col min="100" max="100" width="4.35156" style="1" customWidth="1"/>
    <col min="101" max="101" width="14.5" style="1" customWidth="1"/>
    <col min="102" max="102" width="10" style="1" customWidth="1"/>
    <col min="103" max="103" width="7.85156" style="1" customWidth="1"/>
    <col min="104" max="104" width="10.1719" style="1" customWidth="1"/>
    <col min="105" max="105" width="11.1719" style="1" customWidth="1"/>
    <col min="106" max="106" width="9.5" style="1" customWidth="1"/>
    <col min="107" max="107" width="12.5" style="1" customWidth="1"/>
    <col min="108" max="108" width="14.5" style="1" customWidth="1"/>
    <col min="109" max="109" width="5.85156" style="1" customWidth="1"/>
    <col min="110" max="110" width="5.35156" style="1" customWidth="1"/>
    <col min="111" max="111" width="5" style="1" customWidth="1"/>
    <col min="112" max="112" width="4.35156" style="1" customWidth="1"/>
    <col min="113" max="113" width="14.5" style="1" customWidth="1"/>
    <col min="114" max="114" width="10" style="1" customWidth="1"/>
    <col min="115" max="115" width="7.85156" style="1" customWidth="1"/>
    <col min="116" max="116" width="9.17188" style="1" customWidth="1"/>
    <col min="117" max="117" width="9.35156" style="1" customWidth="1"/>
    <col min="118" max="118" width="13.1719" style="1" customWidth="1"/>
    <col min="119" max="119" width="14.5" style="1" customWidth="1"/>
    <col min="120" max="120" width="15.5" style="1" customWidth="1"/>
    <col min="121" max="121" width="14.8516" style="1" customWidth="1"/>
    <col min="122" max="122" width="20.6719" style="1" customWidth="1"/>
    <col min="123" max="123" width="19.5" style="1" customWidth="1"/>
    <col min="124" max="125" width="19.1719" style="1" customWidth="1"/>
    <col min="126" max="126" width="14.5" style="1" customWidth="1"/>
    <col min="127" max="127" width="18.5" style="1" customWidth="1"/>
    <col min="128" max="128" width="30" style="1" customWidth="1"/>
    <col min="129" max="129" width="26.5" style="1" customWidth="1"/>
    <col min="130" max="130" width="13.3516" style="1" customWidth="1"/>
    <col min="131" max="131" width="12.1719" style="1" customWidth="1"/>
    <col min="132" max="133" width="12.5" style="1" customWidth="1"/>
    <col min="134" max="134" width="15.5" style="1" customWidth="1"/>
    <col min="135" max="139" width="9.17188" style="1" customWidth="1"/>
    <col min="140" max="16384" width="8.85156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5">
        <v>6</v>
      </c>
      <c r="H1" t="s" s="5">
        <v>7</v>
      </c>
      <c r="I1" t="s" s="4">
        <v>8</v>
      </c>
      <c r="J1" t="s" s="4">
        <v>9</v>
      </c>
      <c r="K1" t="s" s="4">
        <v>10</v>
      </c>
      <c r="L1" t="s" s="6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7">
        <v>20</v>
      </c>
      <c r="V1" t="s" s="7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3">
        <v>26</v>
      </c>
      <c r="AB1" t="s" s="3">
        <v>27</v>
      </c>
      <c r="AC1" t="s" s="3">
        <v>28</v>
      </c>
      <c r="AD1" t="s" s="8">
        <v>29</v>
      </c>
      <c r="AE1" t="s" s="8">
        <v>30</v>
      </c>
      <c r="AF1" t="s" s="4">
        <v>31</v>
      </c>
      <c r="AG1" t="s" s="4">
        <v>32</v>
      </c>
      <c r="AH1" t="s" s="4">
        <v>33</v>
      </c>
      <c r="AI1" t="s" s="6">
        <v>34</v>
      </c>
      <c r="AJ1" t="s" s="4">
        <v>35</v>
      </c>
      <c r="AK1" t="s" s="4">
        <v>36</v>
      </c>
      <c r="AL1" t="s" s="4">
        <v>17</v>
      </c>
      <c r="AM1" t="s" s="4">
        <v>37</v>
      </c>
      <c r="AN1" t="s" s="3">
        <v>38</v>
      </c>
      <c r="AO1" s="9"/>
      <c r="AP1" t="s" s="10">
        <v>39</v>
      </c>
      <c r="AQ1" t="s" s="10">
        <v>40</v>
      </c>
      <c r="AR1" t="s" s="11">
        <v>41</v>
      </c>
      <c r="AS1" t="s" s="10">
        <v>42</v>
      </c>
      <c r="AT1" t="s" s="11">
        <v>43</v>
      </c>
      <c r="AU1" t="s" s="10">
        <v>44</v>
      </c>
      <c r="AV1" t="s" s="10">
        <v>45</v>
      </c>
      <c r="AW1" t="s" s="10">
        <v>40</v>
      </c>
      <c r="AX1" t="s" s="10">
        <v>40</v>
      </c>
      <c r="AY1" t="s" s="10">
        <v>46</v>
      </c>
      <c r="AZ1" t="s" s="10">
        <v>47</v>
      </c>
      <c r="BA1" t="s" s="10">
        <v>48</v>
      </c>
      <c r="BB1" t="s" s="5">
        <v>49</v>
      </c>
      <c r="BC1" t="s" s="4">
        <v>50</v>
      </c>
      <c r="BD1" t="s" s="4">
        <v>51</v>
      </c>
      <c r="BE1" t="s" s="4">
        <v>52</v>
      </c>
      <c r="BF1" s="12"/>
      <c r="BG1" t="s" s="4">
        <v>53</v>
      </c>
      <c r="BH1" t="s" s="4">
        <v>54</v>
      </c>
      <c r="BI1" t="s" s="4">
        <v>55</v>
      </c>
      <c r="BJ1" t="s" s="4">
        <v>56</v>
      </c>
      <c r="BK1" t="s" s="4">
        <v>57</v>
      </c>
      <c r="BL1" t="s" s="6">
        <v>58</v>
      </c>
      <c r="BM1" t="s" s="13">
        <v>59</v>
      </c>
      <c r="BN1" t="s" s="13">
        <v>60</v>
      </c>
      <c r="BO1" s="12"/>
      <c r="BP1" t="s" s="13">
        <v>61</v>
      </c>
      <c r="BQ1" t="s" s="13">
        <v>62</v>
      </c>
      <c r="BR1" t="s" s="13">
        <v>63</v>
      </c>
      <c r="BS1" t="s" s="14">
        <v>64</v>
      </c>
      <c r="BT1" t="s" s="4">
        <v>65</v>
      </c>
      <c r="BU1" t="s" s="3">
        <v>26</v>
      </c>
      <c r="BV1" t="s" s="4">
        <v>66</v>
      </c>
      <c r="BW1" t="s" s="4">
        <v>67</v>
      </c>
      <c r="BX1" t="s" s="4">
        <v>68</v>
      </c>
      <c r="BY1" t="s" s="4">
        <v>69</v>
      </c>
      <c r="BZ1" t="s" s="4">
        <v>70</v>
      </c>
      <c r="CA1" t="s" s="4">
        <v>71</v>
      </c>
      <c r="CB1" t="s" s="4">
        <v>72</v>
      </c>
      <c r="CC1" t="s" s="15">
        <v>73</v>
      </c>
      <c r="CD1" t="s" s="4">
        <v>73</v>
      </c>
      <c r="CE1" t="s" s="4">
        <v>74</v>
      </c>
      <c r="CF1" t="s" s="4">
        <v>75</v>
      </c>
      <c r="CG1" t="s" s="16">
        <v>76</v>
      </c>
      <c r="CH1" t="s" s="4">
        <v>77</v>
      </c>
      <c r="CI1" t="s" s="4">
        <v>78</v>
      </c>
      <c r="CJ1" t="s" s="4">
        <v>79</v>
      </c>
      <c r="CK1" t="s" s="4">
        <v>80</v>
      </c>
      <c r="CL1" t="s" s="17">
        <v>81</v>
      </c>
      <c r="CM1" t="s" s="4">
        <v>82</v>
      </c>
      <c r="CN1" t="s" s="18">
        <v>83</v>
      </c>
      <c r="CO1" t="s" s="18">
        <v>84</v>
      </c>
      <c r="CP1" t="s" s="18">
        <v>85</v>
      </c>
      <c r="CQ1" t="s" s="18">
        <v>86</v>
      </c>
      <c r="CR1" t="s" s="18">
        <v>87</v>
      </c>
      <c r="CS1" t="s" s="18">
        <v>88</v>
      </c>
      <c r="CT1" t="s" s="18">
        <v>89</v>
      </c>
      <c r="CU1" t="s" s="18">
        <v>90</v>
      </c>
      <c r="CV1" t="s" s="18">
        <v>91</v>
      </c>
      <c r="CW1" t="s" s="18">
        <v>92</v>
      </c>
      <c r="CX1" t="s" s="8">
        <v>4</v>
      </c>
      <c r="CY1" t="s" s="8">
        <v>5</v>
      </c>
      <c r="CZ1" t="s" s="19">
        <v>83</v>
      </c>
      <c r="DA1" t="s" s="19">
        <v>84</v>
      </c>
      <c r="DB1" t="s" s="19">
        <v>85</v>
      </c>
      <c r="DC1" t="s" s="19">
        <v>86</v>
      </c>
      <c r="DD1" t="s" s="19">
        <v>87</v>
      </c>
      <c r="DE1" t="s" s="19">
        <v>88</v>
      </c>
      <c r="DF1" t="s" s="19">
        <v>89</v>
      </c>
      <c r="DG1" t="s" s="19">
        <v>90</v>
      </c>
      <c r="DH1" t="s" s="19">
        <v>91</v>
      </c>
      <c r="DI1" t="s" s="19">
        <v>92</v>
      </c>
      <c r="DJ1" t="s" s="20">
        <v>4</v>
      </c>
      <c r="DK1" t="s" s="20">
        <v>5</v>
      </c>
      <c r="DL1" t="s" s="21">
        <v>93</v>
      </c>
      <c r="DM1" t="s" s="22">
        <v>94</v>
      </c>
      <c r="DN1" t="s" s="22">
        <v>95</v>
      </c>
      <c r="DO1" t="s" s="22">
        <v>96</v>
      </c>
      <c r="DP1" t="s" s="22">
        <v>97</v>
      </c>
      <c r="DQ1" t="s" s="22">
        <v>98</v>
      </c>
      <c r="DR1" t="s" s="23">
        <v>99</v>
      </c>
      <c r="DS1" t="s" s="4">
        <v>100</v>
      </c>
      <c r="DT1" t="s" s="24">
        <v>101</v>
      </c>
      <c r="DU1" t="s" s="24">
        <v>102</v>
      </c>
      <c r="DV1" t="s" s="25">
        <v>103</v>
      </c>
      <c r="DW1" t="s" s="26">
        <v>104</v>
      </c>
      <c r="DX1" t="s" s="26">
        <v>105</v>
      </c>
      <c r="DY1" t="s" s="27">
        <v>106</v>
      </c>
      <c r="DZ1" t="s" s="28">
        <v>107</v>
      </c>
      <c r="EA1" t="s" s="28">
        <v>108</v>
      </c>
      <c r="EB1" t="s" s="27">
        <v>109</v>
      </c>
      <c r="EC1" t="s" s="27">
        <v>110</v>
      </c>
      <c r="ED1" t="s" s="27">
        <v>111</v>
      </c>
      <c r="EE1" s="29"/>
      <c r="EF1" s="30"/>
      <c r="EG1" s="30"/>
      <c r="EH1" s="30"/>
      <c r="EI1" s="30"/>
    </row>
    <row r="2" ht="15.75" customHeight="1">
      <c r="A2" s="31">
        <v>1086</v>
      </c>
      <c r="B2" s="31">
        <v>1028</v>
      </c>
      <c r="C2" s="31">
        <v>984</v>
      </c>
      <c r="D2" t="s" s="22">
        <v>112</v>
      </c>
      <c r="E2" s="31">
        <v>64</v>
      </c>
      <c r="F2" s="31">
        <v>1</v>
      </c>
      <c r="G2" s="31">
        <v>1</v>
      </c>
      <c r="H2" s="31">
        <v>1</v>
      </c>
      <c r="I2" s="31">
        <v>3</v>
      </c>
      <c r="J2" s="32"/>
      <c r="K2" s="32"/>
      <c r="L2" s="33">
        <v>20761</v>
      </c>
      <c r="M2" s="32"/>
      <c r="N2" s="32"/>
      <c r="O2" s="32"/>
      <c r="P2" s="32"/>
      <c r="Q2" s="32"/>
      <c r="R2" s="32"/>
      <c r="S2" s="32"/>
      <c r="T2" t="s" s="22">
        <v>113</v>
      </c>
      <c r="U2" s="32"/>
      <c r="V2" s="32"/>
      <c r="W2" s="32"/>
      <c r="X2" s="31">
        <v>16</v>
      </c>
      <c r="Y2" s="31">
        <v>2</v>
      </c>
      <c r="Z2" s="31">
        <v>1</v>
      </c>
      <c r="AA2" s="31">
        <v>1</v>
      </c>
      <c r="AB2" s="32"/>
      <c r="AC2" s="32"/>
      <c r="AD2" s="31">
        <v>1</v>
      </c>
      <c r="AE2" s="31">
        <v>1</v>
      </c>
      <c r="AF2" s="31">
        <v>0</v>
      </c>
      <c r="AG2" s="31">
        <v>0</v>
      </c>
      <c r="AH2" s="31">
        <v>1</v>
      </c>
      <c r="AI2" s="32"/>
      <c r="AJ2" s="31">
        <v>0</v>
      </c>
      <c r="AK2" s="32"/>
      <c r="AL2" s="32"/>
      <c r="AM2" s="32"/>
      <c r="AN2" s="34"/>
      <c r="AO2" s="34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1">
        <v>1</v>
      </c>
      <c r="BF2" s="32"/>
      <c r="BG2" s="32"/>
      <c r="BH2" s="32"/>
      <c r="BI2" s="32"/>
      <c r="BJ2" s="32"/>
      <c r="BK2" s="35">
        <v>2020</v>
      </c>
      <c r="BL2" s="36">
        <v>44172</v>
      </c>
      <c r="BM2" s="36">
        <v>44740</v>
      </c>
      <c r="BN2" s="31">
        <v>0</v>
      </c>
      <c r="BO2" s="32"/>
      <c r="BP2" s="31" cm="1">
        <f t="array" ref="BP2">(BM2-BL2)/30</f>
        <v>18.9333333333333</v>
      </c>
      <c r="BQ2" s="32"/>
      <c r="BR2" s="31" cm="1">
        <f t="array" ref="BR2">(BM2-BL2)/30</f>
        <v>18.9333333333333</v>
      </c>
      <c r="BS2" s="31">
        <v>0</v>
      </c>
      <c r="BT2" s="31">
        <v>0</v>
      </c>
      <c r="BU2" s="32"/>
      <c r="BV2" s="32"/>
      <c r="BW2" s="34"/>
      <c r="BX2" s="32"/>
      <c r="BY2" s="32"/>
      <c r="BZ2" s="32"/>
      <c r="CA2" s="32"/>
      <c r="CB2" s="32"/>
      <c r="CC2" s="32"/>
      <c r="CD2" s="32"/>
      <c r="CE2" s="32"/>
      <c r="CF2" s="32"/>
      <c r="CG2" s="31">
        <v>0</v>
      </c>
      <c r="CH2" s="32"/>
      <c r="CI2" s="32"/>
      <c r="CJ2" s="32"/>
      <c r="CK2" s="32"/>
      <c r="CL2" s="32"/>
      <c r="CM2" s="32"/>
      <c r="CN2" s="37">
        <v>1.673611111111111</v>
      </c>
      <c r="CO2" s="37">
        <v>1.986111111111111</v>
      </c>
      <c r="CP2" s="32"/>
      <c r="CQ2" s="35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5"/>
      <c r="DD2" s="32"/>
      <c r="DE2" s="32"/>
      <c r="DF2" s="32"/>
      <c r="DG2" s="32"/>
      <c r="DH2" s="32"/>
      <c r="DI2" s="32"/>
      <c r="DJ2" s="32"/>
      <c r="DK2" s="32"/>
      <c r="DL2" s="35"/>
      <c r="DM2" s="32"/>
      <c r="DN2" s="32"/>
      <c r="DO2" s="32"/>
      <c r="DP2" s="32"/>
      <c r="DQ2" s="32"/>
      <c r="DR2" s="38"/>
      <c r="DS2" s="32"/>
      <c r="DT2" s="32"/>
      <c r="DU2" s="32"/>
      <c r="DV2" s="35">
        <v>1560211134045</v>
      </c>
      <c r="DW2" s="39"/>
      <c r="DX2" s="39"/>
      <c r="DY2" s="32"/>
      <c r="DZ2" s="32"/>
      <c r="EA2" t="s" s="22">
        <v>114</v>
      </c>
      <c r="EB2" s="32"/>
      <c r="EC2" s="32"/>
      <c r="ED2" s="32"/>
      <c r="EE2" s="29"/>
      <c r="EF2" s="30"/>
      <c r="EG2" s="30"/>
      <c r="EH2" s="30"/>
      <c r="EI2" s="30"/>
    </row>
    <row r="3" ht="15.75" customHeight="1">
      <c r="A3" s="31">
        <v>1094</v>
      </c>
      <c r="B3" s="31">
        <v>1036</v>
      </c>
      <c r="C3" s="31">
        <v>991</v>
      </c>
      <c r="D3" t="s" s="22">
        <v>115</v>
      </c>
      <c r="E3" s="31">
        <v>57</v>
      </c>
      <c r="F3" s="31">
        <v>0</v>
      </c>
      <c r="G3" s="31">
        <v>1</v>
      </c>
      <c r="H3" s="31">
        <v>1</v>
      </c>
      <c r="I3" s="31">
        <v>2</v>
      </c>
      <c r="J3" s="32"/>
      <c r="K3" s="32"/>
      <c r="L3" s="33">
        <v>23082</v>
      </c>
      <c r="M3" s="32"/>
      <c r="N3" s="32"/>
      <c r="O3" s="32"/>
      <c r="P3" s="32"/>
      <c r="Q3" s="32"/>
      <c r="R3" s="32"/>
      <c r="S3" s="32"/>
      <c r="T3" t="s" s="22">
        <v>116</v>
      </c>
      <c r="U3" s="32"/>
      <c r="V3" s="32"/>
      <c r="W3" s="32"/>
      <c r="X3" s="31">
        <v>16</v>
      </c>
      <c r="Y3" s="31">
        <v>2</v>
      </c>
      <c r="Z3" s="31">
        <v>1</v>
      </c>
      <c r="AA3" s="31">
        <v>1</v>
      </c>
      <c r="AB3" s="32"/>
      <c r="AC3" s="32"/>
      <c r="AD3" s="31">
        <v>1</v>
      </c>
      <c r="AE3" s="31">
        <v>1</v>
      </c>
      <c r="AF3" s="31">
        <v>1</v>
      </c>
      <c r="AG3" s="31">
        <v>1</v>
      </c>
      <c r="AH3" s="31">
        <v>0</v>
      </c>
      <c r="AI3" s="32"/>
      <c r="AJ3" s="31">
        <v>0</v>
      </c>
      <c r="AK3" s="32"/>
      <c r="AL3" s="32"/>
      <c r="AM3" s="32"/>
      <c r="AN3" s="34"/>
      <c r="AO3" s="34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1">
        <v>1</v>
      </c>
      <c r="BF3" s="32"/>
      <c r="BG3" s="32"/>
      <c r="BH3" s="32"/>
      <c r="BI3" s="32"/>
      <c r="BJ3" s="32"/>
      <c r="BK3" s="35">
        <v>2021</v>
      </c>
      <c r="BL3" s="36">
        <v>44241</v>
      </c>
      <c r="BM3" s="36">
        <v>45068</v>
      </c>
      <c r="BN3" s="31">
        <v>0</v>
      </c>
      <c r="BO3" s="32"/>
      <c r="BP3" s="31" cm="1">
        <f t="array" ref="BP3">(BM3-BL3)/30</f>
        <v>27.5666666666667</v>
      </c>
      <c r="BQ3" s="32"/>
      <c r="BR3" s="31" cm="1">
        <f t="array" ref="BR3">(BM3-BL3)/30</f>
        <v>27.5666666666667</v>
      </c>
      <c r="BS3" s="31">
        <v>0</v>
      </c>
      <c r="BT3" s="31">
        <v>0</v>
      </c>
      <c r="BU3" s="32"/>
      <c r="BV3" s="32"/>
      <c r="BW3" s="34"/>
      <c r="BX3" s="32"/>
      <c r="BY3" s="32"/>
      <c r="BZ3" s="32"/>
      <c r="CA3" s="32"/>
      <c r="CB3" s="32"/>
      <c r="CC3" s="32"/>
      <c r="CD3" s="32"/>
      <c r="CE3" s="32"/>
      <c r="CF3" s="32"/>
      <c r="CG3" s="31">
        <v>0</v>
      </c>
      <c r="CH3" s="32"/>
      <c r="CI3" s="32"/>
      <c r="CJ3" s="32"/>
      <c r="CK3" s="32"/>
      <c r="CL3" s="32"/>
      <c r="CM3" s="32"/>
      <c r="CN3" s="37">
        <v>1.302083333333333</v>
      </c>
      <c r="CO3" s="37">
        <v>1.513888888888889</v>
      </c>
      <c r="CP3" s="32"/>
      <c r="CQ3" s="35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5"/>
      <c r="DD3" s="32"/>
      <c r="DE3" s="32"/>
      <c r="DF3" s="32"/>
      <c r="DG3" s="32"/>
      <c r="DH3" s="32"/>
      <c r="DI3" s="32"/>
      <c r="DJ3" s="32"/>
      <c r="DK3" s="32"/>
      <c r="DL3" s="35"/>
      <c r="DM3" s="32"/>
      <c r="DN3" s="32"/>
      <c r="DO3" s="32"/>
      <c r="DP3" s="32"/>
      <c r="DQ3" s="32"/>
      <c r="DR3" s="38"/>
      <c r="DS3" s="32"/>
      <c r="DT3" s="32"/>
      <c r="DU3" s="32"/>
      <c r="DV3" s="35">
        <v>2630312400322</v>
      </c>
      <c r="DW3" s="38"/>
      <c r="DX3" s="38"/>
      <c r="DY3" s="32"/>
      <c r="DZ3" s="32"/>
      <c r="EA3" t="s" s="22">
        <v>114</v>
      </c>
      <c r="EB3" s="32"/>
      <c r="EC3" s="32"/>
      <c r="ED3" s="32"/>
      <c r="EE3" s="29"/>
      <c r="EF3" s="30"/>
      <c r="EG3" s="30"/>
      <c r="EH3" s="30"/>
      <c r="EI3" s="30"/>
    </row>
    <row r="4" ht="15.75" customHeight="1">
      <c r="A4" s="31">
        <v>1099</v>
      </c>
      <c r="B4" s="31">
        <v>1041</v>
      </c>
      <c r="C4" s="31">
        <v>995</v>
      </c>
      <c r="D4" t="s" s="22">
        <v>117</v>
      </c>
      <c r="E4" s="31">
        <v>60</v>
      </c>
      <c r="F4" s="31">
        <v>0</v>
      </c>
      <c r="G4" s="31">
        <v>1</v>
      </c>
      <c r="H4" s="31">
        <v>1</v>
      </c>
      <c r="I4" s="31">
        <v>3</v>
      </c>
      <c r="J4" s="32"/>
      <c r="K4" s="32"/>
      <c r="L4" s="33">
        <v>22580</v>
      </c>
      <c r="M4" s="32"/>
      <c r="N4" s="32"/>
      <c r="O4" s="32"/>
      <c r="P4" s="32"/>
      <c r="Q4" s="32"/>
      <c r="R4" s="32"/>
      <c r="S4" s="32"/>
      <c r="T4" t="s" s="22">
        <v>118</v>
      </c>
      <c r="U4" s="32"/>
      <c r="V4" s="32"/>
      <c r="W4" s="32"/>
      <c r="X4" s="31">
        <v>16</v>
      </c>
      <c r="Y4" s="31">
        <v>2</v>
      </c>
      <c r="Z4" s="31">
        <v>1</v>
      </c>
      <c r="AA4" s="31">
        <v>1</v>
      </c>
      <c r="AB4" s="32"/>
      <c r="AC4" s="32"/>
      <c r="AD4" s="31">
        <v>1</v>
      </c>
      <c r="AE4" s="31">
        <v>1</v>
      </c>
      <c r="AF4" s="31">
        <v>1</v>
      </c>
      <c r="AG4" s="31">
        <v>1</v>
      </c>
      <c r="AH4" s="31">
        <v>0</v>
      </c>
      <c r="AI4" s="32"/>
      <c r="AJ4" s="31">
        <v>0</v>
      </c>
      <c r="AK4" s="32"/>
      <c r="AL4" s="32"/>
      <c r="AM4" s="32"/>
      <c r="AN4" s="34"/>
      <c r="AO4" s="34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1">
        <v>1</v>
      </c>
      <c r="BF4" s="32"/>
      <c r="BG4" s="32"/>
      <c r="BH4" s="32"/>
      <c r="BI4" s="32"/>
      <c r="BJ4" s="32"/>
      <c r="BK4" s="35">
        <v>2021</v>
      </c>
      <c r="BL4" s="36">
        <v>44321</v>
      </c>
      <c r="BM4" s="36">
        <v>44325</v>
      </c>
      <c r="BN4" s="31">
        <v>1</v>
      </c>
      <c r="BO4" s="32"/>
      <c r="BP4" s="31" cm="1">
        <f t="array" ref="BP4">(BM4-BL4)/30</f>
        <v>0.133333333333333</v>
      </c>
      <c r="BQ4" s="31">
        <v>1</v>
      </c>
      <c r="BR4" s="31" cm="1">
        <f t="array" ref="BR4">(BM4-BL4)/30</f>
        <v>0.133333333333333</v>
      </c>
      <c r="BS4" s="31">
        <v>1</v>
      </c>
      <c r="BT4" s="31">
        <v>0</v>
      </c>
      <c r="BU4" s="32"/>
      <c r="BV4" s="32"/>
      <c r="BW4" s="34"/>
      <c r="BX4" s="32"/>
      <c r="BY4" s="32"/>
      <c r="BZ4" s="32"/>
      <c r="CA4" s="32"/>
      <c r="CB4" s="32"/>
      <c r="CC4" s="32"/>
      <c r="CD4" s="32"/>
      <c r="CE4" s="32"/>
      <c r="CF4" s="32"/>
      <c r="CG4" s="31">
        <v>0</v>
      </c>
      <c r="CH4" s="32"/>
      <c r="CI4" s="32"/>
      <c r="CJ4" s="32"/>
      <c r="CK4" s="32"/>
      <c r="CL4" s="32"/>
      <c r="CM4" s="32"/>
      <c r="CN4" s="37">
        <v>1.319444444444444</v>
      </c>
      <c r="CO4" s="37">
        <v>1.694444444444444</v>
      </c>
      <c r="CP4" s="32"/>
      <c r="CQ4" s="35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5"/>
      <c r="DD4" s="32"/>
      <c r="DE4" s="32"/>
      <c r="DF4" s="32"/>
      <c r="DG4" s="32"/>
      <c r="DH4" s="32"/>
      <c r="DI4" s="32"/>
      <c r="DJ4" s="32"/>
      <c r="DK4" s="32"/>
      <c r="DL4" s="35"/>
      <c r="DM4" s="32"/>
      <c r="DN4" s="32"/>
      <c r="DO4" s="32"/>
      <c r="DP4" s="32"/>
      <c r="DQ4" s="32"/>
      <c r="DR4" s="38"/>
      <c r="DS4" s="32"/>
      <c r="DT4" s="32"/>
      <c r="DU4" s="32"/>
      <c r="DV4" s="35">
        <v>2611026340028</v>
      </c>
      <c r="DW4" s="38"/>
      <c r="DX4" s="38"/>
      <c r="DY4" s="32"/>
      <c r="DZ4" s="32"/>
      <c r="EA4" t="s" s="22">
        <v>114</v>
      </c>
      <c r="EB4" s="32"/>
      <c r="EC4" s="32"/>
      <c r="ED4" s="32"/>
      <c r="EE4" s="29"/>
      <c r="EF4" s="30"/>
      <c r="EG4" s="30"/>
      <c r="EH4" s="30"/>
      <c r="EI4" s="30"/>
    </row>
    <row r="5" ht="15.75" customHeight="1">
      <c r="A5" s="31">
        <v>1101</v>
      </c>
      <c r="B5" s="31">
        <v>1043</v>
      </c>
      <c r="C5" s="31">
        <v>996</v>
      </c>
      <c r="D5" t="s" s="22">
        <v>119</v>
      </c>
      <c r="E5" s="31">
        <v>67</v>
      </c>
      <c r="F5" s="31">
        <v>1</v>
      </c>
      <c r="G5" s="31">
        <v>1</v>
      </c>
      <c r="H5" s="31">
        <v>1</v>
      </c>
      <c r="I5" s="31">
        <v>3</v>
      </c>
      <c r="J5" s="32"/>
      <c r="K5" s="32"/>
      <c r="L5" s="33">
        <v>20002</v>
      </c>
      <c r="M5" s="32"/>
      <c r="N5" s="32"/>
      <c r="O5" s="32"/>
      <c r="P5" s="32"/>
      <c r="Q5" s="32"/>
      <c r="R5" s="32"/>
      <c r="S5" s="32"/>
      <c r="T5" t="s" s="22">
        <v>120</v>
      </c>
      <c r="U5" s="32"/>
      <c r="V5" s="32"/>
      <c r="W5" s="32"/>
      <c r="X5" s="31">
        <v>16</v>
      </c>
      <c r="Y5" s="31">
        <v>2</v>
      </c>
      <c r="Z5" s="31">
        <v>1</v>
      </c>
      <c r="AA5" s="31">
        <v>1</v>
      </c>
      <c r="AB5" s="32"/>
      <c r="AC5" s="32"/>
      <c r="AD5" s="31">
        <v>1</v>
      </c>
      <c r="AE5" s="31">
        <v>0</v>
      </c>
      <c r="AF5" s="31">
        <v>0</v>
      </c>
      <c r="AG5" s="31">
        <v>0</v>
      </c>
      <c r="AH5" s="31">
        <v>0</v>
      </c>
      <c r="AI5" s="32"/>
      <c r="AJ5" s="31">
        <v>1</v>
      </c>
      <c r="AK5" s="32"/>
      <c r="AL5" s="32"/>
      <c r="AM5" s="32"/>
      <c r="AN5" s="34"/>
      <c r="AO5" s="34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1">
        <v>1</v>
      </c>
      <c r="BF5" s="32"/>
      <c r="BG5" s="32"/>
      <c r="BH5" s="32"/>
      <c r="BI5" s="32"/>
      <c r="BJ5" s="32"/>
      <c r="BK5" s="35">
        <v>2021</v>
      </c>
      <c r="BL5" s="36">
        <v>44325</v>
      </c>
      <c r="BM5" s="36">
        <v>45056</v>
      </c>
      <c r="BN5" s="31">
        <v>0</v>
      </c>
      <c r="BO5" s="32"/>
      <c r="BP5" s="31" cm="1">
        <f t="array" ref="BP5">(BM5-BL5)/30</f>
        <v>24.3666666666667</v>
      </c>
      <c r="BQ5" s="32"/>
      <c r="BR5" s="31" cm="1">
        <f t="array" ref="BR5">(BM5-BL5)/30</f>
        <v>24.3666666666667</v>
      </c>
      <c r="BS5" s="31">
        <v>0</v>
      </c>
      <c r="BT5" s="31">
        <v>0</v>
      </c>
      <c r="BU5" s="32"/>
      <c r="BV5" s="32"/>
      <c r="BW5" s="34"/>
      <c r="BX5" s="32"/>
      <c r="BY5" s="32"/>
      <c r="BZ5" s="32"/>
      <c r="CA5" s="32"/>
      <c r="CB5" s="32"/>
      <c r="CC5" s="32"/>
      <c r="CD5" s="32"/>
      <c r="CE5" s="32"/>
      <c r="CF5" s="32"/>
      <c r="CG5" s="31">
        <v>0</v>
      </c>
      <c r="CH5" s="32"/>
      <c r="CI5" s="32"/>
      <c r="CJ5" s="32"/>
      <c r="CK5" s="32"/>
      <c r="CL5" s="32"/>
      <c r="CM5" s="32"/>
      <c r="CN5" s="37">
        <v>1.715277777777778</v>
      </c>
      <c r="CO5" s="37">
        <v>1.986111111111111</v>
      </c>
      <c r="CP5" s="32"/>
      <c r="CQ5" s="35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5"/>
      <c r="DD5" s="32"/>
      <c r="DE5" s="32"/>
      <c r="DF5" s="32"/>
      <c r="DG5" s="32"/>
      <c r="DH5" s="32"/>
      <c r="DI5" s="32"/>
      <c r="DJ5" s="32"/>
      <c r="DK5" s="32"/>
      <c r="DL5" s="35"/>
      <c r="DM5" s="32"/>
      <c r="DN5" s="32"/>
      <c r="DO5" s="32"/>
      <c r="DP5" s="32"/>
      <c r="DQ5" s="32"/>
      <c r="DR5" s="38"/>
      <c r="DS5" s="32"/>
      <c r="DT5" s="32"/>
      <c r="DU5" s="32"/>
      <c r="DV5" s="35">
        <v>1541005400405</v>
      </c>
      <c r="DW5" s="38"/>
      <c r="DX5" s="38"/>
      <c r="DY5" s="32"/>
      <c r="DZ5" s="32"/>
      <c r="EA5" t="s" s="22">
        <v>114</v>
      </c>
      <c r="EB5" s="32"/>
      <c r="EC5" s="32"/>
      <c r="ED5" s="32"/>
      <c r="EE5" s="29"/>
      <c r="EF5" s="30"/>
      <c r="EG5" s="30"/>
      <c r="EH5" s="30"/>
      <c r="EI5" s="30"/>
    </row>
    <row r="6" ht="15.75" customHeight="1">
      <c r="A6" s="31">
        <v>1121</v>
      </c>
      <c r="B6" s="31">
        <v>1063</v>
      </c>
      <c r="C6" s="31">
        <v>1015</v>
      </c>
      <c r="D6" t="s" s="22">
        <v>121</v>
      </c>
      <c r="E6" s="31">
        <v>66</v>
      </c>
      <c r="F6" s="31">
        <v>0</v>
      </c>
      <c r="G6" s="31">
        <v>1</v>
      </c>
      <c r="H6" s="31">
        <v>1</v>
      </c>
      <c r="I6" s="31">
        <v>3</v>
      </c>
      <c r="J6" s="32"/>
      <c r="K6" s="32"/>
      <c r="L6" s="33">
        <v>20242</v>
      </c>
      <c r="M6" s="32"/>
      <c r="N6" s="32"/>
      <c r="O6" s="32"/>
      <c r="P6" s="32"/>
      <c r="Q6" s="32"/>
      <c r="R6" s="32"/>
      <c r="S6" s="32"/>
      <c r="T6" t="s" s="22">
        <v>122</v>
      </c>
      <c r="U6" s="32"/>
      <c r="V6" s="32"/>
      <c r="W6" s="32"/>
      <c r="X6" s="31">
        <v>16</v>
      </c>
      <c r="Y6" s="31">
        <v>2</v>
      </c>
      <c r="Z6" s="31">
        <v>1</v>
      </c>
      <c r="AA6" s="31">
        <v>1</v>
      </c>
      <c r="AB6" s="32"/>
      <c r="AC6" s="32"/>
      <c r="AD6" s="31">
        <v>1</v>
      </c>
      <c r="AE6" s="31">
        <v>0</v>
      </c>
      <c r="AF6" s="31">
        <v>0</v>
      </c>
      <c r="AG6" s="31">
        <v>0</v>
      </c>
      <c r="AH6" s="31">
        <v>0</v>
      </c>
      <c r="AI6" s="32"/>
      <c r="AJ6" s="31">
        <v>1</v>
      </c>
      <c r="AK6" s="32"/>
      <c r="AL6" s="32"/>
      <c r="AM6" s="32"/>
      <c r="AN6" s="34"/>
      <c r="AO6" s="34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1">
        <v>1</v>
      </c>
      <c r="BF6" s="32"/>
      <c r="BG6" s="32"/>
      <c r="BH6" s="32"/>
      <c r="BI6" s="32"/>
      <c r="BJ6" s="32"/>
      <c r="BK6" s="35">
        <v>2021</v>
      </c>
      <c r="BL6" s="36">
        <v>44506</v>
      </c>
      <c r="BM6" s="36">
        <v>44888</v>
      </c>
      <c r="BN6" s="31">
        <v>0</v>
      </c>
      <c r="BO6" s="32"/>
      <c r="BP6" s="31" cm="1">
        <f t="array" ref="BP6">(BM6-BL6)/30</f>
        <v>12.7333333333333</v>
      </c>
      <c r="BQ6" s="32"/>
      <c r="BR6" s="31" cm="1">
        <f t="array" ref="BR6">(BM6-BL6)/30</f>
        <v>12.7333333333333</v>
      </c>
      <c r="BS6" s="31">
        <v>0</v>
      </c>
      <c r="BT6" s="31">
        <v>0</v>
      </c>
      <c r="BU6" s="32"/>
      <c r="BV6" s="32"/>
      <c r="BW6" s="34"/>
      <c r="BX6" s="32"/>
      <c r="BY6" s="32"/>
      <c r="BZ6" s="32"/>
      <c r="CA6" s="32"/>
      <c r="CB6" s="32"/>
      <c r="CC6" s="32"/>
      <c r="CD6" s="32"/>
      <c r="CE6" s="32"/>
      <c r="CF6" s="32"/>
      <c r="CG6" s="31">
        <v>0</v>
      </c>
      <c r="CH6" s="32"/>
      <c r="CI6" s="32"/>
      <c r="CJ6" s="32"/>
      <c r="CK6" s="32"/>
      <c r="CL6" s="32"/>
      <c r="CM6" s="32"/>
      <c r="CN6" s="37">
        <v>1.034722222222222</v>
      </c>
      <c r="CO6" s="37">
        <v>1.256944444444444</v>
      </c>
      <c r="CP6" s="32"/>
      <c r="CQ6" s="35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5"/>
      <c r="DD6" s="32"/>
      <c r="DE6" s="32"/>
      <c r="DF6" s="32"/>
      <c r="DG6" s="32"/>
      <c r="DH6" s="32"/>
      <c r="DI6" s="32"/>
      <c r="DJ6" s="32"/>
      <c r="DK6" s="32"/>
      <c r="DL6" s="35"/>
      <c r="DM6" s="32"/>
      <c r="DN6" s="32"/>
      <c r="DO6" s="32"/>
      <c r="DP6" s="32"/>
      <c r="DQ6" s="32"/>
      <c r="DR6" s="38"/>
      <c r="DS6" s="32"/>
      <c r="DT6" s="32"/>
      <c r="DU6" s="32"/>
      <c r="DV6" s="35">
        <v>2550602090085</v>
      </c>
      <c r="DW6" s="38"/>
      <c r="DX6" s="38"/>
      <c r="DY6" s="32"/>
      <c r="DZ6" s="32"/>
      <c r="EA6" t="s" s="22">
        <v>114</v>
      </c>
      <c r="EB6" s="32"/>
      <c r="EC6" s="32"/>
      <c r="ED6" s="32"/>
      <c r="EE6" s="29"/>
      <c r="EF6" s="30"/>
      <c r="EG6" s="30"/>
      <c r="EH6" s="30"/>
      <c r="EI6" s="30"/>
    </row>
    <row r="7" ht="15.75" customHeight="1">
      <c r="A7" s="31">
        <v>1125</v>
      </c>
      <c r="B7" s="31">
        <v>1067</v>
      </c>
      <c r="C7" s="31">
        <v>1019</v>
      </c>
      <c r="D7" t="s" s="22">
        <v>123</v>
      </c>
      <c r="E7" s="31">
        <v>52</v>
      </c>
      <c r="F7" s="31">
        <v>1</v>
      </c>
      <c r="G7" s="31">
        <v>1</v>
      </c>
      <c r="H7" s="31">
        <v>1</v>
      </c>
      <c r="I7" s="31">
        <v>2</v>
      </c>
      <c r="J7" s="32"/>
      <c r="K7" s="32"/>
      <c r="L7" s="33">
        <v>25319</v>
      </c>
      <c r="M7" s="32"/>
      <c r="N7" s="32"/>
      <c r="O7" s="32"/>
      <c r="P7" s="32"/>
      <c r="Q7" s="32"/>
      <c r="R7" s="32"/>
      <c r="S7" s="32"/>
      <c r="T7" t="s" s="22">
        <v>124</v>
      </c>
      <c r="U7" s="32"/>
      <c r="V7" s="32"/>
      <c r="W7" s="32"/>
      <c r="X7" s="31">
        <v>16</v>
      </c>
      <c r="Y7" s="31">
        <v>2</v>
      </c>
      <c r="Z7" s="31">
        <v>1</v>
      </c>
      <c r="AA7" s="31">
        <v>1</v>
      </c>
      <c r="AB7" s="32"/>
      <c r="AC7" s="32"/>
      <c r="AD7" s="31">
        <v>1</v>
      </c>
      <c r="AE7" s="31">
        <v>1</v>
      </c>
      <c r="AF7" s="31">
        <v>1</v>
      </c>
      <c r="AG7" s="31">
        <v>1</v>
      </c>
      <c r="AH7" s="31">
        <v>0</v>
      </c>
      <c r="AI7" s="32"/>
      <c r="AJ7" s="31">
        <v>0</v>
      </c>
      <c r="AK7" s="32"/>
      <c r="AL7" s="32"/>
      <c r="AM7" s="32"/>
      <c r="AN7" s="34"/>
      <c r="AO7" s="3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1">
        <v>1</v>
      </c>
      <c r="BF7" s="32"/>
      <c r="BG7" s="32"/>
      <c r="BH7" s="32"/>
      <c r="BI7" s="32"/>
      <c r="BJ7" s="32"/>
      <c r="BK7" s="35">
        <v>2021</v>
      </c>
      <c r="BL7" s="36">
        <v>44519</v>
      </c>
      <c r="BM7" s="36">
        <v>45124</v>
      </c>
      <c r="BN7" s="31">
        <v>0</v>
      </c>
      <c r="BO7" s="32"/>
      <c r="BP7" s="31" cm="1">
        <f t="array" ref="BP7">(BM7-BL7)/30</f>
        <v>20.1666666666667</v>
      </c>
      <c r="BQ7" s="32"/>
      <c r="BR7" s="31" cm="1">
        <f t="array" ref="BR7">(BM7-BL7)/30</f>
        <v>20.1666666666667</v>
      </c>
      <c r="BS7" s="31">
        <v>0</v>
      </c>
      <c r="BT7" s="31">
        <v>0</v>
      </c>
      <c r="BU7" s="32"/>
      <c r="BV7" s="32"/>
      <c r="BW7" s="34"/>
      <c r="BX7" s="32"/>
      <c r="BY7" s="32"/>
      <c r="BZ7" s="32"/>
      <c r="CA7" s="32"/>
      <c r="CB7" s="32"/>
      <c r="CC7" s="32"/>
      <c r="CD7" s="32"/>
      <c r="CE7" s="32"/>
      <c r="CF7" s="32"/>
      <c r="CG7" s="31">
        <v>0</v>
      </c>
      <c r="CH7" s="32"/>
      <c r="CI7" s="32"/>
      <c r="CJ7" s="32"/>
      <c r="CK7" s="32"/>
      <c r="CL7" s="32"/>
      <c r="CM7" s="32"/>
      <c r="CN7" s="37">
        <v>1.815972222222222</v>
      </c>
      <c r="CO7" s="37">
        <v>1.243055555555556</v>
      </c>
      <c r="CP7" s="32"/>
      <c r="CQ7" s="35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5"/>
      <c r="DD7" s="32"/>
      <c r="DE7" s="32"/>
      <c r="DF7" s="32"/>
      <c r="DG7" s="32"/>
      <c r="DH7" s="32"/>
      <c r="DI7" s="32"/>
      <c r="DJ7" s="32"/>
      <c r="DK7" s="32"/>
      <c r="DL7" s="35"/>
      <c r="DM7" s="32"/>
      <c r="DN7" s="32"/>
      <c r="DO7" s="32"/>
      <c r="DP7" s="32"/>
      <c r="DQ7" s="32"/>
      <c r="DR7" s="38"/>
      <c r="DS7" s="32"/>
      <c r="DT7" s="32"/>
      <c r="DU7" s="32"/>
      <c r="DV7" s="35">
        <v>1690426170361</v>
      </c>
      <c r="DW7" s="38"/>
      <c r="DX7" s="38"/>
      <c r="DY7" s="32"/>
      <c r="DZ7" s="32"/>
      <c r="EA7" t="s" s="22">
        <v>125</v>
      </c>
      <c r="EB7" s="32"/>
      <c r="EC7" s="32"/>
      <c r="ED7" s="32"/>
      <c r="EE7" s="29"/>
      <c r="EF7" s="30"/>
      <c r="EG7" s="30"/>
      <c r="EH7" s="30"/>
      <c r="EI7" s="30"/>
    </row>
    <row r="8" ht="15.75" customHeight="1">
      <c r="A8" s="31">
        <v>1126</v>
      </c>
      <c r="B8" s="31">
        <v>1068</v>
      </c>
      <c r="C8" s="31">
        <v>1020</v>
      </c>
      <c r="D8" t="s" s="22">
        <v>126</v>
      </c>
      <c r="E8" s="31">
        <v>49</v>
      </c>
      <c r="F8" s="31">
        <v>1</v>
      </c>
      <c r="G8" s="31">
        <v>1</v>
      </c>
      <c r="H8" s="31">
        <v>1</v>
      </c>
      <c r="I8" s="31">
        <v>2</v>
      </c>
      <c r="J8" s="32"/>
      <c r="K8" s="32"/>
      <c r="L8" s="33">
        <v>26435</v>
      </c>
      <c r="M8" s="32"/>
      <c r="N8" s="32"/>
      <c r="O8" s="32"/>
      <c r="P8" s="32"/>
      <c r="Q8" s="32"/>
      <c r="R8" s="32"/>
      <c r="S8" s="32"/>
      <c r="T8" t="s" s="22">
        <v>118</v>
      </c>
      <c r="U8" s="31">
        <v>17</v>
      </c>
      <c r="V8" s="32"/>
      <c r="W8" s="32"/>
      <c r="X8" s="31">
        <v>16</v>
      </c>
      <c r="Y8" s="31">
        <v>2</v>
      </c>
      <c r="Z8" s="31">
        <v>1</v>
      </c>
      <c r="AA8" s="31">
        <v>1</v>
      </c>
      <c r="AB8" s="32"/>
      <c r="AC8" s="32"/>
      <c r="AD8" s="31">
        <v>1</v>
      </c>
      <c r="AE8" s="31">
        <v>1</v>
      </c>
      <c r="AF8" s="31">
        <v>1</v>
      </c>
      <c r="AG8" s="31">
        <v>1</v>
      </c>
      <c r="AH8" s="31">
        <v>0</v>
      </c>
      <c r="AI8" s="32"/>
      <c r="AJ8" s="31">
        <v>0</v>
      </c>
      <c r="AK8" s="32"/>
      <c r="AL8" s="32"/>
      <c r="AM8" s="32"/>
      <c r="AN8" s="34"/>
      <c r="AO8" s="34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1">
        <v>5</v>
      </c>
      <c r="BF8" s="32"/>
      <c r="BG8" s="32"/>
      <c r="BH8" s="32"/>
      <c r="BI8" s="32"/>
      <c r="BJ8" s="32"/>
      <c r="BK8" s="35">
        <v>2021</v>
      </c>
      <c r="BL8" s="36">
        <v>44524</v>
      </c>
      <c r="BM8" s="36">
        <v>45135</v>
      </c>
      <c r="BN8" s="31">
        <v>0</v>
      </c>
      <c r="BO8" s="32"/>
      <c r="BP8" s="31" cm="1">
        <f t="array" ref="BP8">(BM8-BL8)/30</f>
        <v>20.3666666666667</v>
      </c>
      <c r="BQ8" s="32"/>
      <c r="BR8" s="31" cm="1">
        <f t="array" ref="BR8">(BM8-BL8)/30</f>
        <v>20.3666666666667</v>
      </c>
      <c r="BS8" s="31">
        <v>0</v>
      </c>
      <c r="BT8" s="31">
        <v>0</v>
      </c>
      <c r="BU8" s="32"/>
      <c r="BV8" s="32"/>
      <c r="BW8" s="34"/>
      <c r="BX8" s="32"/>
      <c r="BY8" s="32"/>
      <c r="BZ8" s="32"/>
      <c r="CA8" s="32"/>
      <c r="CB8" s="32"/>
      <c r="CC8" s="32"/>
      <c r="CD8" s="32"/>
      <c r="CE8" s="32"/>
      <c r="CF8" s="32"/>
      <c r="CG8" s="31">
        <v>0</v>
      </c>
      <c r="CH8" s="32"/>
      <c r="CI8" s="32"/>
      <c r="CJ8" s="32"/>
      <c r="CK8" s="32"/>
      <c r="CL8" s="32"/>
      <c r="CM8" s="32"/>
      <c r="CN8" s="37">
        <v>1.465277777777778</v>
      </c>
      <c r="CO8" s="37">
        <v>1.777777777777778</v>
      </c>
      <c r="CP8" s="32"/>
      <c r="CQ8" s="35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5"/>
      <c r="DD8" s="32"/>
      <c r="DE8" s="32"/>
      <c r="DF8" s="32"/>
      <c r="DG8" s="32"/>
      <c r="DH8" s="32"/>
      <c r="DI8" s="32"/>
      <c r="DJ8" s="32"/>
      <c r="DK8" s="32"/>
      <c r="DL8" s="35"/>
      <c r="DM8" s="32"/>
      <c r="DN8" s="32"/>
      <c r="DO8" s="32"/>
      <c r="DP8" s="32"/>
      <c r="DQ8" s="32"/>
      <c r="DR8" s="38"/>
      <c r="DS8" s="32"/>
      <c r="DT8" s="32"/>
      <c r="DU8" s="32"/>
      <c r="DV8" s="35">
        <v>1720516293142</v>
      </c>
      <c r="DW8" s="38"/>
      <c r="DX8" s="38"/>
      <c r="DY8" s="32"/>
      <c r="DZ8" s="32"/>
      <c r="EA8" t="s" s="22">
        <v>114</v>
      </c>
      <c r="EB8" s="32"/>
      <c r="EC8" s="32"/>
      <c r="ED8" s="32"/>
      <c r="EE8" s="29"/>
      <c r="EF8" s="30"/>
      <c r="EG8" s="30"/>
      <c r="EH8" s="30"/>
      <c r="EI8" s="30"/>
    </row>
    <row r="9" ht="15.75" customHeight="1">
      <c r="A9" s="31">
        <v>1128</v>
      </c>
      <c r="B9" s="31">
        <v>1070</v>
      </c>
      <c r="C9" s="31">
        <v>1022</v>
      </c>
      <c r="D9" t="s" s="22">
        <v>127</v>
      </c>
      <c r="E9" s="31">
        <v>69</v>
      </c>
      <c r="F9" s="31">
        <v>1</v>
      </c>
      <c r="G9" s="31">
        <v>1</v>
      </c>
      <c r="H9" s="31">
        <v>1</v>
      </c>
      <c r="I9" s="31">
        <v>3</v>
      </c>
      <c r="J9" s="32"/>
      <c r="K9" s="32"/>
      <c r="L9" s="33">
        <v>19322</v>
      </c>
      <c r="M9" s="32"/>
      <c r="N9" s="32"/>
      <c r="O9" s="32"/>
      <c r="P9" s="32"/>
      <c r="Q9" s="32"/>
      <c r="R9" s="32"/>
      <c r="S9" s="32"/>
      <c r="T9" t="s" s="22">
        <v>128</v>
      </c>
      <c r="U9" s="32"/>
      <c r="V9" s="32"/>
      <c r="W9" s="32"/>
      <c r="X9" s="31">
        <v>16</v>
      </c>
      <c r="Y9" s="31">
        <v>2</v>
      </c>
      <c r="Z9" s="31">
        <v>1</v>
      </c>
      <c r="AA9" s="31">
        <v>1</v>
      </c>
      <c r="AB9" s="32"/>
      <c r="AC9" s="32"/>
      <c r="AD9" s="31">
        <v>1</v>
      </c>
      <c r="AE9" s="31">
        <v>1</v>
      </c>
      <c r="AF9" s="31">
        <v>1</v>
      </c>
      <c r="AG9" s="31">
        <v>1</v>
      </c>
      <c r="AH9" s="31">
        <v>0</v>
      </c>
      <c r="AI9" s="32"/>
      <c r="AJ9" s="31">
        <v>0</v>
      </c>
      <c r="AK9" s="32"/>
      <c r="AL9" s="32"/>
      <c r="AM9" s="32"/>
      <c r="AN9" s="34"/>
      <c r="AO9" s="34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1">
        <v>1</v>
      </c>
      <c r="BF9" s="32"/>
      <c r="BG9" s="32"/>
      <c r="BH9" s="32"/>
      <c r="BI9" s="32"/>
      <c r="BJ9" s="32"/>
      <c r="BK9" s="35">
        <v>2021</v>
      </c>
      <c r="BL9" s="36">
        <v>44543</v>
      </c>
      <c r="BM9" s="36">
        <v>45128</v>
      </c>
      <c r="BN9" s="31">
        <v>0</v>
      </c>
      <c r="BO9" s="32"/>
      <c r="BP9" s="31" cm="1">
        <f t="array" ref="BP9">(BM9-BL9)/30</f>
        <v>19.5</v>
      </c>
      <c r="BQ9" s="32"/>
      <c r="BR9" s="31" cm="1">
        <f t="array" ref="BR9">(BM9-BL9)/30</f>
        <v>19.5</v>
      </c>
      <c r="BS9" s="31">
        <v>0</v>
      </c>
      <c r="BT9" s="31">
        <v>0</v>
      </c>
      <c r="BU9" s="32"/>
      <c r="BV9" s="32"/>
      <c r="BW9" s="34"/>
      <c r="BX9" s="32"/>
      <c r="BY9" s="32"/>
      <c r="BZ9" s="32"/>
      <c r="CA9" s="32"/>
      <c r="CB9" s="32"/>
      <c r="CC9" s="32"/>
      <c r="CD9" s="32"/>
      <c r="CE9" s="32"/>
      <c r="CF9" s="32"/>
      <c r="CG9" s="31">
        <v>0</v>
      </c>
      <c r="CH9" s="32"/>
      <c r="CI9" s="32"/>
      <c r="CJ9" s="32"/>
      <c r="CK9" s="32"/>
      <c r="CL9" s="32"/>
      <c r="CM9" s="32"/>
      <c r="CN9" s="37">
        <v>1.732638888888889</v>
      </c>
      <c r="CO9" s="37">
        <v>1.128472222222222</v>
      </c>
      <c r="CP9" s="32"/>
      <c r="CQ9" s="35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5"/>
      <c r="DD9" s="32"/>
      <c r="DE9" s="32"/>
      <c r="DF9" s="32"/>
      <c r="DG9" s="32"/>
      <c r="DH9" s="32"/>
      <c r="DI9" s="32"/>
      <c r="DJ9" s="32"/>
      <c r="DK9" s="32"/>
      <c r="DL9" s="35"/>
      <c r="DM9" s="32"/>
      <c r="DN9" s="32"/>
      <c r="DO9" s="32"/>
      <c r="DP9" s="32"/>
      <c r="DQ9" s="32"/>
      <c r="DR9" s="38"/>
      <c r="DS9" s="32"/>
      <c r="DT9" s="32"/>
      <c r="DU9" s="32"/>
      <c r="DV9" s="35">
        <v>1521124227820</v>
      </c>
      <c r="DW9" s="38"/>
      <c r="DX9" s="38"/>
      <c r="DY9" s="32"/>
      <c r="DZ9" s="32"/>
      <c r="EA9" t="s" s="22">
        <v>125</v>
      </c>
      <c r="EB9" s="32"/>
      <c r="EC9" s="32"/>
      <c r="ED9" s="32"/>
      <c r="EE9" s="29"/>
      <c r="EF9" s="30"/>
      <c r="EG9" s="30"/>
      <c r="EH9" s="30"/>
      <c r="EI9" s="30"/>
    </row>
    <row r="10" ht="15.75" customHeight="1">
      <c r="A10" s="31">
        <v>1137</v>
      </c>
      <c r="B10" s="31">
        <v>1079</v>
      </c>
      <c r="C10" s="31">
        <v>1029</v>
      </c>
      <c r="D10" t="s" s="22">
        <v>129</v>
      </c>
      <c r="E10" s="31">
        <v>63</v>
      </c>
      <c r="F10" s="31">
        <v>1</v>
      </c>
      <c r="G10" s="31">
        <v>1</v>
      </c>
      <c r="H10" s="31">
        <v>1</v>
      </c>
      <c r="I10" s="31">
        <v>3</v>
      </c>
      <c r="J10" s="32"/>
      <c r="K10" s="32"/>
      <c r="L10" s="33">
        <v>29304</v>
      </c>
      <c r="M10" s="32"/>
      <c r="N10" s="32"/>
      <c r="O10" s="32"/>
      <c r="P10" s="32"/>
      <c r="Q10" s="32"/>
      <c r="R10" s="32"/>
      <c r="S10" s="32"/>
      <c r="T10" t="s" s="22">
        <v>130</v>
      </c>
      <c r="U10" s="32"/>
      <c r="V10" s="32"/>
      <c r="W10" s="32"/>
      <c r="X10" s="31">
        <v>16</v>
      </c>
      <c r="Y10" s="31">
        <v>2</v>
      </c>
      <c r="Z10" s="31">
        <v>1</v>
      </c>
      <c r="AA10" s="31">
        <v>1</v>
      </c>
      <c r="AB10" s="32"/>
      <c r="AC10" s="32"/>
      <c r="AD10" s="31">
        <v>1</v>
      </c>
      <c r="AE10" s="31">
        <v>1</v>
      </c>
      <c r="AF10" s="31">
        <v>1</v>
      </c>
      <c r="AG10" s="31">
        <v>0</v>
      </c>
      <c r="AH10" s="31">
        <v>0</v>
      </c>
      <c r="AI10" s="32"/>
      <c r="AJ10" s="31">
        <v>0</v>
      </c>
      <c r="AK10" s="32"/>
      <c r="AL10" s="32"/>
      <c r="AM10" s="32"/>
      <c r="AN10" s="34"/>
      <c r="AO10" s="34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1">
        <v>1</v>
      </c>
      <c r="BF10" s="32"/>
      <c r="BG10" s="32"/>
      <c r="BH10" s="32"/>
      <c r="BI10" s="32"/>
      <c r="BJ10" s="32"/>
      <c r="BK10" s="35">
        <v>2022</v>
      </c>
      <c r="BL10" s="36">
        <v>44603</v>
      </c>
      <c r="BM10" s="36">
        <v>45091</v>
      </c>
      <c r="BN10" s="31">
        <v>0</v>
      </c>
      <c r="BO10" s="32"/>
      <c r="BP10" s="31" cm="1">
        <f t="array" ref="BP10">(BM10-BL10)/30</f>
        <v>16.2666666666667</v>
      </c>
      <c r="BQ10" s="32"/>
      <c r="BR10" s="31" cm="1">
        <f t="array" ref="BR10">(BM10-BL10)/30</f>
        <v>16.2666666666667</v>
      </c>
      <c r="BS10" s="31">
        <v>0</v>
      </c>
      <c r="BT10" s="31">
        <v>0</v>
      </c>
      <c r="BU10" s="32"/>
      <c r="BV10" s="32"/>
      <c r="BW10" s="34"/>
      <c r="BX10" s="32"/>
      <c r="BY10" s="32"/>
      <c r="BZ10" s="32"/>
      <c r="CA10" s="32"/>
      <c r="CB10" s="32"/>
      <c r="CC10" s="32"/>
      <c r="CD10" s="32"/>
      <c r="CE10" s="32"/>
      <c r="CF10" s="32"/>
      <c r="CG10" s="31">
        <v>0</v>
      </c>
      <c r="CH10" s="32"/>
      <c r="CI10" s="32"/>
      <c r="CJ10" s="32"/>
      <c r="CK10" s="32"/>
      <c r="CL10" s="32"/>
      <c r="CM10" s="32"/>
      <c r="CN10" s="37">
        <v>1.416666666666667</v>
      </c>
      <c r="CO10" s="37">
        <v>1.722222222222222</v>
      </c>
      <c r="CP10" s="32"/>
      <c r="CQ10" s="35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5"/>
      <c r="DD10" s="32"/>
      <c r="DE10" s="32"/>
      <c r="DF10" s="32"/>
      <c r="DG10" s="32"/>
      <c r="DH10" s="32"/>
      <c r="DI10" s="32"/>
      <c r="DJ10" s="32"/>
      <c r="DK10" s="32"/>
      <c r="DL10" s="35"/>
      <c r="DM10" s="32"/>
      <c r="DN10" s="32"/>
      <c r="DO10" s="32"/>
      <c r="DP10" s="32"/>
      <c r="DQ10" s="32"/>
      <c r="DR10" s="38"/>
      <c r="DS10" s="32"/>
      <c r="DT10" s="32"/>
      <c r="DU10" s="32"/>
      <c r="DV10" s="35">
        <v>1580324080107</v>
      </c>
      <c r="DW10" s="38"/>
      <c r="DX10" s="38"/>
      <c r="DY10" s="32"/>
      <c r="DZ10" s="32"/>
      <c r="EA10" t="s" s="22">
        <v>114</v>
      </c>
      <c r="EB10" s="32"/>
      <c r="EC10" s="32"/>
      <c r="ED10" s="32"/>
      <c r="EE10" s="29"/>
      <c r="EF10" s="30"/>
      <c r="EG10" s="30"/>
      <c r="EH10" s="30"/>
      <c r="EI10" s="30"/>
    </row>
    <row r="11" ht="15.75" customHeight="1">
      <c r="A11" s="31">
        <v>1139</v>
      </c>
      <c r="B11" s="31">
        <v>1081</v>
      </c>
      <c r="C11" s="31">
        <v>1031</v>
      </c>
      <c r="D11" t="s" s="22">
        <v>131</v>
      </c>
      <c r="E11" s="31">
        <v>59</v>
      </c>
      <c r="F11" s="31">
        <v>1</v>
      </c>
      <c r="G11" s="31">
        <v>1</v>
      </c>
      <c r="H11" s="31">
        <v>1</v>
      </c>
      <c r="I11" s="31">
        <v>2</v>
      </c>
      <c r="J11" s="32"/>
      <c r="K11" s="32"/>
      <c r="L11" s="33">
        <v>23172</v>
      </c>
      <c r="M11" s="32"/>
      <c r="N11" s="32"/>
      <c r="O11" s="32"/>
      <c r="P11" s="32"/>
      <c r="Q11" s="32"/>
      <c r="R11" s="32"/>
      <c r="S11" s="32"/>
      <c r="T11" t="s" s="22">
        <v>132</v>
      </c>
      <c r="U11" s="32"/>
      <c r="V11" s="32"/>
      <c r="W11" s="32"/>
      <c r="X11" s="31">
        <v>16</v>
      </c>
      <c r="Y11" s="31">
        <v>2</v>
      </c>
      <c r="Z11" s="31">
        <v>1</v>
      </c>
      <c r="AA11" s="31">
        <v>1</v>
      </c>
      <c r="AB11" s="32"/>
      <c r="AC11" s="32"/>
      <c r="AD11" s="31">
        <v>1</v>
      </c>
      <c r="AE11" s="31">
        <v>1</v>
      </c>
      <c r="AF11" s="31">
        <v>1</v>
      </c>
      <c r="AG11" s="31">
        <v>1</v>
      </c>
      <c r="AH11" s="31">
        <v>0</v>
      </c>
      <c r="AI11" s="32"/>
      <c r="AJ11" s="31">
        <v>0</v>
      </c>
      <c r="AK11" s="32"/>
      <c r="AL11" s="32"/>
      <c r="AM11" s="32"/>
      <c r="AN11" s="34"/>
      <c r="AO11" s="34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1">
        <v>1</v>
      </c>
      <c r="BF11" s="32"/>
      <c r="BG11" s="32"/>
      <c r="BH11" s="32"/>
      <c r="BI11" s="32"/>
      <c r="BJ11" s="32"/>
      <c r="BK11" s="35">
        <v>2022</v>
      </c>
      <c r="BL11" s="36">
        <v>44613</v>
      </c>
      <c r="BM11" s="36">
        <v>45104</v>
      </c>
      <c r="BN11" s="31">
        <v>0</v>
      </c>
      <c r="BO11" s="32"/>
      <c r="BP11" s="31" cm="1">
        <f t="array" ref="BP11">(BM11-BL11)/30</f>
        <v>16.3666666666667</v>
      </c>
      <c r="BQ11" s="32"/>
      <c r="BR11" s="31" cm="1">
        <f t="array" ref="BR11">(BM11-BL11)/30</f>
        <v>16.3666666666667</v>
      </c>
      <c r="BS11" s="31">
        <v>0</v>
      </c>
      <c r="BT11" s="31">
        <v>0</v>
      </c>
      <c r="BU11" s="32"/>
      <c r="BV11" s="32"/>
      <c r="BW11" s="34"/>
      <c r="BX11" s="32"/>
      <c r="BY11" s="32"/>
      <c r="BZ11" s="32"/>
      <c r="CA11" s="32"/>
      <c r="CB11" s="32"/>
      <c r="CC11" s="32"/>
      <c r="CD11" s="32"/>
      <c r="CE11" s="32"/>
      <c r="CF11" s="32"/>
      <c r="CG11" s="31">
        <v>0</v>
      </c>
      <c r="CH11" s="32"/>
      <c r="CI11" s="32"/>
      <c r="CJ11" s="32"/>
      <c r="CK11" s="32"/>
      <c r="CL11" s="32"/>
      <c r="CM11" s="32"/>
      <c r="CN11" s="37">
        <v>1.395833333333333</v>
      </c>
      <c r="CO11" s="37">
        <v>1.854166666666667</v>
      </c>
      <c r="CP11" s="32"/>
      <c r="CQ11" s="35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5"/>
      <c r="DD11" s="32"/>
      <c r="DE11" s="32"/>
      <c r="DF11" s="32"/>
      <c r="DG11" s="32"/>
      <c r="DH11" s="32"/>
      <c r="DI11" s="32"/>
      <c r="DJ11" s="32"/>
      <c r="DK11" s="32"/>
      <c r="DL11" s="35"/>
      <c r="DM11" s="32"/>
      <c r="DN11" s="32"/>
      <c r="DO11" s="32"/>
      <c r="DP11" s="32"/>
      <c r="DQ11" s="32"/>
      <c r="DR11" s="38"/>
      <c r="DS11" s="32"/>
      <c r="DT11" s="32"/>
      <c r="DU11" s="32"/>
      <c r="DV11" s="35">
        <v>1630610400326</v>
      </c>
      <c r="DW11" s="38"/>
      <c r="DX11" s="38"/>
      <c r="DY11" s="32"/>
      <c r="DZ11" s="32"/>
      <c r="EA11" t="s" s="22">
        <v>125</v>
      </c>
      <c r="EB11" s="32"/>
      <c r="EC11" s="32"/>
      <c r="ED11" s="32"/>
      <c r="EE11" s="29"/>
      <c r="EF11" s="30"/>
      <c r="EG11" s="30"/>
      <c r="EH11" s="30"/>
      <c r="EI11" s="30"/>
    </row>
    <row r="12" ht="15.75" customHeight="1">
      <c r="A12" s="31">
        <v>1140</v>
      </c>
      <c r="B12" s="31">
        <v>1082</v>
      </c>
      <c r="C12" s="31">
        <v>1032</v>
      </c>
      <c r="D12" t="s" s="22">
        <v>133</v>
      </c>
      <c r="E12" s="31">
        <v>53</v>
      </c>
      <c r="F12" s="31">
        <v>1</v>
      </c>
      <c r="G12" s="31">
        <v>1</v>
      </c>
      <c r="H12" s="31">
        <v>1</v>
      </c>
      <c r="I12" s="31">
        <v>2</v>
      </c>
      <c r="J12" s="32"/>
      <c r="K12" s="32"/>
      <c r="L12" s="33">
        <v>24951</v>
      </c>
      <c r="M12" s="32"/>
      <c r="N12" s="32"/>
      <c r="O12" s="32"/>
      <c r="P12" s="32"/>
      <c r="Q12" s="32"/>
      <c r="R12" s="32"/>
      <c r="S12" s="32"/>
      <c r="T12" t="s" s="22">
        <v>134</v>
      </c>
      <c r="U12" s="32"/>
      <c r="V12" s="32"/>
      <c r="W12" s="32"/>
      <c r="X12" s="31">
        <v>16</v>
      </c>
      <c r="Y12" s="31">
        <v>2</v>
      </c>
      <c r="Z12" s="31">
        <v>1</v>
      </c>
      <c r="AA12" s="31">
        <v>1</v>
      </c>
      <c r="AB12" s="32"/>
      <c r="AC12" s="32"/>
      <c r="AD12" s="31">
        <v>1</v>
      </c>
      <c r="AE12" s="31">
        <v>0</v>
      </c>
      <c r="AF12" s="31">
        <v>0</v>
      </c>
      <c r="AG12" s="31">
        <v>0</v>
      </c>
      <c r="AH12" s="31">
        <v>0</v>
      </c>
      <c r="AI12" s="32"/>
      <c r="AJ12" s="31">
        <v>1</v>
      </c>
      <c r="AK12" s="32"/>
      <c r="AL12" s="32"/>
      <c r="AM12" s="32"/>
      <c r="AN12" s="34"/>
      <c r="AO12" s="34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1">
        <v>1</v>
      </c>
      <c r="BF12" s="32"/>
      <c r="BG12" s="32"/>
      <c r="BH12" s="32"/>
      <c r="BI12" s="32"/>
      <c r="BJ12" s="32"/>
      <c r="BK12" s="35">
        <v>2022</v>
      </c>
      <c r="BL12" s="36">
        <v>44615</v>
      </c>
      <c r="BM12" s="36">
        <v>45132</v>
      </c>
      <c r="BN12" s="31">
        <v>0</v>
      </c>
      <c r="BO12" s="32"/>
      <c r="BP12" s="31" cm="1">
        <f t="array" ref="BP12">(BM12-BL12)/30</f>
        <v>17.2333333333333</v>
      </c>
      <c r="BQ12" s="32"/>
      <c r="BR12" s="31" cm="1">
        <f t="array" ref="BR12">(BM12-BL12)/30</f>
        <v>17.2333333333333</v>
      </c>
      <c r="BS12" s="31">
        <v>0</v>
      </c>
      <c r="BT12" s="31">
        <v>0</v>
      </c>
      <c r="BU12" s="32"/>
      <c r="BV12" s="32"/>
      <c r="BW12" s="34"/>
      <c r="BX12" s="32"/>
      <c r="BY12" s="32"/>
      <c r="BZ12" s="32"/>
      <c r="CA12" s="32"/>
      <c r="CB12" s="32"/>
      <c r="CC12" s="32"/>
      <c r="CD12" s="32"/>
      <c r="CE12" s="32"/>
      <c r="CF12" s="32"/>
      <c r="CG12" s="31">
        <v>0</v>
      </c>
      <c r="CH12" s="32"/>
      <c r="CI12" s="32"/>
      <c r="CJ12" s="32"/>
      <c r="CK12" s="32"/>
      <c r="CL12" s="32"/>
      <c r="CM12" s="32"/>
      <c r="CN12" s="37">
        <v>1.3125</v>
      </c>
      <c r="CO12" s="37">
        <v>1.756944444444444</v>
      </c>
      <c r="CP12" s="32"/>
      <c r="CQ12" s="35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5"/>
      <c r="DD12" s="32"/>
      <c r="DE12" s="32"/>
      <c r="DF12" s="32"/>
      <c r="DG12" s="32"/>
      <c r="DH12" s="32"/>
      <c r="DI12" s="32"/>
      <c r="DJ12" s="32"/>
      <c r="DK12" s="32"/>
      <c r="DL12" s="35"/>
      <c r="DM12" s="32"/>
      <c r="DN12" s="32"/>
      <c r="DO12" s="32"/>
      <c r="DP12" s="32"/>
      <c r="DQ12" s="32"/>
      <c r="DR12" s="38"/>
      <c r="DS12" s="32"/>
      <c r="DT12" s="32"/>
      <c r="DU12" s="32"/>
      <c r="DV12" s="35">
        <v>1680423090048</v>
      </c>
      <c r="DW12" s="38"/>
      <c r="DX12" s="38"/>
      <c r="DY12" s="32"/>
      <c r="DZ12" s="32"/>
      <c r="EA12" t="s" s="22">
        <v>125</v>
      </c>
      <c r="EB12" s="32"/>
      <c r="EC12" s="32"/>
      <c r="ED12" s="32"/>
      <c r="EE12" s="29"/>
      <c r="EF12" s="30"/>
      <c r="EG12" s="30"/>
      <c r="EH12" s="30"/>
      <c r="EI12" s="30"/>
    </row>
    <row r="13" ht="15.75" customHeight="1">
      <c r="A13" s="31">
        <v>1146</v>
      </c>
      <c r="B13" s="31">
        <v>1088</v>
      </c>
      <c r="C13" s="31">
        <v>1038</v>
      </c>
      <c r="D13" t="s" s="22">
        <v>135</v>
      </c>
      <c r="E13" s="31">
        <v>65</v>
      </c>
      <c r="F13" s="31">
        <v>1</v>
      </c>
      <c r="G13" s="31">
        <v>1</v>
      </c>
      <c r="H13" s="31">
        <v>1</v>
      </c>
      <c r="I13" s="31">
        <v>3</v>
      </c>
      <c r="J13" s="32"/>
      <c r="K13" s="32"/>
      <c r="L13" s="33">
        <v>20822</v>
      </c>
      <c r="M13" s="32"/>
      <c r="N13" s="32"/>
      <c r="O13" s="32"/>
      <c r="P13" s="32"/>
      <c r="Q13" s="32"/>
      <c r="R13" s="32"/>
      <c r="S13" s="32"/>
      <c r="T13" t="s" s="22">
        <v>136</v>
      </c>
      <c r="U13" s="32"/>
      <c r="V13" s="32"/>
      <c r="W13" s="32"/>
      <c r="X13" s="31">
        <v>16</v>
      </c>
      <c r="Y13" s="31">
        <v>2</v>
      </c>
      <c r="Z13" s="31">
        <v>1</v>
      </c>
      <c r="AA13" s="31">
        <v>1</v>
      </c>
      <c r="AB13" s="32"/>
      <c r="AC13" s="32"/>
      <c r="AD13" s="31">
        <v>1</v>
      </c>
      <c r="AE13" s="31">
        <v>1</v>
      </c>
      <c r="AF13" s="31">
        <v>1</v>
      </c>
      <c r="AG13" s="31">
        <v>1</v>
      </c>
      <c r="AH13" s="31">
        <v>0</v>
      </c>
      <c r="AI13" s="32"/>
      <c r="AJ13" s="31">
        <v>0</v>
      </c>
      <c r="AK13" s="32"/>
      <c r="AL13" s="32"/>
      <c r="AM13" s="32"/>
      <c r="AN13" s="34"/>
      <c r="AO13" s="34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1">
        <v>1</v>
      </c>
      <c r="BF13" s="32"/>
      <c r="BG13" s="32"/>
      <c r="BH13" s="32"/>
      <c r="BI13" s="32"/>
      <c r="BJ13" s="32"/>
      <c r="BK13" s="35">
        <v>2022</v>
      </c>
      <c r="BL13" s="36">
        <v>44640</v>
      </c>
      <c r="BM13" s="36">
        <v>45131</v>
      </c>
      <c r="BN13" s="31">
        <v>0</v>
      </c>
      <c r="BO13" s="32"/>
      <c r="BP13" s="31" cm="1">
        <f t="array" ref="BP13">(BM13-BL13)/30</f>
        <v>16.3666666666667</v>
      </c>
      <c r="BQ13" s="32"/>
      <c r="BR13" s="31" cm="1">
        <f t="array" ref="BR13">(BM13-BL13)/30</f>
        <v>16.3666666666667</v>
      </c>
      <c r="BS13" s="31">
        <v>0</v>
      </c>
      <c r="BT13" s="31">
        <v>0</v>
      </c>
      <c r="BU13" s="32"/>
      <c r="BV13" s="32"/>
      <c r="BW13" s="34"/>
      <c r="BX13" s="32"/>
      <c r="BY13" s="32"/>
      <c r="BZ13" s="32"/>
      <c r="CA13" s="32"/>
      <c r="CB13" s="32"/>
      <c r="CC13" s="32"/>
      <c r="CD13" s="32"/>
      <c r="CE13" s="32"/>
      <c r="CF13" s="32"/>
      <c r="CG13" s="31">
        <v>0</v>
      </c>
      <c r="CH13" s="32"/>
      <c r="CI13" s="32"/>
      <c r="CJ13" s="32"/>
      <c r="CK13" s="32"/>
      <c r="CL13" s="32"/>
      <c r="CM13" s="32"/>
      <c r="CN13" s="37">
        <v>1.588888888888889</v>
      </c>
      <c r="CO13" s="37">
        <v>1.888888888888889</v>
      </c>
      <c r="CP13" s="32"/>
      <c r="CQ13" s="35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5"/>
      <c r="DD13" s="32"/>
      <c r="DE13" s="32"/>
      <c r="DF13" s="32"/>
      <c r="DG13" s="32"/>
      <c r="DH13" s="32"/>
      <c r="DI13" s="32"/>
      <c r="DJ13" s="32"/>
      <c r="DK13" s="32"/>
      <c r="DL13" s="35"/>
      <c r="DM13" s="32"/>
      <c r="DN13" s="32"/>
      <c r="DO13" s="32"/>
      <c r="DP13" s="32"/>
      <c r="DQ13" s="32"/>
      <c r="DR13" s="38"/>
      <c r="DS13" s="32"/>
      <c r="DT13" s="32"/>
      <c r="DU13" s="32"/>
      <c r="DV13" s="35">
        <v>1570102131228</v>
      </c>
      <c r="DW13" s="38"/>
      <c r="DX13" s="38"/>
      <c r="DY13" s="32"/>
      <c r="DZ13" s="32"/>
      <c r="EA13" t="s" s="22">
        <v>114</v>
      </c>
      <c r="EB13" s="32"/>
      <c r="EC13" s="32"/>
      <c r="ED13" s="32"/>
      <c r="EE13" s="29"/>
      <c r="EF13" s="30"/>
      <c r="EG13" s="30"/>
      <c r="EH13" s="30"/>
      <c r="EI13" s="30"/>
    </row>
    <row r="14" ht="15.75" customHeight="1">
      <c r="A14" s="31">
        <v>1150</v>
      </c>
      <c r="B14" s="31">
        <v>1092</v>
      </c>
      <c r="C14" s="31">
        <v>1042</v>
      </c>
      <c r="D14" t="s" s="22">
        <v>137</v>
      </c>
      <c r="E14" s="31">
        <v>59</v>
      </c>
      <c r="F14" s="31">
        <v>1</v>
      </c>
      <c r="G14" s="31">
        <v>1</v>
      </c>
      <c r="H14" s="31">
        <v>1</v>
      </c>
      <c r="I14" s="31">
        <v>2</v>
      </c>
      <c r="J14" s="32"/>
      <c r="K14" s="32"/>
      <c r="L14" s="33">
        <v>22893</v>
      </c>
      <c r="M14" s="32"/>
      <c r="N14" s="32"/>
      <c r="O14" s="32"/>
      <c r="P14" s="32"/>
      <c r="Q14" s="32"/>
      <c r="R14" s="32"/>
      <c r="S14" s="32"/>
      <c r="T14" t="s" s="22">
        <v>138</v>
      </c>
      <c r="U14" s="32"/>
      <c r="V14" s="32"/>
      <c r="W14" s="32"/>
      <c r="X14" s="31">
        <v>16</v>
      </c>
      <c r="Y14" s="31">
        <v>2</v>
      </c>
      <c r="Z14" s="31">
        <v>1</v>
      </c>
      <c r="AA14" s="31">
        <v>1</v>
      </c>
      <c r="AB14" s="32"/>
      <c r="AC14" s="32"/>
      <c r="AD14" s="31">
        <v>1</v>
      </c>
      <c r="AE14" s="31">
        <v>1</v>
      </c>
      <c r="AF14" s="31">
        <v>0</v>
      </c>
      <c r="AG14" s="31">
        <v>0</v>
      </c>
      <c r="AH14" s="31">
        <v>1</v>
      </c>
      <c r="AI14" s="32"/>
      <c r="AJ14" s="31">
        <v>0</v>
      </c>
      <c r="AK14" s="32"/>
      <c r="AL14" s="32"/>
      <c r="AM14" s="32"/>
      <c r="AN14" s="34"/>
      <c r="AO14" s="34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1">
        <v>1</v>
      </c>
      <c r="BF14" s="32"/>
      <c r="BG14" s="32"/>
      <c r="BH14" s="32"/>
      <c r="BI14" s="32"/>
      <c r="BJ14" s="32"/>
      <c r="BK14" s="35">
        <v>2022</v>
      </c>
      <c r="BL14" s="36">
        <v>44656</v>
      </c>
      <c r="BM14" s="36">
        <v>45127</v>
      </c>
      <c r="BN14" s="31">
        <v>0</v>
      </c>
      <c r="BO14" s="32"/>
      <c r="BP14" s="31" cm="1">
        <f t="array" ref="BP14">(BM14-BL14)/30</f>
        <v>15.7</v>
      </c>
      <c r="BQ14" s="32"/>
      <c r="BR14" s="31" cm="1">
        <f t="array" ref="BR14">(BM14-BL14)/30</f>
        <v>15.7</v>
      </c>
      <c r="BS14" s="31">
        <v>0</v>
      </c>
      <c r="BT14" s="31">
        <v>0</v>
      </c>
      <c r="BU14" s="32"/>
      <c r="BV14" s="32"/>
      <c r="BW14" s="34"/>
      <c r="BX14" s="32"/>
      <c r="BY14" s="32"/>
      <c r="BZ14" s="32"/>
      <c r="CA14" s="32"/>
      <c r="CB14" s="32"/>
      <c r="CC14" s="32"/>
      <c r="CD14" s="32"/>
      <c r="CE14" s="32"/>
      <c r="CF14" s="32"/>
      <c r="CG14" s="31">
        <v>0</v>
      </c>
      <c r="CH14" s="32"/>
      <c r="CI14" s="32"/>
      <c r="CJ14" s="32"/>
      <c r="CK14" s="32"/>
      <c r="CL14" s="32"/>
      <c r="CM14" s="32"/>
      <c r="CN14" s="37">
        <v>1.708333333333333</v>
      </c>
      <c r="CO14" s="37">
        <v>1.041666666666667</v>
      </c>
      <c r="CP14" s="32"/>
      <c r="CQ14" s="35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5"/>
      <c r="DD14" s="32"/>
      <c r="DE14" s="32"/>
      <c r="DF14" s="32"/>
      <c r="DG14" s="32"/>
      <c r="DH14" s="32"/>
      <c r="DI14" s="32"/>
      <c r="DJ14" s="32"/>
      <c r="DK14" s="32"/>
      <c r="DL14" s="35"/>
      <c r="DM14" s="32"/>
      <c r="DN14" s="32"/>
      <c r="DO14" s="32"/>
      <c r="DP14" s="32"/>
      <c r="DQ14" s="32"/>
      <c r="DR14" s="38"/>
      <c r="DS14" s="32"/>
      <c r="DT14" s="32"/>
      <c r="DU14" s="32"/>
      <c r="DV14" s="35">
        <v>1620904400332</v>
      </c>
      <c r="DW14" s="38"/>
      <c r="DX14" s="38"/>
      <c r="DY14" s="32"/>
      <c r="DZ14" s="32"/>
      <c r="EA14" t="s" s="22">
        <v>125</v>
      </c>
      <c r="EB14" s="32"/>
      <c r="EC14" s="32"/>
      <c r="ED14" s="32"/>
      <c r="EE14" s="29"/>
      <c r="EF14" s="30"/>
      <c r="EG14" s="30"/>
      <c r="EH14" s="30"/>
      <c r="EI14" s="30"/>
    </row>
    <row r="15" ht="15.75" customHeight="1">
      <c r="A15" s="31">
        <v>1151</v>
      </c>
      <c r="B15" s="31">
        <v>1093</v>
      </c>
      <c r="C15" s="31">
        <v>1043</v>
      </c>
      <c r="D15" t="s" s="22">
        <v>139</v>
      </c>
      <c r="E15" s="31">
        <v>64</v>
      </c>
      <c r="F15" s="31">
        <v>1</v>
      </c>
      <c r="G15" s="31">
        <v>1</v>
      </c>
      <c r="H15" s="31">
        <v>1</v>
      </c>
      <c r="I15" s="31">
        <v>3</v>
      </c>
      <c r="J15" s="32"/>
      <c r="K15" s="32"/>
      <c r="L15" s="33">
        <v>21197</v>
      </c>
      <c r="M15" s="32"/>
      <c r="N15" s="32"/>
      <c r="O15" s="32"/>
      <c r="P15" s="32"/>
      <c r="Q15" s="32"/>
      <c r="R15" s="32"/>
      <c r="S15" s="32"/>
      <c r="T15" t="s" s="22">
        <v>140</v>
      </c>
      <c r="U15" s="32"/>
      <c r="V15" s="32"/>
      <c r="W15" s="32"/>
      <c r="X15" s="31">
        <v>16</v>
      </c>
      <c r="Y15" s="31">
        <v>2</v>
      </c>
      <c r="Z15" s="31">
        <v>0</v>
      </c>
      <c r="AA15" s="31">
        <v>1</v>
      </c>
      <c r="AB15" s="32"/>
      <c r="AC15" s="32"/>
      <c r="AD15" s="31">
        <v>1</v>
      </c>
      <c r="AE15" s="31">
        <v>0</v>
      </c>
      <c r="AF15" s="31">
        <v>0</v>
      </c>
      <c r="AG15" s="31">
        <v>0</v>
      </c>
      <c r="AH15" s="31">
        <v>0</v>
      </c>
      <c r="AI15" s="32"/>
      <c r="AJ15" s="31">
        <v>0</v>
      </c>
      <c r="AK15" s="32"/>
      <c r="AL15" s="32"/>
      <c r="AM15" s="32"/>
      <c r="AN15" s="34"/>
      <c r="AO15" s="34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1">
        <v>1</v>
      </c>
      <c r="BF15" s="32"/>
      <c r="BG15" s="32"/>
      <c r="BH15" s="32"/>
      <c r="BI15" s="32"/>
      <c r="BJ15" s="32"/>
      <c r="BK15" s="35">
        <v>2022</v>
      </c>
      <c r="BL15" s="36">
        <v>44658</v>
      </c>
      <c r="BM15" s="36">
        <v>45104</v>
      </c>
      <c r="BN15" s="31">
        <v>0</v>
      </c>
      <c r="BO15" s="32"/>
      <c r="BP15" s="31" cm="1">
        <f t="array" ref="BP15">(BM15-BL15)/30</f>
        <v>14.8666666666667</v>
      </c>
      <c r="BQ15" s="32"/>
      <c r="BR15" s="31" cm="1">
        <f t="array" ref="BR15">(BM15-BL15)/30</f>
        <v>14.8666666666667</v>
      </c>
      <c r="BS15" s="31">
        <v>0</v>
      </c>
      <c r="BT15" s="31">
        <v>0</v>
      </c>
      <c r="BU15" s="32"/>
      <c r="BV15" s="32"/>
      <c r="BW15" s="34"/>
      <c r="BX15" s="32"/>
      <c r="BY15" s="32"/>
      <c r="BZ15" s="32"/>
      <c r="CA15" s="32"/>
      <c r="CB15" s="32"/>
      <c r="CC15" s="32"/>
      <c r="CD15" s="32"/>
      <c r="CE15" s="32"/>
      <c r="CF15" s="32"/>
      <c r="CG15" s="31">
        <v>0</v>
      </c>
      <c r="CH15" s="32"/>
      <c r="CI15" s="32"/>
      <c r="CJ15" s="32"/>
      <c r="CK15" s="32"/>
      <c r="CL15" s="32"/>
      <c r="CM15" s="32"/>
      <c r="CN15" s="37">
        <v>1.645833333333333</v>
      </c>
      <c r="CO15" s="37">
        <v>1.979166666666667</v>
      </c>
      <c r="CP15" s="32"/>
      <c r="CQ15" s="35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5"/>
      <c r="DD15" s="32"/>
      <c r="DE15" s="32"/>
      <c r="DF15" s="32"/>
      <c r="DG15" s="32"/>
      <c r="DH15" s="32"/>
      <c r="DI15" s="32"/>
      <c r="DJ15" s="32"/>
      <c r="DK15" s="32"/>
      <c r="DL15" s="35"/>
      <c r="DM15" s="32"/>
      <c r="DN15" s="32"/>
      <c r="DO15" s="32"/>
      <c r="DP15" s="32"/>
      <c r="DQ15" s="32"/>
      <c r="DR15" s="38"/>
      <c r="DS15" s="32"/>
      <c r="DT15" s="32"/>
      <c r="DU15" s="32"/>
      <c r="DV15" s="35">
        <v>1580112400133</v>
      </c>
      <c r="DW15" s="38"/>
      <c r="DX15" s="38"/>
      <c r="DY15" s="32"/>
      <c r="DZ15" s="32"/>
      <c r="EA15" t="s" s="22">
        <v>114</v>
      </c>
      <c r="EB15" s="32"/>
      <c r="EC15" s="32"/>
      <c r="ED15" s="32"/>
      <c r="EE15" s="29"/>
      <c r="EF15" s="30"/>
      <c r="EG15" s="30"/>
      <c r="EH15" s="30"/>
      <c r="EI15" s="30"/>
    </row>
    <row r="16" ht="15.75" customHeight="1">
      <c r="A16" s="31">
        <v>1159</v>
      </c>
      <c r="B16" s="31">
        <v>1101</v>
      </c>
      <c r="C16" s="31">
        <v>1051</v>
      </c>
      <c r="D16" t="s" s="22">
        <v>141</v>
      </c>
      <c r="E16" s="31">
        <v>58</v>
      </c>
      <c r="F16" s="31">
        <v>1</v>
      </c>
      <c r="G16" s="31">
        <v>1</v>
      </c>
      <c r="H16" s="31">
        <v>1</v>
      </c>
      <c r="I16" s="31">
        <v>2</v>
      </c>
      <c r="J16" s="32"/>
      <c r="K16" s="32"/>
      <c r="L16" s="33">
        <v>23479</v>
      </c>
      <c r="M16" s="32"/>
      <c r="N16" s="32"/>
      <c r="O16" s="32"/>
      <c r="P16" s="32"/>
      <c r="Q16" s="32"/>
      <c r="R16" s="32"/>
      <c r="S16" s="32"/>
      <c r="T16" t="s" s="22">
        <v>142</v>
      </c>
      <c r="U16" s="32"/>
      <c r="V16" s="32"/>
      <c r="W16" s="32"/>
      <c r="X16" s="31">
        <v>16</v>
      </c>
      <c r="Y16" s="31">
        <v>2</v>
      </c>
      <c r="Z16" s="31">
        <v>1</v>
      </c>
      <c r="AA16" s="31">
        <v>1</v>
      </c>
      <c r="AB16" s="32"/>
      <c r="AC16" s="32"/>
      <c r="AD16" s="31">
        <v>1</v>
      </c>
      <c r="AE16" s="31">
        <v>1</v>
      </c>
      <c r="AF16" s="31">
        <v>1</v>
      </c>
      <c r="AG16" s="31">
        <v>1</v>
      </c>
      <c r="AH16" s="31">
        <v>0</v>
      </c>
      <c r="AI16" s="32"/>
      <c r="AJ16" s="31">
        <v>0</v>
      </c>
      <c r="AK16" s="32"/>
      <c r="AL16" s="32"/>
      <c r="AM16" s="32"/>
      <c r="AN16" s="34"/>
      <c r="AO16" s="34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1">
        <v>1</v>
      </c>
      <c r="BF16" s="32"/>
      <c r="BG16" s="32"/>
      <c r="BH16" s="32"/>
      <c r="BI16" s="32"/>
      <c r="BJ16" s="32"/>
      <c r="BK16" s="35">
        <v>2022</v>
      </c>
      <c r="BL16" s="36">
        <v>44705</v>
      </c>
      <c r="BM16" s="36">
        <v>45117</v>
      </c>
      <c r="BN16" s="31">
        <v>0</v>
      </c>
      <c r="BO16" s="32"/>
      <c r="BP16" s="31" cm="1">
        <f t="array" ref="BP16">(BM16-BL16)/30</f>
        <v>13.7333333333333</v>
      </c>
      <c r="BQ16" s="32"/>
      <c r="BR16" s="31" cm="1">
        <f t="array" ref="BR16">(BM16-BL16)/30</f>
        <v>13.7333333333333</v>
      </c>
      <c r="BS16" s="31">
        <v>0</v>
      </c>
      <c r="BT16" s="31">
        <v>0</v>
      </c>
      <c r="BU16" s="32"/>
      <c r="BV16" s="32"/>
      <c r="BW16" s="34"/>
      <c r="BX16" s="32"/>
      <c r="BY16" s="32"/>
      <c r="BZ16" s="32"/>
      <c r="CA16" s="32"/>
      <c r="CB16" s="32"/>
      <c r="CC16" s="32"/>
      <c r="CD16" s="32"/>
      <c r="CE16" s="32"/>
      <c r="CF16" s="32"/>
      <c r="CG16" s="31">
        <v>0</v>
      </c>
      <c r="CH16" s="32"/>
      <c r="CI16" s="32"/>
      <c r="CJ16" s="32"/>
      <c r="CK16" s="32"/>
      <c r="CL16" s="32"/>
      <c r="CM16" s="32"/>
      <c r="CN16" s="37">
        <v>1.111111111111111</v>
      </c>
      <c r="CO16" s="37">
        <v>1.555555555555556</v>
      </c>
      <c r="CP16" s="32"/>
      <c r="CQ16" s="35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5"/>
      <c r="DD16" s="32"/>
      <c r="DE16" s="32"/>
      <c r="DF16" s="32"/>
      <c r="DG16" s="32"/>
      <c r="DH16" s="32"/>
      <c r="DI16" s="32"/>
      <c r="DJ16" s="32"/>
      <c r="DK16" s="32"/>
      <c r="DL16" s="35"/>
      <c r="DM16" s="32"/>
      <c r="DN16" s="32"/>
      <c r="DO16" s="32"/>
      <c r="DP16" s="32"/>
      <c r="DQ16" s="32"/>
      <c r="DR16" s="38"/>
      <c r="DS16" s="32"/>
      <c r="DT16" s="32"/>
      <c r="DU16" s="32"/>
      <c r="DV16" s="35">
        <v>1640412131218</v>
      </c>
      <c r="DW16" s="38"/>
      <c r="DX16" s="38"/>
      <c r="DY16" s="32"/>
      <c r="DZ16" s="32"/>
      <c r="EA16" t="s" s="22">
        <v>114</v>
      </c>
      <c r="EB16" s="32"/>
      <c r="EC16" s="32"/>
      <c r="ED16" s="32"/>
      <c r="EE16" s="29"/>
      <c r="EF16" s="30"/>
      <c r="EG16" s="30"/>
      <c r="EH16" s="30"/>
      <c r="EI16" s="30"/>
    </row>
    <row r="17" ht="15.75" customHeight="1">
      <c r="A17" s="31">
        <v>1165</v>
      </c>
      <c r="B17" s="31">
        <v>1107</v>
      </c>
      <c r="C17" s="31">
        <v>1057</v>
      </c>
      <c r="D17" t="s" s="22">
        <v>143</v>
      </c>
      <c r="E17" s="31">
        <v>43</v>
      </c>
      <c r="F17" s="31">
        <v>1</v>
      </c>
      <c r="G17" s="31">
        <v>1</v>
      </c>
      <c r="H17" s="31">
        <v>1</v>
      </c>
      <c r="I17" s="31">
        <v>2</v>
      </c>
      <c r="J17" s="32"/>
      <c r="K17" s="32"/>
      <c r="L17" s="33">
        <v>28934</v>
      </c>
      <c r="M17" s="32"/>
      <c r="N17" s="32"/>
      <c r="O17" s="32"/>
      <c r="P17" s="32"/>
      <c r="Q17" s="32"/>
      <c r="R17" s="32"/>
      <c r="S17" s="32"/>
      <c r="T17" t="s" s="22">
        <v>113</v>
      </c>
      <c r="U17" s="32"/>
      <c r="V17" s="32"/>
      <c r="W17" s="32"/>
      <c r="X17" s="31">
        <v>16</v>
      </c>
      <c r="Y17" s="31">
        <v>2</v>
      </c>
      <c r="Z17" s="31">
        <v>1</v>
      </c>
      <c r="AA17" s="31">
        <v>1</v>
      </c>
      <c r="AB17" s="32"/>
      <c r="AC17" s="32"/>
      <c r="AD17" s="31">
        <v>1</v>
      </c>
      <c r="AE17" s="31">
        <v>1</v>
      </c>
      <c r="AF17" s="31">
        <v>0</v>
      </c>
      <c r="AG17" s="31">
        <v>0</v>
      </c>
      <c r="AH17" s="31">
        <v>1</v>
      </c>
      <c r="AI17" s="32"/>
      <c r="AJ17" s="31">
        <v>0</v>
      </c>
      <c r="AK17" s="32"/>
      <c r="AL17" s="32"/>
      <c r="AM17" s="32"/>
      <c r="AN17" s="34"/>
      <c r="AO17" s="34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1">
        <v>1</v>
      </c>
      <c r="BF17" s="32"/>
      <c r="BG17" s="32"/>
      <c r="BH17" s="32"/>
      <c r="BI17" s="32"/>
      <c r="BJ17" s="32"/>
      <c r="BK17" s="35">
        <v>2022</v>
      </c>
      <c r="BL17" s="36">
        <v>44741</v>
      </c>
      <c r="BM17" s="36">
        <v>45125</v>
      </c>
      <c r="BN17" s="31">
        <v>0</v>
      </c>
      <c r="BO17" s="32"/>
      <c r="BP17" s="31" cm="1">
        <f t="array" ref="BP17">(BM17-BL17)/30</f>
        <v>12.8</v>
      </c>
      <c r="BQ17" s="32"/>
      <c r="BR17" s="31" cm="1">
        <f t="array" ref="BR17">(BM17-BL17)/30</f>
        <v>12.8</v>
      </c>
      <c r="BS17" s="31">
        <v>0</v>
      </c>
      <c r="BT17" s="31">
        <v>0</v>
      </c>
      <c r="BU17" s="32"/>
      <c r="BV17" s="32"/>
      <c r="BW17" s="34"/>
      <c r="BX17" s="32"/>
      <c r="BY17" s="32"/>
      <c r="BZ17" s="32"/>
      <c r="CA17" s="32"/>
      <c r="CB17" s="32"/>
      <c r="CC17" s="32"/>
      <c r="CD17" s="32"/>
      <c r="CE17" s="32"/>
      <c r="CF17" s="32"/>
      <c r="CG17" s="31">
        <v>0</v>
      </c>
      <c r="CH17" s="32"/>
      <c r="CI17" s="32"/>
      <c r="CJ17" s="32"/>
      <c r="CK17" s="32"/>
      <c r="CL17" s="32"/>
      <c r="CM17" s="32"/>
      <c r="CN17" s="37">
        <v>1.388888888888889</v>
      </c>
      <c r="CO17" s="37">
        <v>1.715277777777778</v>
      </c>
      <c r="CP17" s="32"/>
      <c r="CQ17" s="35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5"/>
      <c r="DD17" s="32"/>
      <c r="DE17" s="32"/>
      <c r="DF17" s="32"/>
      <c r="DG17" s="32"/>
      <c r="DH17" s="32"/>
      <c r="DI17" s="32"/>
      <c r="DJ17" s="32"/>
      <c r="DK17" s="32"/>
      <c r="DL17" s="35"/>
      <c r="DM17" s="32"/>
      <c r="DN17" s="32"/>
      <c r="DO17" s="32"/>
      <c r="DP17" s="32"/>
      <c r="DQ17" s="32"/>
      <c r="DR17" s="38"/>
      <c r="DS17" s="32"/>
      <c r="DT17" s="32"/>
      <c r="DU17" s="32"/>
      <c r="DV17" s="35">
        <v>1790320093417</v>
      </c>
      <c r="DW17" s="38"/>
      <c r="DX17" s="38"/>
      <c r="DY17" s="32"/>
      <c r="DZ17" s="32"/>
      <c r="EA17" t="s" s="22">
        <v>114</v>
      </c>
      <c r="EB17" s="32"/>
      <c r="EC17" s="32"/>
      <c r="ED17" s="32"/>
      <c r="EE17" s="29"/>
      <c r="EF17" s="30"/>
      <c r="EG17" s="30"/>
      <c r="EH17" s="30"/>
      <c r="EI17" s="30"/>
    </row>
    <row r="18" ht="15.75" customHeight="1">
      <c r="A18" s="31">
        <v>1166</v>
      </c>
      <c r="B18" s="31">
        <v>1108</v>
      </c>
      <c r="C18" s="31">
        <v>1058</v>
      </c>
      <c r="D18" t="s" s="22">
        <v>144</v>
      </c>
      <c r="E18" s="31">
        <v>51</v>
      </c>
      <c r="F18" s="31">
        <v>1</v>
      </c>
      <c r="G18" s="31">
        <v>1</v>
      </c>
      <c r="H18" s="31">
        <v>1</v>
      </c>
      <c r="I18" s="31">
        <v>2</v>
      </c>
      <c r="J18" s="32"/>
      <c r="K18" s="32"/>
      <c r="L18" s="33">
        <v>26086</v>
      </c>
      <c r="M18" s="32"/>
      <c r="N18" s="32"/>
      <c r="O18" s="32"/>
      <c r="P18" s="32"/>
      <c r="Q18" s="32"/>
      <c r="R18" s="32"/>
      <c r="S18" s="32"/>
      <c r="T18" t="s" s="22">
        <v>145</v>
      </c>
      <c r="U18" s="32"/>
      <c r="V18" s="32"/>
      <c r="W18" s="32"/>
      <c r="X18" s="31">
        <v>16</v>
      </c>
      <c r="Y18" s="31">
        <v>2</v>
      </c>
      <c r="Z18" s="31">
        <v>1</v>
      </c>
      <c r="AA18" s="31">
        <v>1</v>
      </c>
      <c r="AB18" s="32"/>
      <c r="AC18" s="32"/>
      <c r="AD18" s="31">
        <v>1</v>
      </c>
      <c r="AE18" s="31">
        <v>1</v>
      </c>
      <c r="AF18" s="31">
        <v>1</v>
      </c>
      <c r="AG18" s="31">
        <v>1</v>
      </c>
      <c r="AH18" s="31">
        <v>0</v>
      </c>
      <c r="AI18" s="32"/>
      <c r="AJ18" s="31">
        <v>0</v>
      </c>
      <c r="AK18" s="32"/>
      <c r="AL18" s="32"/>
      <c r="AM18" s="32"/>
      <c r="AN18" s="34"/>
      <c r="AO18" s="34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1">
        <v>1</v>
      </c>
      <c r="BF18" s="32"/>
      <c r="BG18" s="32"/>
      <c r="BH18" s="32"/>
      <c r="BI18" s="32"/>
      <c r="BJ18" s="32"/>
      <c r="BK18" s="35">
        <v>2022</v>
      </c>
      <c r="BL18" s="36">
        <v>44742</v>
      </c>
      <c r="BM18" s="36">
        <v>45103</v>
      </c>
      <c r="BN18" s="31">
        <v>0</v>
      </c>
      <c r="BO18" s="32"/>
      <c r="BP18" s="31" cm="1">
        <f t="array" ref="BP18">(BM18-BL18)/30</f>
        <v>12.0333333333333</v>
      </c>
      <c r="BQ18" s="32"/>
      <c r="BR18" s="31" cm="1">
        <f t="array" ref="BR18">(BM18-BL18)/30</f>
        <v>12.0333333333333</v>
      </c>
      <c r="BS18" s="31">
        <v>0</v>
      </c>
      <c r="BT18" s="31">
        <v>0</v>
      </c>
      <c r="BU18" s="32"/>
      <c r="BV18" s="32"/>
      <c r="BW18" s="34"/>
      <c r="BX18" s="32"/>
      <c r="BY18" s="32"/>
      <c r="BZ18" s="32"/>
      <c r="CA18" s="32"/>
      <c r="CB18" s="32"/>
      <c r="CC18" s="32"/>
      <c r="CD18" s="32"/>
      <c r="CE18" s="32"/>
      <c r="CF18" s="32"/>
      <c r="CG18" s="31">
        <v>0</v>
      </c>
      <c r="CH18" s="32"/>
      <c r="CI18" s="32"/>
      <c r="CJ18" s="32"/>
      <c r="CK18" s="32"/>
      <c r="CL18" s="32"/>
      <c r="CM18" s="32"/>
      <c r="CN18" s="37">
        <v>1.479166666666667</v>
      </c>
      <c r="CO18" s="37">
        <v>1.822916666666667</v>
      </c>
      <c r="CP18" s="32"/>
      <c r="CQ18" s="35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5"/>
      <c r="DD18" s="32"/>
      <c r="DE18" s="32"/>
      <c r="DF18" s="32"/>
      <c r="DG18" s="32"/>
      <c r="DH18" s="32"/>
      <c r="DI18" s="32"/>
      <c r="DJ18" s="32"/>
      <c r="DK18" s="32"/>
      <c r="DL18" s="35"/>
      <c r="DM18" s="32"/>
      <c r="DN18" s="32"/>
      <c r="DO18" s="32"/>
      <c r="DP18" s="32"/>
      <c r="DQ18" s="32"/>
      <c r="DR18" s="38"/>
      <c r="DS18" s="32"/>
      <c r="DT18" s="32"/>
      <c r="DU18" s="32"/>
      <c r="DV18" s="35">
        <v>1710602341699</v>
      </c>
      <c r="DW18" s="38"/>
      <c r="DX18" s="38"/>
      <c r="DY18" s="32"/>
      <c r="DZ18" s="32"/>
      <c r="EA18" t="s" s="22">
        <v>114</v>
      </c>
      <c r="EB18" s="32"/>
      <c r="EC18" s="32"/>
      <c r="ED18" s="32"/>
      <c r="EE18" s="29"/>
      <c r="EF18" s="30"/>
      <c r="EG18" s="30"/>
      <c r="EH18" s="30"/>
      <c r="EI18" s="30"/>
    </row>
    <row r="19" ht="15.75" customHeight="1">
      <c r="A19" s="31">
        <v>1169</v>
      </c>
      <c r="B19" s="31">
        <v>1111</v>
      </c>
      <c r="C19" s="31">
        <v>1061</v>
      </c>
      <c r="D19" t="s" s="22">
        <v>146</v>
      </c>
      <c r="E19" s="31">
        <v>50</v>
      </c>
      <c r="F19" s="31">
        <v>1</v>
      </c>
      <c r="G19" s="31">
        <v>1</v>
      </c>
      <c r="H19" s="31">
        <v>1</v>
      </c>
      <c r="I19" s="31">
        <v>2</v>
      </c>
      <c r="J19" s="32"/>
      <c r="K19" s="32"/>
      <c r="L19" s="33">
        <v>26386</v>
      </c>
      <c r="M19" s="32"/>
      <c r="N19" s="32"/>
      <c r="O19" s="32"/>
      <c r="P19" s="32"/>
      <c r="Q19" s="32"/>
      <c r="R19" s="32"/>
      <c r="S19" s="32"/>
      <c r="T19" t="s" s="22">
        <v>145</v>
      </c>
      <c r="U19" s="32"/>
      <c r="V19" s="32"/>
      <c r="W19" s="32"/>
      <c r="X19" s="31">
        <v>16</v>
      </c>
      <c r="Y19" s="31">
        <v>2</v>
      </c>
      <c r="Z19" s="31">
        <v>1</v>
      </c>
      <c r="AA19" s="31">
        <v>1</v>
      </c>
      <c r="AB19" s="32"/>
      <c r="AC19" s="32"/>
      <c r="AD19" s="31">
        <v>1</v>
      </c>
      <c r="AE19" s="31">
        <v>1</v>
      </c>
      <c r="AF19" s="31">
        <v>1</v>
      </c>
      <c r="AG19" s="31">
        <v>1</v>
      </c>
      <c r="AH19" s="31">
        <v>0</v>
      </c>
      <c r="AI19" s="32"/>
      <c r="AJ19" s="31">
        <v>0</v>
      </c>
      <c r="AK19" s="32"/>
      <c r="AL19" s="32"/>
      <c r="AM19" s="32"/>
      <c r="AN19" s="34"/>
      <c r="AO19" s="34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1">
        <v>1</v>
      </c>
      <c r="BF19" s="32"/>
      <c r="BG19" s="32"/>
      <c r="BH19" s="32"/>
      <c r="BI19" s="32"/>
      <c r="BJ19" s="32"/>
      <c r="BK19" s="35">
        <v>2022</v>
      </c>
      <c r="BL19" s="36">
        <v>44768</v>
      </c>
      <c r="BM19" s="36">
        <v>45099</v>
      </c>
      <c r="BN19" s="31">
        <v>0</v>
      </c>
      <c r="BO19" s="32"/>
      <c r="BP19" s="31" cm="1">
        <f t="array" ref="BP19">(BM19-BL19)/30</f>
        <v>11.0333333333333</v>
      </c>
      <c r="BQ19" s="32"/>
      <c r="BR19" s="31" cm="1">
        <f t="array" ref="BR19">(BM19-BL19)/30</f>
        <v>11.0333333333333</v>
      </c>
      <c r="BS19" s="31">
        <v>0</v>
      </c>
      <c r="BT19" s="31">
        <v>0</v>
      </c>
      <c r="BU19" s="32"/>
      <c r="BV19" s="32"/>
      <c r="BW19" s="34"/>
      <c r="BX19" s="32"/>
      <c r="BY19" s="32"/>
      <c r="BZ19" s="32"/>
      <c r="CA19" s="32"/>
      <c r="CB19" s="32"/>
      <c r="CC19" s="32"/>
      <c r="CD19" s="32"/>
      <c r="CE19" s="32"/>
      <c r="CF19" s="32"/>
      <c r="CG19" s="31">
        <v>0</v>
      </c>
      <c r="CH19" s="32"/>
      <c r="CI19" s="32"/>
      <c r="CJ19" s="32"/>
      <c r="CK19" s="32"/>
      <c r="CL19" s="32"/>
      <c r="CM19" s="32"/>
      <c r="CN19" s="37">
        <v>1.427083333333333</v>
      </c>
      <c r="CO19" s="37">
        <v>1.704861111111111</v>
      </c>
      <c r="CP19" s="32"/>
      <c r="CQ19" s="35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5"/>
      <c r="DD19" s="32"/>
      <c r="DE19" s="32"/>
      <c r="DF19" s="32"/>
      <c r="DG19" s="32"/>
      <c r="DH19" s="32"/>
      <c r="DI19" s="32"/>
      <c r="DJ19" s="32"/>
      <c r="DK19" s="32"/>
      <c r="DL19" s="35"/>
      <c r="DM19" s="32"/>
      <c r="DN19" s="32"/>
      <c r="DO19" s="32"/>
      <c r="DP19" s="32"/>
      <c r="DQ19" s="32"/>
      <c r="DR19" s="38"/>
      <c r="DS19" s="32"/>
      <c r="DT19" s="32"/>
      <c r="DU19" s="32"/>
      <c r="DV19" s="35">
        <v>1720328352350</v>
      </c>
      <c r="DW19" s="38"/>
      <c r="DX19" s="38"/>
      <c r="DY19" s="32"/>
      <c r="DZ19" s="32"/>
      <c r="EA19" t="s" s="22">
        <v>114</v>
      </c>
      <c r="EB19" s="32"/>
      <c r="EC19" s="32"/>
      <c r="ED19" s="32"/>
      <c r="EE19" s="29"/>
      <c r="EF19" s="30"/>
      <c r="EG19" s="30"/>
      <c r="EH19" s="30"/>
      <c r="EI19" s="30"/>
    </row>
    <row r="20" ht="15.75" customHeight="1">
      <c r="A20" s="31">
        <v>1090</v>
      </c>
      <c r="B20" s="31">
        <v>1032</v>
      </c>
      <c r="C20" s="31">
        <v>987</v>
      </c>
      <c r="D20" t="s" s="22">
        <v>147</v>
      </c>
      <c r="E20" s="31">
        <v>50</v>
      </c>
      <c r="F20" s="31">
        <v>1</v>
      </c>
      <c r="G20" s="31">
        <v>1</v>
      </c>
      <c r="H20" s="31">
        <v>1</v>
      </c>
      <c r="I20" s="31">
        <v>2</v>
      </c>
      <c r="J20" s="32"/>
      <c r="K20" s="32"/>
      <c r="L20" s="33">
        <v>25673</v>
      </c>
      <c r="M20" s="32"/>
      <c r="N20" s="32"/>
      <c r="O20" s="32"/>
      <c r="P20" s="32"/>
      <c r="Q20" s="32"/>
      <c r="R20" s="32"/>
      <c r="S20" s="32"/>
      <c r="T20" t="s" s="22">
        <v>148</v>
      </c>
      <c r="U20" s="32"/>
      <c r="V20" s="32"/>
      <c r="W20" s="32"/>
      <c r="X20" s="31">
        <v>16</v>
      </c>
      <c r="Y20" s="31">
        <v>2</v>
      </c>
      <c r="Z20" s="31">
        <v>1</v>
      </c>
      <c r="AA20" s="31">
        <v>1</v>
      </c>
      <c r="AB20" s="32"/>
      <c r="AC20" s="32"/>
      <c r="AD20" s="31">
        <v>1</v>
      </c>
      <c r="AE20" s="31">
        <v>1</v>
      </c>
      <c r="AF20" s="31">
        <v>1</v>
      </c>
      <c r="AG20" s="31">
        <v>1</v>
      </c>
      <c r="AH20" s="31">
        <v>0</v>
      </c>
      <c r="AI20" s="32"/>
      <c r="AJ20" s="31">
        <v>0</v>
      </c>
      <c r="AK20" s="32"/>
      <c r="AL20" s="32"/>
      <c r="AM20" s="32"/>
      <c r="AN20" s="34"/>
      <c r="AO20" s="34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1">
        <v>1</v>
      </c>
      <c r="BC20" s="31">
        <v>46</v>
      </c>
      <c r="BD20" s="32"/>
      <c r="BE20" s="31">
        <v>5</v>
      </c>
      <c r="BF20" s="32"/>
      <c r="BG20" s="32"/>
      <c r="BH20" s="32"/>
      <c r="BI20" s="32"/>
      <c r="BJ20" s="32"/>
      <c r="BK20" s="35">
        <v>2021</v>
      </c>
      <c r="BL20" s="36">
        <v>44222</v>
      </c>
      <c r="BM20" s="36">
        <v>44259</v>
      </c>
      <c r="BN20" s="31">
        <v>1</v>
      </c>
      <c r="BO20" s="32"/>
      <c r="BP20" s="31" cm="1">
        <f t="array" ref="BP20">(BM20-BL20)/30</f>
        <v>1.23333333333333</v>
      </c>
      <c r="BQ20" s="31">
        <v>1</v>
      </c>
      <c r="BR20" s="31" cm="1">
        <f t="array" ref="BR20">(BM20-BL20)/30</f>
        <v>1.23333333333333</v>
      </c>
      <c r="BS20" s="31">
        <v>0</v>
      </c>
      <c r="BT20" s="31">
        <v>1</v>
      </c>
      <c r="BU20" s="32"/>
      <c r="BV20" s="32"/>
      <c r="BW20" s="34"/>
      <c r="BX20" s="32"/>
      <c r="BY20" s="32"/>
      <c r="BZ20" s="32"/>
      <c r="CA20" s="32"/>
      <c r="CB20" s="32"/>
      <c r="CC20" s="32"/>
      <c r="CD20" s="32"/>
      <c r="CE20" s="32"/>
      <c r="CF20" s="32"/>
      <c r="CG20" s="31">
        <v>0</v>
      </c>
      <c r="CH20" s="32"/>
      <c r="CI20" s="32"/>
      <c r="CJ20" s="32"/>
      <c r="CK20" s="32"/>
      <c r="CL20" s="32"/>
      <c r="CM20" s="32"/>
      <c r="CN20" s="37">
        <v>1.4375</v>
      </c>
      <c r="CO20" s="37">
        <v>1.760416666666667</v>
      </c>
      <c r="CP20" s="32"/>
      <c r="CQ20" s="35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5"/>
      <c r="DD20" s="32"/>
      <c r="DE20" s="32"/>
      <c r="DF20" s="32"/>
      <c r="DG20" s="32"/>
      <c r="DH20" s="32"/>
      <c r="DI20" s="32"/>
      <c r="DJ20" s="32"/>
      <c r="DK20" s="32"/>
      <c r="DL20" s="35"/>
      <c r="DM20" s="32"/>
      <c r="DN20" s="32"/>
      <c r="DO20" s="32"/>
      <c r="DP20" s="32"/>
      <c r="DQ20" s="32"/>
      <c r="DR20" s="38"/>
      <c r="DS20" s="32"/>
      <c r="DT20" s="32"/>
      <c r="DU20" s="32"/>
      <c r="DV20" s="35">
        <v>1700415270588</v>
      </c>
      <c r="DW20" s="38"/>
      <c r="DX20" s="38"/>
      <c r="DY20" s="32"/>
      <c r="DZ20" s="32"/>
      <c r="EA20" t="s" s="22">
        <v>114</v>
      </c>
      <c r="EB20" s="32"/>
      <c r="EC20" s="32"/>
      <c r="ED20" s="32"/>
      <c r="EE20" s="29"/>
      <c r="EF20" s="30"/>
      <c r="EG20" s="30"/>
      <c r="EH20" s="30"/>
      <c r="EI20" s="30"/>
    </row>
    <row r="21" ht="15.75" customHeight="1">
      <c r="A21" s="31">
        <v>1156</v>
      </c>
      <c r="B21" s="31">
        <v>1098</v>
      </c>
      <c r="C21" s="31">
        <v>1048</v>
      </c>
      <c r="D21" t="s" s="22">
        <v>149</v>
      </c>
      <c r="E21" s="31">
        <v>48</v>
      </c>
      <c r="F21" s="31">
        <v>0</v>
      </c>
      <c r="G21" s="31">
        <v>1</v>
      </c>
      <c r="H21" s="31">
        <v>1</v>
      </c>
      <c r="I21" s="31">
        <v>2</v>
      </c>
      <c r="J21" s="32"/>
      <c r="K21" s="32"/>
      <c r="L21" s="33">
        <v>26821</v>
      </c>
      <c r="M21" s="32"/>
      <c r="N21" s="32"/>
      <c r="O21" s="32"/>
      <c r="P21" s="32"/>
      <c r="Q21" s="32"/>
      <c r="R21" s="32"/>
      <c r="S21" s="32"/>
      <c r="T21" t="s" s="22">
        <v>150</v>
      </c>
      <c r="U21" s="31">
        <v>13</v>
      </c>
      <c r="V21" s="32"/>
      <c r="W21" s="32"/>
      <c r="X21" s="31">
        <v>16</v>
      </c>
      <c r="Y21" s="31">
        <v>2</v>
      </c>
      <c r="Z21" s="31">
        <v>1</v>
      </c>
      <c r="AA21" s="31">
        <v>1</v>
      </c>
      <c r="AB21" s="32"/>
      <c r="AC21" s="32"/>
      <c r="AD21" s="31">
        <v>1</v>
      </c>
      <c r="AE21" s="31">
        <v>1</v>
      </c>
      <c r="AF21" s="31">
        <v>1</v>
      </c>
      <c r="AG21" s="31">
        <v>1</v>
      </c>
      <c r="AH21" s="31">
        <v>0</v>
      </c>
      <c r="AI21" s="32"/>
      <c r="AJ21" s="31">
        <v>0</v>
      </c>
      <c r="AK21" s="32"/>
      <c r="AL21" s="32"/>
      <c r="AM21" s="32"/>
      <c r="AN21" s="34"/>
      <c r="AO21" s="34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1">
        <v>9</v>
      </c>
      <c r="BF21" s="32"/>
      <c r="BG21" s="32"/>
      <c r="BH21" s="32"/>
      <c r="BI21" s="31">
        <v>13</v>
      </c>
      <c r="BJ21" s="32"/>
      <c r="BK21" s="35">
        <v>2022</v>
      </c>
      <c r="BL21" s="36">
        <v>44681</v>
      </c>
      <c r="BM21" s="36">
        <v>44727</v>
      </c>
      <c r="BN21" s="31">
        <v>1</v>
      </c>
      <c r="BO21" s="32"/>
      <c r="BP21" s="31" cm="1">
        <f t="array" ref="BP21">(BM21-BL21)/30</f>
        <v>1.53333333333333</v>
      </c>
      <c r="BQ21" s="32"/>
      <c r="BR21" s="31" cm="1">
        <f t="array" ref="BR21">(BM21-BL21)/30</f>
        <v>1.53333333333333</v>
      </c>
      <c r="BS21" s="31">
        <v>0</v>
      </c>
      <c r="BT21" s="31">
        <v>1</v>
      </c>
      <c r="BU21" s="32"/>
      <c r="BV21" s="32"/>
      <c r="BW21" s="34"/>
      <c r="BX21" s="32"/>
      <c r="BY21" s="32"/>
      <c r="BZ21" s="32"/>
      <c r="CA21" s="32"/>
      <c r="CB21" s="32"/>
      <c r="CC21" s="32"/>
      <c r="CD21" s="32"/>
      <c r="CE21" s="32"/>
      <c r="CF21" s="32"/>
      <c r="CG21" s="31">
        <v>0</v>
      </c>
      <c r="CH21" s="32"/>
      <c r="CI21" s="32"/>
      <c r="CJ21" s="32"/>
      <c r="CK21" s="32"/>
      <c r="CL21" s="32"/>
      <c r="CM21" s="32"/>
      <c r="CN21" s="37">
        <v>1.725694444444444</v>
      </c>
      <c r="CO21" s="37">
        <v>1.125</v>
      </c>
      <c r="CP21" s="32"/>
      <c r="CQ21" s="35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5"/>
      <c r="DD21" s="32"/>
      <c r="DE21" s="32"/>
      <c r="DF21" s="32"/>
      <c r="DG21" s="32"/>
      <c r="DH21" s="32"/>
      <c r="DI21" s="32"/>
      <c r="DJ21" s="32"/>
      <c r="DK21" s="32"/>
      <c r="DL21" s="35"/>
      <c r="DM21" s="32"/>
      <c r="DN21" s="32"/>
      <c r="DO21" s="32"/>
      <c r="DP21" s="32"/>
      <c r="DQ21" s="32"/>
      <c r="DR21" s="38"/>
      <c r="DS21" s="32"/>
      <c r="DT21" s="32"/>
      <c r="DU21" s="32"/>
      <c r="DV21" s="35">
        <v>2730609274787</v>
      </c>
      <c r="DW21" s="40"/>
      <c r="DX21" s="40"/>
      <c r="DY21" s="32"/>
      <c r="DZ21" s="32"/>
      <c r="EA21" t="s" s="22">
        <v>125</v>
      </c>
      <c r="EB21" s="32"/>
      <c r="EC21" s="32"/>
      <c r="ED21" s="32"/>
      <c r="EE21" s="29"/>
      <c r="EF21" s="30"/>
      <c r="EG21" s="30"/>
      <c r="EH21" s="30"/>
      <c r="EI21" s="30"/>
    </row>
    <row r="22" ht="13.5" customHeight="1">
      <c r="A22" s="31">
        <v>972</v>
      </c>
      <c r="B22" s="31">
        <v>914</v>
      </c>
      <c r="C22" s="31">
        <v>874</v>
      </c>
      <c r="D22" t="s" s="41">
        <v>151</v>
      </c>
      <c r="E22" s="42">
        <v>49</v>
      </c>
      <c r="F22" s="42">
        <v>1</v>
      </c>
      <c r="G22" s="35">
        <v>1</v>
      </c>
      <c r="H22" s="35">
        <v>1</v>
      </c>
      <c r="I22" s="32"/>
      <c r="J22" s="32"/>
      <c r="K22" s="32"/>
      <c r="L22" t="s" s="41">
        <v>152</v>
      </c>
      <c r="M22" s="42">
        <v>4</v>
      </c>
      <c r="N22" s="42">
        <v>0</v>
      </c>
      <c r="O22" s="32"/>
      <c r="P22" s="32"/>
      <c r="Q22" s="32"/>
      <c r="R22" s="32"/>
      <c r="S22" s="32"/>
      <c r="T22" t="s" s="41">
        <v>153</v>
      </c>
      <c r="U22" s="43"/>
      <c r="V22" s="32"/>
      <c r="W22" s="43"/>
      <c r="X22" s="42">
        <v>16</v>
      </c>
      <c r="Y22" s="31">
        <v>2</v>
      </c>
      <c r="Z22" s="42">
        <v>1</v>
      </c>
      <c r="AA22" s="42">
        <v>1</v>
      </c>
      <c r="AB22" s="32"/>
      <c r="AC22" s="32"/>
      <c r="AD22" s="42">
        <v>1</v>
      </c>
      <c r="AE22" s="42">
        <v>1</v>
      </c>
      <c r="AF22" s="42">
        <v>1</v>
      </c>
      <c r="AG22" s="42">
        <v>1</v>
      </c>
      <c r="AH22" s="42">
        <v>0</v>
      </c>
      <c r="AI22" s="44"/>
      <c r="AJ22" s="42">
        <v>0</v>
      </c>
      <c r="AK22" s="32"/>
      <c r="AL22" s="32"/>
      <c r="AM22" s="32"/>
      <c r="AN22" s="31">
        <v>43.75</v>
      </c>
      <c r="AO22" s="32"/>
      <c r="AP22" s="32"/>
      <c r="AQ22" s="32"/>
      <c r="AR22" s="45"/>
      <c r="AS22" s="32"/>
      <c r="AT22" s="45"/>
      <c r="AU22" s="32"/>
      <c r="AV22" s="32"/>
      <c r="AW22" s="32"/>
      <c r="AX22" s="32"/>
      <c r="AY22" s="32"/>
      <c r="AZ22" s="32"/>
      <c r="BA22" s="32"/>
      <c r="BB22" s="42">
        <v>0</v>
      </c>
      <c r="BC22" s="43"/>
      <c r="BD22" s="32"/>
      <c r="BE22" s="42">
        <v>13</v>
      </c>
      <c r="BF22" s="32"/>
      <c r="BG22" s="31">
        <v>1</v>
      </c>
      <c r="BH22" s="31">
        <v>1</v>
      </c>
      <c r="BI22" s="32"/>
      <c r="BJ22" s="32"/>
      <c r="BK22" s="35">
        <v>2019</v>
      </c>
      <c r="BL22" s="46">
        <v>43558</v>
      </c>
      <c r="BM22" s="47">
        <v>43649</v>
      </c>
      <c r="BN22" s="48">
        <v>0</v>
      </c>
      <c r="BO22" s="32"/>
      <c r="BP22" s="31" cm="1">
        <f t="array" ref="BP22">(BM22-BL22)/30</f>
        <v>3.03333333333333</v>
      </c>
      <c r="BQ22" s="42">
        <v>0</v>
      </c>
      <c r="BR22" s="31" cm="1">
        <f t="array" ref="BR22">(BM22-BL22)/30</f>
        <v>3.03333333333333</v>
      </c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49">
        <v>1.447916666666667</v>
      </c>
      <c r="CO22" s="49">
        <v>1.864583333333333</v>
      </c>
      <c r="CP22" s="50" cm="1">
        <f t="array" ref="CP22">CO22-CN22</f>
        <v>0.4166666666666667</v>
      </c>
      <c r="CQ22" s="35" cm="1">
        <f t="array" ref="CQ22">CP22*24*60</f>
        <v>600</v>
      </c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50"/>
      <c r="DC22" s="32"/>
      <c r="DD22" s="42">
        <v>7500</v>
      </c>
      <c r="DE22" s="42">
        <v>9</v>
      </c>
      <c r="DF22" s="43"/>
      <c r="DG22" s="43"/>
      <c r="DH22" s="43"/>
      <c r="DI22" s="43"/>
      <c r="DJ22" s="32"/>
      <c r="DK22" s="32"/>
      <c r="DL22" s="32"/>
      <c r="DM22" s="32"/>
      <c r="DN22" s="32"/>
      <c r="DO22" s="32"/>
      <c r="DP22" s="32"/>
      <c r="DQ22" s="32"/>
      <c r="DR22" s="38"/>
      <c r="DS22" s="32"/>
      <c r="DT22" s="32"/>
      <c r="DU22" s="32"/>
      <c r="DV22" s="35">
        <v>1691020280021</v>
      </c>
      <c r="DW22" s="32"/>
      <c r="DX22" s="32"/>
      <c r="DY22" s="32"/>
      <c r="DZ22" s="32"/>
      <c r="EA22" s="32"/>
      <c r="EB22" s="32"/>
      <c r="EC22" s="32"/>
      <c r="ED22" s="35"/>
      <c r="EE22" s="29"/>
      <c r="EF22" s="30"/>
      <c r="EG22" s="30"/>
      <c r="EH22" s="30"/>
      <c r="EI22" s="30"/>
    </row>
    <row r="23" ht="13.5" customHeight="1">
      <c r="A23" s="31">
        <v>974</v>
      </c>
      <c r="B23" s="31">
        <v>916</v>
      </c>
      <c r="C23" s="31">
        <v>875</v>
      </c>
      <c r="D23" t="s" s="41">
        <v>154</v>
      </c>
      <c r="E23" s="42">
        <v>65</v>
      </c>
      <c r="F23" s="42">
        <v>1</v>
      </c>
      <c r="G23" s="35">
        <v>1</v>
      </c>
      <c r="H23" s="35">
        <v>1</v>
      </c>
      <c r="I23" s="32"/>
      <c r="J23" s="32"/>
      <c r="K23" s="32"/>
      <c r="L23" s="51">
        <v>19765</v>
      </c>
      <c r="M23" s="42">
        <v>2</v>
      </c>
      <c r="N23" s="42">
        <v>1</v>
      </c>
      <c r="O23" s="32"/>
      <c r="P23" s="32"/>
      <c r="Q23" s="32"/>
      <c r="R23" s="32"/>
      <c r="S23" s="32"/>
      <c r="T23" t="s" s="41">
        <v>155</v>
      </c>
      <c r="U23" s="43"/>
      <c r="V23" s="32"/>
      <c r="W23" s="43"/>
      <c r="X23" s="42">
        <v>16</v>
      </c>
      <c r="Y23" s="31">
        <v>2</v>
      </c>
      <c r="Z23" s="42">
        <v>1</v>
      </c>
      <c r="AA23" s="42">
        <v>1</v>
      </c>
      <c r="AB23" s="32"/>
      <c r="AC23" s="32"/>
      <c r="AD23" s="42">
        <v>1</v>
      </c>
      <c r="AE23" s="42">
        <v>1</v>
      </c>
      <c r="AF23" s="42">
        <v>0</v>
      </c>
      <c r="AG23" s="42">
        <v>0</v>
      </c>
      <c r="AH23" s="42">
        <v>1</v>
      </c>
      <c r="AI23" s="44"/>
      <c r="AJ23" s="42">
        <v>0</v>
      </c>
      <c r="AK23" s="32"/>
      <c r="AL23" s="32"/>
      <c r="AM23" s="32"/>
      <c r="AN23" s="42">
        <v>271.5</v>
      </c>
      <c r="AO23" s="32"/>
      <c r="AP23" s="32"/>
      <c r="AQ23" s="32"/>
      <c r="AR23" s="45"/>
      <c r="AS23" s="32"/>
      <c r="AT23" s="45"/>
      <c r="AU23" s="32"/>
      <c r="AV23" s="32"/>
      <c r="AW23" s="32"/>
      <c r="AX23" s="32"/>
      <c r="AY23" s="32"/>
      <c r="AZ23" s="32"/>
      <c r="BA23" s="32"/>
      <c r="BB23" s="42">
        <v>0</v>
      </c>
      <c r="BC23" s="43"/>
      <c r="BD23" s="32"/>
      <c r="BE23" s="42">
        <v>1</v>
      </c>
      <c r="BF23" s="32"/>
      <c r="BG23" s="31">
        <v>0</v>
      </c>
      <c r="BH23" s="31">
        <v>0</v>
      </c>
      <c r="BI23" s="32"/>
      <c r="BJ23" s="32"/>
      <c r="BK23" s="35">
        <v>2019</v>
      </c>
      <c r="BL23" s="46">
        <v>43544</v>
      </c>
      <c r="BM23" s="47">
        <v>43547</v>
      </c>
      <c r="BN23" s="48">
        <v>1</v>
      </c>
      <c r="BO23" s="32"/>
      <c r="BP23" s="31" cm="1">
        <f t="array" ref="BP23">(BM23-BL23)/30</f>
        <v>0.1</v>
      </c>
      <c r="BQ23" s="42">
        <v>1</v>
      </c>
      <c r="BR23" s="31" cm="1">
        <f t="array" ref="BR23">(BM23-BL23)/30</f>
        <v>0.1</v>
      </c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49">
        <v>1.615972222222222</v>
      </c>
      <c r="CO23" s="49">
        <v>1.854166666666667</v>
      </c>
      <c r="CP23" s="50" cm="1">
        <f t="array" ref="CP23">CO23-CN23</f>
        <v>0.2381944444444444</v>
      </c>
      <c r="CQ23" s="35" cm="1">
        <f t="array" ref="CQ23">CP23*24*60</f>
        <v>343</v>
      </c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50"/>
      <c r="DC23" s="32"/>
      <c r="DD23" s="42">
        <v>6000</v>
      </c>
      <c r="DE23" s="42">
        <v>9</v>
      </c>
      <c r="DF23" s="43"/>
      <c r="DG23" s="42">
        <v>6</v>
      </c>
      <c r="DH23" s="42">
        <v>3</v>
      </c>
      <c r="DI23" s="43"/>
      <c r="DJ23" s="32"/>
      <c r="DK23" s="32"/>
      <c r="DL23" s="32"/>
      <c r="DM23" s="32"/>
      <c r="DN23" s="32"/>
      <c r="DO23" s="32"/>
      <c r="DP23" s="32"/>
      <c r="DQ23" s="32"/>
      <c r="DR23" s="38"/>
      <c r="DS23" s="32"/>
      <c r="DT23" s="32"/>
      <c r="DU23" s="32"/>
      <c r="DV23" s="35">
        <v>1541002020067</v>
      </c>
      <c r="DW23" t="s" s="22">
        <v>156</v>
      </c>
      <c r="DX23" t="s" s="22">
        <v>157</v>
      </c>
      <c r="DY23" s="32"/>
      <c r="DZ23" s="32"/>
      <c r="EA23" t="s" s="22">
        <v>158</v>
      </c>
      <c r="EB23" s="32"/>
      <c r="EC23" s="32"/>
      <c r="ED23" s="35"/>
      <c r="EE23" s="29"/>
      <c r="EF23" s="30"/>
      <c r="EG23" s="30"/>
      <c r="EH23" s="30"/>
      <c r="EI23" s="30"/>
    </row>
    <row r="24" ht="13.5" customHeight="1">
      <c r="A24" s="31">
        <v>975</v>
      </c>
      <c r="B24" s="31">
        <v>917</v>
      </c>
      <c r="C24" s="31">
        <v>876</v>
      </c>
      <c r="D24" t="s" s="41">
        <v>159</v>
      </c>
      <c r="E24" s="42">
        <v>36</v>
      </c>
      <c r="F24" s="42">
        <v>1</v>
      </c>
      <c r="G24" s="35">
        <v>1</v>
      </c>
      <c r="H24" s="35">
        <v>1</v>
      </c>
      <c r="I24" s="32"/>
      <c r="J24" s="32"/>
      <c r="K24" s="32"/>
      <c r="L24" s="51">
        <v>30171</v>
      </c>
      <c r="M24" s="42">
        <v>2</v>
      </c>
      <c r="N24" s="42">
        <v>1</v>
      </c>
      <c r="O24" s="32"/>
      <c r="P24" s="32"/>
      <c r="Q24" s="32"/>
      <c r="R24" s="32"/>
      <c r="S24" s="32"/>
      <c r="T24" t="s" s="41">
        <v>160</v>
      </c>
      <c r="U24" s="43"/>
      <c r="V24" s="32"/>
      <c r="W24" s="43"/>
      <c r="X24" s="42">
        <v>16</v>
      </c>
      <c r="Y24" s="31">
        <v>2</v>
      </c>
      <c r="Z24" s="42">
        <v>1</v>
      </c>
      <c r="AA24" s="42">
        <v>1</v>
      </c>
      <c r="AB24" s="32"/>
      <c r="AC24" s="32"/>
      <c r="AD24" s="42">
        <v>1</v>
      </c>
      <c r="AE24" s="42">
        <v>1</v>
      </c>
      <c r="AF24" s="42">
        <v>1</v>
      </c>
      <c r="AG24" s="42">
        <v>0</v>
      </c>
      <c r="AH24" s="42">
        <v>0</v>
      </c>
      <c r="AI24" s="44"/>
      <c r="AJ24" s="42">
        <v>0</v>
      </c>
      <c r="AK24" s="32"/>
      <c r="AL24" s="32"/>
      <c r="AM24" s="32"/>
      <c r="AN24" s="42">
        <v>10.8</v>
      </c>
      <c r="AO24" s="32"/>
      <c r="AP24" s="32"/>
      <c r="AQ24" s="32"/>
      <c r="AR24" s="45"/>
      <c r="AS24" s="32"/>
      <c r="AT24" s="45"/>
      <c r="AU24" s="32"/>
      <c r="AV24" s="32"/>
      <c r="AW24" s="32"/>
      <c r="AX24" s="32"/>
      <c r="AY24" s="32"/>
      <c r="AZ24" s="32"/>
      <c r="BA24" s="32"/>
      <c r="BB24" s="42">
        <v>0</v>
      </c>
      <c r="BC24" s="43"/>
      <c r="BD24" s="32"/>
      <c r="BE24" s="42">
        <v>5</v>
      </c>
      <c r="BF24" s="32"/>
      <c r="BG24" s="31">
        <v>1</v>
      </c>
      <c r="BH24" s="31">
        <v>1</v>
      </c>
      <c r="BI24" s="32"/>
      <c r="BJ24" s="32"/>
      <c r="BK24" s="35">
        <v>2019</v>
      </c>
      <c r="BL24" s="52">
        <v>43550</v>
      </c>
      <c r="BM24" s="47">
        <v>43562</v>
      </c>
      <c r="BN24" s="48">
        <v>0</v>
      </c>
      <c r="BO24" s="32"/>
      <c r="BP24" s="31" cm="1">
        <f t="array" ref="BP24">(BM24-BL24)/30</f>
        <v>0.4</v>
      </c>
      <c r="BQ24" s="42">
        <v>0</v>
      </c>
      <c r="BR24" s="31" cm="1">
        <f t="array" ref="BR24">(BM24-BL24)/30</f>
        <v>0.4</v>
      </c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49">
        <v>1.444444444444444</v>
      </c>
      <c r="CO24" s="49">
        <v>1.743055555555556</v>
      </c>
      <c r="CP24" s="50" cm="1">
        <f t="array" ref="CP24">CO24-CN24</f>
        <v>0.2986111111111111</v>
      </c>
      <c r="CQ24" s="35" cm="1">
        <f t="array" ref="CQ24">CP24*24*60</f>
        <v>430</v>
      </c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50"/>
      <c r="DC24" s="32"/>
      <c r="DD24" s="42">
        <v>1000</v>
      </c>
      <c r="DE24" s="42">
        <v>0</v>
      </c>
      <c r="DF24" s="43"/>
      <c r="DG24" s="43"/>
      <c r="DH24" s="43"/>
      <c r="DI24" s="43"/>
      <c r="DJ24" s="32"/>
      <c r="DK24" s="32"/>
      <c r="DL24" s="32"/>
      <c r="DM24" s="32"/>
      <c r="DN24" s="32"/>
      <c r="DO24" s="32"/>
      <c r="DP24" s="32"/>
      <c r="DQ24" s="32"/>
      <c r="DR24" s="38"/>
      <c r="DS24" s="32"/>
      <c r="DT24" s="32"/>
      <c r="DU24" s="32"/>
      <c r="DV24" s="35">
        <v>1820808142593</v>
      </c>
      <c r="DW24" s="32"/>
      <c r="DX24" s="32"/>
      <c r="DY24" s="32"/>
      <c r="DZ24" s="32"/>
      <c r="EA24" t="s" s="22">
        <v>158</v>
      </c>
      <c r="EB24" s="32"/>
      <c r="EC24" s="32"/>
      <c r="ED24" s="35"/>
      <c r="EE24" s="29"/>
      <c r="EF24" s="30"/>
      <c r="EG24" s="30"/>
      <c r="EH24" s="30"/>
      <c r="EI24" s="30"/>
    </row>
    <row r="25" ht="13.5" customHeight="1">
      <c r="A25" s="31">
        <v>983</v>
      </c>
      <c r="B25" s="31">
        <v>925</v>
      </c>
      <c r="C25" s="31">
        <v>884</v>
      </c>
      <c r="D25" t="s" s="41">
        <v>161</v>
      </c>
      <c r="E25" s="42">
        <v>58</v>
      </c>
      <c r="F25" s="42">
        <v>0</v>
      </c>
      <c r="G25" s="35">
        <v>1</v>
      </c>
      <c r="H25" s="35">
        <v>1</v>
      </c>
      <c r="I25" s="32"/>
      <c r="J25" s="32"/>
      <c r="K25" s="32"/>
      <c r="L25" t="s" s="41">
        <v>162</v>
      </c>
      <c r="M25" s="42">
        <v>0</v>
      </c>
      <c r="N25" s="42">
        <v>1</v>
      </c>
      <c r="O25" s="32"/>
      <c r="P25" s="32"/>
      <c r="Q25" s="32"/>
      <c r="R25" s="32"/>
      <c r="S25" s="32"/>
      <c r="T25" t="s" s="53">
        <v>163</v>
      </c>
      <c r="U25" s="43"/>
      <c r="V25" s="32"/>
      <c r="W25" s="43"/>
      <c r="X25" s="42">
        <v>16</v>
      </c>
      <c r="Y25" s="31">
        <v>2</v>
      </c>
      <c r="Z25" s="42">
        <v>1</v>
      </c>
      <c r="AA25" s="42">
        <v>1</v>
      </c>
      <c r="AB25" s="32"/>
      <c r="AC25" s="32"/>
      <c r="AD25" s="42">
        <v>1</v>
      </c>
      <c r="AE25" s="42">
        <v>0</v>
      </c>
      <c r="AF25" s="42">
        <v>0</v>
      </c>
      <c r="AG25" s="42">
        <v>0</v>
      </c>
      <c r="AH25" s="42">
        <v>0</v>
      </c>
      <c r="AI25" s="44"/>
      <c r="AJ25" s="42">
        <v>0</v>
      </c>
      <c r="AK25" s="32"/>
      <c r="AL25" s="32"/>
      <c r="AM25" s="32"/>
      <c r="AN25" s="42">
        <v>3.49</v>
      </c>
      <c r="AO25" s="32"/>
      <c r="AP25" s="32"/>
      <c r="AQ25" s="32"/>
      <c r="AR25" s="45"/>
      <c r="AS25" s="32"/>
      <c r="AT25" s="45"/>
      <c r="AU25" s="32"/>
      <c r="AV25" s="32"/>
      <c r="AW25" s="32"/>
      <c r="AX25" s="32"/>
      <c r="AY25" s="32"/>
      <c r="AZ25" s="32"/>
      <c r="BA25" s="32"/>
      <c r="BB25" s="42">
        <v>0</v>
      </c>
      <c r="BC25" s="43"/>
      <c r="BD25" s="32"/>
      <c r="BE25" s="42">
        <v>1</v>
      </c>
      <c r="BF25" s="32"/>
      <c r="BG25" s="31">
        <v>0</v>
      </c>
      <c r="BH25" s="31">
        <v>0</v>
      </c>
      <c r="BI25" s="32"/>
      <c r="BJ25" s="32"/>
      <c r="BK25" s="35">
        <v>2019</v>
      </c>
      <c r="BL25" s="46">
        <v>43621</v>
      </c>
      <c r="BM25" s="47">
        <v>43630</v>
      </c>
      <c r="BN25" s="48">
        <v>0</v>
      </c>
      <c r="BO25" s="32"/>
      <c r="BP25" s="31" cm="1">
        <f t="array" ref="BP25">(BM25-BL25)/30</f>
        <v>0.3</v>
      </c>
      <c r="BQ25" s="42">
        <v>0</v>
      </c>
      <c r="BR25" s="31" cm="1">
        <f t="array" ref="BR25">(BM25-BL25)/30</f>
        <v>0.3</v>
      </c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49">
        <v>1.805555555555556</v>
      </c>
      <c r="CO25" s="54">
        <v>2.170138888888889</v>
      </c>
      <c r="CP25" s="50" cm="1">
        <f t="array" ref="CP25">CO25-CN25</f>
        <v>0.3645833333333333</v>
      </c>
      <c r="CQ25" s="35" cm="1">
        <f t="array" ref="CQ25">CP25*24*60</f>
        <v>525</v>
      </c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50"/>
      <c r="DC25" s="32"/>
      <c r="DD25" s="42">
        <v>2500</v>
      </c>
      <c r="DE25" s="42">
        <v>2</v>
      </c>
      <c r="DF25" s="43"/>
      <c r="DG25" s="43"/>
      <c r="DH25" s="43"/>
      <c r="DI25" s="43"/>
      <c r="DJ25" s="32"/>
      <c r="DK25" s="32"/>
      <c r="DL25" s="32"/>
      <c r="DM25" s="32"/>
      <c r="DN25" s="32"/>
      <c r="DO25" s="32"/>
      <c r="DP25" s="32"/>
      <c r="DQ25" s="32"/>
      <c r="DR25" s="38"/>
      <c r="DS25" s="32"/>
      <c r="DT25" s="32"/>
      <c r="DU25" s="32"/>
      <c r="DV25" s="35">
        <v>2601117135066</v>
      </c>
      <c r="DW25" s="32"/>
      <c r="DX25" s="32"/>
      <c r="DY25" s="32"/>
      <c r="DZ25" s="32"/>
      <c r="EA25" t="s" s="22">
        <v>164</v>
      </c>
      <c r="EB25" s="32"/>
      <c r="EC25" s="32"/>
      <c r="ED25" s="35"/>
      <c r="EE25" s="29"/>
      <c r="EF25" s="30"/>
      <c r="EG25" s="30"/>
      <c r="EH25" s="30"/>
      <c r="EI25" s="30"/>
    </row>
    <row r="26" ht="13.5" customHeight="1">
      <c r="A26" s="31">
        <v>985</v>
      </c>
      <c r="B26" s="31">
        <v>927</v>
      </c>
      <c r="C26" s="31">
        <v>886</v>
      </c>
      <c r="D26" t="s" s="41">
        <v>165</v>
      </c>
      <c r="E26" s="42">
        <v>42</v>
      </c>
      <c r="F26" s="42">
        <v>1</v>
      </c>
      <c r="G26" s="35">
        <v>1</v>
      </c>
      <c r="H26" s="35">
        <v>1</v>
      </c>
      <c r="I26" s="32"/>
      <c r="J26" s="32"/>
      <c r="K26" s="32"/>
      <c r="L26" t="s" s="41">
        <v>166</v>
      </c>
      <c r="M26" s="42">
        <v>3</v>
      </c>
      <c r="N26" s="42">
        <v>1</v>
      </c>
      <c r="O26" s="32"/>
      <c r="P26" s="32"/>
      <c r="Q26" s="32"/>
      <c r="R26" s="32"/>
      <c r="S26" s="32"/>
      <c r="T26" t="s" s="41">
        <v>167</v>
      </c>
      <c r="U26" s="43"/>
      <c r="V26" s="32"/>
      <c r="W26" s="43"/>
      <c r="X26" s="42">
        <v>16</v>
      </c>
      <c r="Y26" s="31">
        <v>2</v>
      </c>
      <c r="Z26" s="42">
        <v>1</v>
      </c>
      <c r="AA26" s="42">
        <v>1</v>
      </c>
      <c r="AB26" s="32"/>
      <c r="AC26" s="32"/>
      <c r="AD26" s="42">
        <v>1</v>
      </c>
      <c r="AE26" s="42">
        <v>1</v>
      </c>
      <c r="AF26" s="42">
        <v>1</v>
      </c>
      <c r="AG26" s="42">
        <v>1</v>
      </c>
      <c r="AH26" s="42">
        <v>0</v>
      </c>
      <c r="AI26" s="44"/>
      <c r="AJ26" s="42">
        <v>0</v>
      </c>
      <c r="AK26" s="32"/>
      <c r="AL26" s="32"/>
      <c r="AM26" s="32"/>
      <c r="AN26" s="42">
        <v>23.8</v>
      </c>
      <c r="AO26" s="32"/>
      <c r="AP26" s="32"/>
      <c r="AQ26" s="32"/>
      <c r="AR26" s="45"/>
      <c r="AS26" s="32"/>
      <c r="AT26" s="45"/>
      <c r="AU26" s="32"/>
      <c r="AV26" s="32"/>
      <c r="AW26" s="32"/>
      <c r="AX26" s="32"/>
      <c r="AY26" s="32"/>
      <c r="AZ26" s="32"/>
      <c r="BA26" s="32"/>
      <c r="BB26" s="42">
        <v>0</v>
      </c>
      <c r="BC26" s="43"/>
      <c r="BD26" s="32"/>
      <c r="BE26" s="42">
        <v>1</v>
      </c>
      <c r="BF26" s="32"/>
      <c r="BG26" s="31">
        <v>0</v>
      </c>
      <c r="BH26" s="31">
        <v>0</v>
      </c>
      <c r="BI26" s="32"/>
      <c r="BJ26" s="32"/>
      <c r="BK26" s="35">
        <v>2019</v>
      </c>
      <c r="BL26" s="46">
        <v>43598</v>
      </c>
      <c r="BM26" s="47">
        <v>43642</v>
      </c>
      <c r="BN26" s="48">
        <v>0</v>
      </c>
      <c r="BO26" s="32"/>
      <c r="BP26" s="31" cm="1">
        <f t="array" ref="BP26">(BM26-BL26)/30</f>
        <v>1.46666666666667</v>
      </c>
      <c r="BQ26" s="42">
        <v>0</v>
      </c>
      <c r="BR26" s="31" cm="1">
        <f t="array" ref="BR26">(BM26-BL26)/30</f>
        <v>1.46666666666667</v>
      </c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49">
        <v>1.902777777777778</v>
      </c>
      <c r="CO26" s="54">
        <v>2.114583333333333</v>
      </c>
      <c r="CP26" s="50" cm="1">
        <f t="array" ref="CP26">CO26-CN26</f>
        <v>0.2118055555555556</v>
      </c>
      <c r="CQ26" s="35" cm="1">
        <f t="array" ref="CQ26">CP26*24*60</f>
        <v>305</v>
      </c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50"/>
      <c r="DC26" s="32"/>
      <c r="DD26" s="42">
        <v>4000</v>
      </c>
      <c r="DE26" s="42">
        <v>4</v>
      </c>
      <c r="DF26" s="43"/>
      <c r="DG26" s="43"/>
      <c r="DH26" s="42">
        <v>1</v>
      </c>
      <c r="DI26" s="43"/>
      <c r="DJ26" s="32"/>
      <c r="DK26" s="32"/>
      <c r="DL26" s="32"/>
      <c r="DM26" s="32"/>
      <c r="DN26" s="32"/>
      <c r="DO26" s="32"/>
      <c r="DP26" s="32"/>
      <c r="DQ26" s="32"/>
      <c r="DR26" s="38"/>
      <c r="DS26" s="32"/>
      <c r="DT26" s="32"/>
      <c r="DU26" s="32"/>
      <c r="DV26" s="35">
        <v>1761231381453</v>
      </c>
      <c r="DW26" s="32"/>
      <c r="DX26" s="32"/>
      <c r="DY26" s="32"/>
      <c r="DZ26" s="32"/>
      <c r="EA26" t="s" s="22">
        <v>158</v>
      </c>
      <c r="EB26" s="32"/>
      <c r="EC26" s="32"/>
      <c r="ED26" s="35"/>
      <c r="EE26" s="29"/>
      <c r="EF26" s="30"/>
      <c r="EG26" s="30"/>
      <c r="EH26" s="30"/>
      <c r="EI26" s="30"/>
    </row>
    <row r="27" ht="13.5" customHeight="1">
      <c r="A27" s="31">
        <v>986</v>
      </c>
      <c r="B27" s="31">
        <v>928</v>
      </c>
      <c r="C27" s="31">
        <v>887</v>
      </c>
      <c r="D27" t="s" s="41">
        <v>168</v>
      </c>
      <c r="E27" s="42">
        <v>62</v>
      </c>
      <c r="F27" s="42">
        <v>1</v>
      </c>
      <c r="G27" s="35">
        <v>1</v>
      </c>
      <c r="H27" s="35">
        <v>1</v>
      </c>
      <c r="I27" s="32"/>
      <c r="J27" s="32"/>
      <c r="K27" s="32"/>
      <c r="L27" t="s" s="41">
        <v>169</v>
      </c>
      <c r="M27" s="42">
        <v>2</v>
      </c>
      <c r="N27" s="42">
        <v>1</v>
      </c>
      <c r="O27" s="32"/>
      <c r="P27" s="32"/>
      <c r="Q27" s="32"/>
      <c r="R27" s="32"/>
      <c r="S27" s="32"/>
      <c r="T27" t="s" s="41">
        <v>170</v>
      </c>
      <c r="U27" s="43"/>
      <c r="V27" s="32"/>
      <c r="W27" s="43"/>
      <c r="X27" s="42">
        <v>16</v>
      </c>
      <c r="Y27" s="31">
        <v>2</v>
      </c>
      <c r="Z27" s="42">
        <v>1</v>
      </c>
      <c r="AA27" s="42">
        <v>1</v>
      </c>
      <c r="AB27" s="32"/>
      <c r="AC27" s="32"/>
      <c r="AD27" s="42">
        <v>1</v>
      </c>
      <c r="AE27" s="42">
        <v>1</v>
      </c>
      <c r="AF27" s="42">
        <v>1</v>
      </c>
      <c r="AG27" s="42">
        <v>1</v>
      </c>
      <c r="AH27" s="42">
        <v>0</v>
      </c>
      <c r="AI27" s="44"/>
      <c r="AJ27" s="42">
        <v>0</v>
      </c>
      <c r="AK27" s="32"/>
      <c r="AL27" s="32"/>
      <c r="AM27" s="32"/>
      <c r="AN27" s="42">
        <v>6.4</v>
      </c>
      <c r="AO27" s="32"/>
      <c r="AP27" s="32"/>
      <c r="AQ27" s="32"/>
      <c r="AR27" s="45"/>
      <c r="AS27" s="32"/>
      <c r="AT27" s="45"/>
      <c r="AU27" s="32"/>
      <c r="AV27" s="32"/>
      <c r="AW27" s="32"/>
      <c r="AX27" s="32"/>
      <c r="AY27" s="32"/>
      <c r="AZ27" s="32"/>
      <c r="BA27" s="32"/>
      <c r="BB27" s="42">
        <v>0</v>
      </c>
      <c r="BC27" s="43"/>
      <c r="BD27" s="32"/>
      <c r="BE27" s="42">
        <v>1</v>
      </c>
      <c r="BF27" s="32"/>
      <c r="BG27" s="31">
        <v>0</v>
      </c>
      <c r="BH27" s="31">
        <v>0</v>
      </c>
      <c r="BI27" s="32"/>
      <c r="BJ27" s="32"/>
      <c r="BK27" s="35">
        <v>2019</v>
      </c>
      <c r="BL27" s="46">
        <v>43599</v>
      </c>
      <c r="BM27" s="47">
        <v>43601</v>
      </c>
      <c r="BN27" s="48">
        <v>1</v>
      </c>
      <c r="BO27" s="32"/>
      <c r="BP27" s="31" cm="1">
        <f t="array" ref="BP27">(BM27-BL27)/30</f>
        <v>0.06666666666666669</v>
      </c>
      <c r="BQ27" s="42">
        <v>1</v>
      </c>
      <c r="BR27" s="31" cm="1">
        <f t="array" ref="BR27">(BM27-BL27)/30</f>
        <v>0.06666666666666669</v>
      </c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49">
        <v>1.520138888888889</v>
      </c>
      <c r="CO27" s="49">
        <v>1.71875</v>
      </c>
      <c r="CP27" s="50" cm="1">
        <f t="array" ref="CP27">CO27-CN27</f>
        <v>0.1986111111111111</v>
      </c>
      <c r="CQ27" s="35" cm="1">
        <f t="array" ref="CQ27">CP27*24*60</f>
        <v>286</v>
      </c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50"/>
      <c r="DC27" s="32"/>
      <c r="DD27" s="42">
        <v>5000</v>
      </c>
      <c r="DE27" s="42">
        <v>5</v>
      </c>
      <c r="DF27" s="43"/>
      <c r="DG27" s="43"/>
      <c r="DH27" s="43"/>
      <c r="DI27" s="43"/>
      <c r="DJ27" s="32"/>
      <c r="DK27" s="32"/>
      <c r="DL27" s="32"/>
      <c r="DM27" s="32"/>
      <c r="DN27" s="32"/>
      <c r="DO27" s="32"/>
      <c r="DP27" s="32"/>
      <c r="DQ27" s="32"/>
      <c r="DR27" s="38"/>
      <c r="DS27" s="32"/>
      <c r="DT27" s="32"/>
      <c r="DU27" s="32"/>
      <c r="DV27" s="35">
        <v>1561024070066</v>
      </c>
      <c r="DW27" s="32"/>
      <c r="DX27" s="32"/>
      <c r="DY27" s="32"/>
      <c r="DZ27" s="32"/>
      <c r="EA27" t="s" s="22">
        <v>158</v>
      </c>
      <c r="EB27" s="32"/>
      <c r="EC27" s="32"/>
      <c r="ED27" s="35"/>
      <c r="EE27" s="29"/>
      <c r="EF27" s="30"/>
      <c r="EG27" s="30"/>
      <c r="EH27" s="30"/>
      <c r="EI27" s="30"/>
    </row>
    <row r="28" ht="13.5" customHeight="1">
      <c r="A28" s="31">
        <v>987</v>
      </c>
      <c r="B28" s="31">
        <v>929</v>
      </c>
      <c r="C28" s="31">
        <v>888</v>
      </c>
      <c r="D28" t="s" s="41">
        <v>171</v>
      </c>
      <c r="E28" s="42">
        <v>59</v>
      </c>
      <c r="F28" s="42">
        <v>1</v>
      </c>
      <c r="G28" s="35">
        <v>1</v>
      </c>
      <c r="H28" s="35">
        <v>1</v>
      </c>
      <c r="I28" s="32"/>
      <c r="J28" s="32"/>
      <c r="K28" s="32"/>
      <c r="L28" s="51">
        <v>21617</v>
      </c>
      <c r="M28" s="42">
        <v>0</v>
      </c>
      <c r="N28" s="42">
        <v>1</v>
      </c>
      <c r="O28" s="32"/>
      <c r="P28" s="32"/>
      <c r="Q28" s="32"/>
      <c r="R28" s="32"/>
      <c r="S28" s="32"/>
      <c r="T28" t="s" s="41">
        <v>172</v>
      </c>
      <c r="U28" s="43"/>
      <c r="V28" s="32"/>
      <c r="W28" s="43"/>
      <c r="X28" s="42">
        <v>16</v>
      </c>
      <c r="Y28" s="31">
        <v>2</v>
      </c>
      <c r="Z28" s="42">
        <v>1</v>
      </c>
      <c r="AA28" s="42">
        <v>1</v>
      </c>
      <c r="AB28" s="32"/>
      <c r="AC28" s="32"/>
      <c r="AD28" s="42">
        <v>1</v>
      </c>
      <c r="AE28" s="42">
        <v>1</v>
      </c>
      <c r="AF28" s="42">
        <v>0</v>
      </c>
      <c r="AG28" s="42">
        <v>0</v>
      </c>
      <c r="AH28" s="42">
        <v>1</v>
      </c>
      <c r="AI28" s="44"/>
      <c r="AJ28" s="42">
        <v>0</v>
      </c>
      <c r="AK28" s="32"/>
      <c r="AL28" s="32"/>
      <c r="AM28" s="32"/>
      <c r="AN28" s="42">
        <v>43.9</v>
      </c>
      <c r="AO28" s="32"/>
      <c r="AP28" s="32"/>
      <c r="AQ28" s="32"/>
      <c r="AR28" s="45"/>
      <c r="AS28" s="32"/>
      <c r="AT28" s="45"/>
      <c r="AU28" s="32"/>
      <c r="AV28" s="32"/>
      <c r="AW28" s="32"/>
      <c r="AX28" s="32"/>
      <c r="AY28" s="32"/>
      <c r="AZ28" s="32"/>
      <c r="BA28" s="32"/>
      <c r="BB28" s="42">
        <v>0</v>
      </c>
      <c r="BC28" s="43"/>
      <c r="BD28" s="32"/>
      <c r="BE28" s="42">
        <v>1</v>
      </c>
      <c r="BF28" s="32"/>
      <c r="BG28" s="31">
        <v>0</v>
      </c>
      <c r="BH28" s="31">
        <v>0</v>
      </c>
      <c r="BI28" s="32"/>
      <c r="BJ28" s="32"/>
      <c r="BK28" s="35">
        <v>2019</v>
      </c>
      <c r="BL28" s="46">
        <v>43600</v>
      </c>
      <c r="BM28" s="47">
        <v>43650</v>
      </c>
      <c r="BN28" s="48">
        <v>0</v>
      </c>
      <c r="BO28" s="32"/>
      <c r="BP28" s="31" cm="1">
        <f t="array" ref="BP28">(BM28-BL28)/30</f>
        <v>1.66666666666667</v>
      </c>
      <c r="BQ28" s="42">
        <v>0</v>
      </c>
      <c r="BR28" s="31" cm="1">
        <f t="array" ref="BR28">(BM28-BL28)/30</f>
        <v>1.66666666666667</v>
      </c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49">
        <v>1.333333333333333</v>
      </c>
      <c r="CO28" s="49">
        <v>1.545138888888889</v>
      </c>
      <c r="CP28" s="50" cm="1">
        <f t="array" ref="CP28">CO28-CN28</f>
        <v>0.2118055555555556</v>
      </c>
      <c r="CQ28" s="35" cm="1">
        <f t="array" ref="CQ28">CP28*24*60</f>
        <v>305</v>
      </c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50"/>
      <c r="DC28" s="32"/>
      <c r="DD28" s="42">
        <v>1500</v>
      </c>
      <c r="DE28" s="43"/>
      <c r="DF28" s="43"/>
      <c r="DG28" s="43"/>
      <c r="DH28" s="43"/>
      <c r="DI28" s="43"/>
      <c r="DJ28" s="32"/>
      <c r="DK28" s="32"/>
      <c r="DL28" s="32"/>
      <c r="DM28" s="32"/>
      <c r="DN28" s="32"/>
      <c r="DO28" s="32"/>
      <c r="DP28" s="32"/>
      <c r="DQ28" s="32"/>
      <c r="DR28" s="38"/>
      <c r="DS28" s="32"/>
      <c r="DT28" s="32"/>
      <c r="DU28" s="32"/>
      <c r="DV28" s="35">
        <v>1590803227810</v>
      </c>
      <c r="DW28" s="32"/>
      <c r="DX28" s="32"/>
      <c r="DY28" s="32"/>
      <c r="DZ28" s="32"/>
      <c r="EA28" t="s" s="22">
        <v>158</v>
      </c>
      <c r="EB28" s="32"/>
      <c r="EC28" s="32"/>
      <c r="ED28" s="35"/>
      <c r="EE28" s="29"/>
      <c r="EF28" s="30"/>
      <c r="EG28" s="30"/>
      <c r="EH28" s="30"/>
      <c r="EI28" s="30"/>
    </row>
    <row r="29" ht="13.5" customHeight="1">
      <c r="A29" s="31">
        <v>988</v>
      </c>
      <c r="B29" s="31">
        <v>930</v>
      </c>
      <c r="C29" s="31">
        <v>889</v>
      </c>
      <c r="D29" t="s" s="41">
        <v>173</v>
      </c>
      <c r="E29" s="42">
        <v>57</v>
      </c>
      <c r="F29" s="42">
        <v>1</v>
      </c>
      <c r="G29" s="35">
        <v>1</v>
      </c>
      <c r="H29" s="35">
        <v>1</v>
      </c>
      <c r="I29" s="32"/>
      <c r="J29" s="32"/>
      <c r="K29" s="32"/>
      <c r="L29" t="s" s="41">
        <v>174</v>
      </c>
      <c r="M29" s="42">
        <v>0</v>
      </c>
      <c r="N29" s="42">
        <v>1</v>
      </c>
      <c r="O29" s="32"/>
      <c r="P29" s="32"/>
      <c r="Q29" s="32"/>
      <c r="R29" s="32"/>
      <c r="S29" s="32"/>
      <c r="T29" t="s" s="41">
        <v>175</v>
      </c>
      <c r="U29" s="43"/>
      <c r="V29" s="32"/>
      <c r="W29" s="43"/>
      <c r="X29" s="42">
        <v>16</v>
      </c>
      <c r="Y29" s="31">
        <v>2</v>
      </c>
      <c r="Z29" s="42">
        <v>1</v>
      </c>
      <c r="AA29" s="42">
        <v>1</v>
      </c>
      <c r="AB29" s="32"/>
      <c r="AC29" s="32"/>
      <c r="AD29" s="42">
        <v>1</v>
      </c>
      <c r="AE29" s="42">
        <v>1</v>
      </c>
      <c r="AF29" s="42">
        <v>1</v>
      </c>
      <c r="AG29" s="42">
        <v>1</v>
      </c>
      <c r="AH29" s="42">
        <v>0</v>
      </c>
      <c r="AI29" s="44"/>
      <c r="AJ29" s="42">
        <v>0</v>
      </c>
      <c r="AK29" s="32"/>
      <c r="AL29" s="32"/>
      <c r="AM29" s="32"/>
      <c r="AN29" s="42">
        <v>5.2</v>
      </c>
      <c r="AO29" s="32"/>
      <c r="AP29" s="32"/>
      <c r="AQ29" s="32"/>
      <c r="AR29" s="45"/>
      <c r="AS29" s="32"/>
      <c r="AT29" s="45"/>
      <c r="AU29" s="32"/>
      <c r="AV29" s="32"/>
      <c r="AW29" s="32"/>
      <c r="AX29" s="32"/>
      <c r="AY29" s="32"/>
      <c r="AZ29" s="32"/>
      <c r="BA29" s="32"/>
      <c r="BB29" s="42">
        <v>0</v>
      </c>
      <c r="BC29" s="43"/>
      <c r="BD29" s="32"/>
      <c r="BE29" s="42">
        <v>1</v>
      </c>
      <c r="BF29" s="32"/>
      <c r="BG29" s="31">
        <v>0</v>
      </c>
      <c r="BH29" s="31">
        <v>0</v>
      </c>
      <c r="BI29" s="32"/>
      <c r="BJ29" s="32"/>
      <c r="BK29" s="35">
        <v>2019</v>
      </c>
      <c r="BL29" s="46">
        <v>43602</v>
      </c>
      <c r="BM29" s="47">
        <v>43650</v>
      </c>
      <c r="BN29" s="48">
        <v>0</v>
      </c>
      <c r="BO29" s="32"/>
      <c r="BP29" s="31" cm="1">
        <f t="array" ref="BP29">(BM29-BL29)/30</f>
        <v>1.6</v>
      </c>
      <c r="BQ29" s="42">
        <v>0</v>
      </c>
      <c r="BR29" s="31" cm="1">
        <f t="array" ref="BR29">(BM29-BL29)/30</f>
        <v>1.6</v>
      </c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49">
        <v>1.423611111111111</v>
      </c>
      <c r="CO29" s="49">
        <v>1.649305555555556</v>
      </c>
      <c r="CP29" s="50" cm="1">
        <f t="array" ref="CP29">CO29-CN29</f>
        <v>0.2256944444444444</v>
      </c>
      <c r="CQ29" s="35" cm="1">
        <f t="array" ref="CQ29">CP29*24*60</f>
        <v>325</v>
      </c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50"/>
      <c r="DC29" s="32"/>
      <c r="DD29" s="42">
        <v>1700</v>
      </c>
      <c r="DE29" s="43"/>
      <c r="DF29" s="43"/>
      <c r="DG29" s="43"/>
      <c r="DH29" s="43"/>
      <c r="DI29" s="43"/>
      <c r="DJ29" s="32"/>
      <c r="DK29" s="32"/>
      <c r="DL29" s="32"/>
      <c r="DM29" s="32"/>
      <c r="DN29" s="32"/>
      <c r="DO29" s="32"/>
      <c r="DP29" s="32"/>
      <c r="DQ29" s="32"/>
      <c r="DR29" s="38"/>
      <c r="DS29" s="32"/>
      <c r="DT29" s="32"/>
      <c r="DU29" s="32"/>
      <c r="DV29" s="35">
        <v>1610819038637</v>
      </c>
      <c r="DW29" s="32"/>
      <c r="DX29" s="32"/>
      <c r="DY29" s="32"/>
      <c r="DZ29" s="32"/>
      <c r="EA29" t="s" s="22">
        <v>158</v>
      </c>
      <c r="EB29" s="32"/>
      <c r="EC29" s="32"/>
      <c r="ED29" s="35"/>
      <c r="EE29" s="29"/>
      <c r="EF29" s="30"/>
      <c r="EG29" s="30"/>
      <c r="EH29" s="30"/>
      <c r="EI29" s="30"/>
    </row>
    <row r="30" ht="13.5" customHeight="1">
      <c r="A30" s="31">
        <v>992</v>
      </c>
      <c r="B30" s="31">
        <v>934</v>
      </c>
      <c r="C30" s="31">
        <v>893</v>
      </c>
      <c r="D30" t="s" s="41">
        <v>176</v>
      </c>
      <c r="E30" s="42">
        <v>68</v>
      </c>
      <c r="F30" s="42">
        <v>0</v>
      </c>
      <c r="G30" s="35">
        <v>1</v>
      </c>
      <c r="H30" s="35">
        <v>1</v>
      </c>
      <c r="I30" s="32"/>
      <c r="J30" s="32"/>
      <c r="K30" s="32"/>
      <c r="L30" s="51">
        <v>18777</v>
      </c>
      <c r="M30" s="42">
        <v>4</v>
      </c>
      <c r="N30" s="42">
        <v>1</v>
      </c>
      <c r="O30" s="32"/>
      <c r="P30" s="32"/>
      <c r="Q30" s="32"/>
      <c r="R30" s="32"/>
      <c r="S30" s="32"/>
      <c r="T30" t="s" s="41">
        <v>177</v>
      </c>
      <c r="U30" s="42">
        <v>22</v>
      </c>
      <c r="V30" s="32"/>
      <c r="W30" s="43"/>
      <c r="X30" s="42">
        <v>16</v>
      </c>
      <c r="Y30" s="31">
        <v>2</v>
      </c>
      <c r="Z30" s="42">
        <v>1</v>
      </c>
      <c r="AA30" s="42">
        <v>1</v>
      </c>
      <c r="AB30" s="32"/>
      <c r="AC30" s="32"/>
      <c r="AD30" s="42">
        <v>1</v>
      </c>
      <c r="AE30" s="42">
        <v>1</v>
      </c>
      <c r="AF30" s="42">
        <v>1</v>
      </c>
      <c r="AG30" s="42">
        <v>1</v>
      </c>
      <c r="AH30" s="42">
        <v>0</v>
      </c>
      <c r="AI30" s="44"/>
      <c r="AJ30" s="42">
        <v>0</v>
      </c>
      <c r="AK30" s="32"/>
      <c r="AL30" s="32"/>
      <c r="AM30" s="32"/>
      <c r="AN30" s="42">
        <v>16.6</v>
      </c>
      <c r="AO30" s="32"/>
      <c r="AP30" s="32"/>
      <c r="AQ30" s="32"/>
      <c r="AR30" s="45"/>
      <c r="AS30" s="32"/>
      <c r="AT30" s="45"/>
      <c r="AU30" s="32"/>
      <c r="AV30" s="32"/>
      <c r="AW30" s="32"/>
      <c r="AX30" s="32"/>
      <c r="AY30" s="32"/>
      <c r="AZ30" s="32"/>
      <c r="BA30" s="32"/>
      <c r="BB30" s="42">
        <v>0</v>
      </c>
      <c r="BC30" s="43"/>
      <c r="BD30" s="32"/>
      <c r="BE30" s="42">
        <v>5</v>
      </c>
      <c r="BF30" s="32"/>
      <c r="BG30" s="31">
        <v>1</v>
      </c>
      <c r="BH30" s="31">
        <v>1</v>
      </c>
      <c r="BI30" s="32"/>
      <c r="BJ30" s="32"/>
      <c r="BK30" s="35">
        <v>2019</v>
      </c>
      <c r="BL30" s="46">
        <v>43613</v>
      </c>
      <c r="BM30" s="47">
        <v>43626</v>
      </c>
      <c r="BN30" s="48">
        <v>0</v>
      </c>
      <c r="BO30" s="32"/>
      <c r="BP30" s="31" cm="1">
        <f t="array" ref="BP30">(BM30-BL30)/30</f>
        <v>0.433333333333333</v>
      </c>
      <c r="BQ30" s="42">
        <v>0</v>
      </c>
      <c r="BR30" s="31" cm="1">
        <f t="array" ref="BR30">(BM30-BL30)/30</f>
        <v>0.433333333333333</v>
      </c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49">
        <v>1.416666666666667</v>
      </c>
      <c r="CO30" s="49">
        <v>1.694444444444444</v>
      </c>
      <c r="CP30" s="50" cm="1">
        <f t="array" ref="CP30">CO30-CN30</f>
        <v>0.2777777777777778</v>
      </c>
      <c r="CQ30" s="35" cm="1">
        <f t="array" ref="CQ30">CP30*24*60</f>
        <v>400</v>
      </c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50"/>
      <c r="DC30" s="32"/>
      <c r="DD30" s="42">
        <v>19000</v>
      </c>
      <c r="DE30" s="42">
        <v>14</v>
      </c>
      <c r="DF30" s="43"/>
      <c r="DG30" s="43"/>
      <c r="DH30" s="42">
        <v>7</v>
      </c>
      <c r="DI30" s="43"/>
      <c r="DJ30" s="32"/>
      <c r="DK30" s="32"/>
      <c r="DL30" s="32"/>
      <c r="DM30" s="32"/>
      <c r="DN30" s="32"/>
      <c r="DO30" s="32"/>
      <c r="DP30" s="32"/>
      <c r="DQ30" s="32"/>
      <c r="DR30" s="38"/>
      <c r="DS30" s="32"/>
      <c r="DT30" s="32"/>
      <c r="DU30" s="32"/>
      <c r="DV30" s="35">
        <v>2510529400479</v>
      </c>
      <c r="DW30" s="32"/>
      <c r="DX30" s="32"/>
      <c r="DY30" s="32"/>
      <c r="DZ30" s="32"/>
      <c r="EA30" t="s" s="22">
        <v>158</v>
      </c>
      <c r="EB30" s="32"/>
      <c r="EC30" s="32"/>
      <c r="ED30" s="35"/>
      <c r="EE30" s="29"/>
      <c r="EF30" s="30"/>
      <c r="EG30" s="30"/>
      <c r="EH30" s="30"/>
      <c r="EI30" s="30"/>
    </row>
    <row r="31" ht="13.5" customHeight="1">
      <c r="A31" s="31">
        <v>993</v>
      </c>
      <c r="B31" s="31">
        <v>935</v>
      </c>
      <c r="C31" s="31">
        <v>894</v>
      </c>
      <c r="D31" t="s" s="41">
        <v>178</v>
      </c>
      <c r="E31" s="42">
        <v>53</v>
      </c>
      <c r="F31" s="42">
        <v>0</v>
      </c>
      <c r="G31" s="35">
        <v>1</v>
      </c>
      <c r="H31" s="35">
        <v>1</v>
      </c>
      <c r="I31" s="32"/>
      <c r="J31" s="32"/>
      <c r="K31" s="32"/>
      <c r="L31" s="51">
        <v>23947</v>
      </c>
      <c r="M31" s="42">
        <v>3</v>
      </c>
      <c r="N31" s="42">
        <v>1</v>
      </c>
      <c r="O31" s="32"/>
      <c r="P31" s="32"/>
      <c r="Q31" s="32"/>
      <c r="R31" s="32"/>
      <c r="S31" s="32"/>
      <c r="T31" t="s" s="53">
        <v>179</v>
      </c>
      <c r="U31" s="43"/>
      <c r="V31" s="32"/>
      <c r="W31" s="43"/>
      <c r="X31" s="42">
        <v>16</v>
      </c>
      <c r="Y31" s="31">
        <v>2</v>
      </c>
      <c r="Z31" s="42">
        <v>1</v>
      </c>
      <c r="AA31" s="42">
        <v>1</v>
      </c>
      <c r="AB31" s="32"/>
      <c r="AC31" s="32"/>
      <c r="AD31" s="42">
        <v>1</v>
      </c>
      <c r="AE31" s="42">
        <v>1</v>
      </c>
      <c r="AF31" s="42">
        <v>1</v>
      </c>
      <c r="AG31" s="42">
        <v>0</v>
      </c>
      <c r="AH31" s="42">
        <v>1</v>
      </c>
      <c r="AI31" s="44"/>
      <c r="AJ31" s="42">
        <v>0</v>
      </c>
      <c r="AK31" s="32"/>
      <c r="AL31" s="32"/>
      <c r="AM31" s="32"/>
      <c r="AN31" s="42">
        <v>538</v>
      </c>
      <c r="AO31" s="32"/>
      <c r="AP31" s="32"/>
      <c r="AQ31" s="32"/>
      <c r="AR31" s="45"/>
      <c r="AS31" s="32"/>
      <c r="AT31" s="45"/>
      <c r="AU31" s="32"/>
      <c r="AV31" s="32"/>
      <c r="AW31" s="32"/>
      <c r="AX31" s="32"/>
      <c r="AY31" s="32"/>
      <c r="AZ31" s="32"/>
      <c r="BA31" s="32"/>
      <c r="BB31" s="42">
        <v>0</v>
      </c>
      <c r="BC31" s="43"/>
      <c r="BD31" s="32"/>
      <c r="BE31" s="42">
        <v>1</v>
      </c>
      <c r="BF31" s="32"/>
      <c r="BG31" s="31">
        <v>0</v>
      </c>
      <c r="BH31" s="31">
        <v>0</v>
      </c>
      <c r="BI31" s="32"/>
      <c r="BJ31" s="32"/>
      <c r="BK31" s="35">
        <v>2019</v>
      </c>
      <c r="BL31" s="46">
        <v>43630</v>
      </c>
      <c r="BM31" s="47">
        <v>43651</v>
      </c>
      <c r="BN31" s="48">
        <v>0</v>
      </c>
      <c r="BO31" s="32"/>
      <c r="BP31" s="31" cm="1">
        <f t="array" ref="BP31">(BM31-BL31)/30</f>
        <v>0.7</v>
      </c>
      <c r="BQ31" s="42">
        <v>0</v>
      </c>
      <c r="BR31" s="31" cm="1">
        <f t="array" ref="BR31">(BM31-BL31)/30</f>
        <v>0.7</v>
      </c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49">
        <v>1.826388888888889</v>
      </c>
      <c r="CO31" s="54">
        <v>2.190972222222222</v>
      </c>
      <c r="CP31" s="50" cm="1">
        <f t="array" ref="CP31">CO31-CN31</f>
        <v>0.3645833333333333</v>
      </c>
      <c r="CQ31" s="35" cm="1">
        <f t="array" ref="CQ31">CP31*24*60</f>
        <v>525</v>
      </c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50"/>
      <c r="DC31" s="32"/>
      <c r="DD31" s="42">
        <v>1000</v>
      </c>
      <c r="DE31" s="42">
        <v>1</v>
      </c>
      <c r="DF31" s="43"/>
      <c r="DG31" s="43"/>
      <c r="DH31" s="42">
        <v>1</v>
      </c>
      <c r="DI31" s="43"/>
      <c r="DJ31" s="32"/>
      <c r="DK31" s="32"/>
      <c r="DL31" s="32"/>
      <c r="DM31" s="32"/>
      <c r="DN31" s="32"/>
      <c r="DO31" s="32"/>
      <c r="DP31" s="32"/>
      <c r="DQ31" s="32"/>
      <c r="DR31" s="38"/>
      <c r="DS31" s="32"/>
      <c r="DT31" s="32"/>
      <c r="DU31" s="32"/>
      <c r="DV31" s="35">
        <v>2650724024926</v>
      </c>
      <c r="DW31" s="32"/>
      <c r="DX31" s="32"/>
      <c r="DY31" s="32"/>
      <c r="DZ31" s="32"/>
      <c r="EA31" t="s" s="22">
        <v>164</v>
      </c>
      <c r="EB31" s="32"/>
      <c r="EC31" s="32"/>
      <c r="ED31" s="35"/>
      <c r="EE31" s="29"/>
      <c r="EF31" s="30"/>
      <c r="EG31" s="30"/>
      <c r="EH31" s="30"/>
      <c r="EI31" s="30"/>
    </row>
    <row r="32" ht="13.5" customHeight="1">
      <c r="A32" s="31">
        <v>994</v>
      </c>
      <c r="B32" s="31">
        <v>936</v>
      </c>
      <c r="C32" s="31">
        <v>895</v>
      </c>
      <c r="D32" t="s" s="41">
        <v>180</v>
      </c>
      <c r="E32" s="42">
        <v>62</v>
      </c>
      <c r="F32" s="42">
        <v>0</v>
      </c>
      <c r="G32" s="35">
        <v>1</v>
      </c>
      <c r="H32" s="35">
        <v>1</v>
      </c>
      <c r="I32" s="32"/>
      <c r="J32" s="32"/>
      <c r="K32" s="32"/>
      <c r="L32" s="51">
        <v>20979</v>
      </c>
      <c r="M32" s="42">
        <v>2</v>
      </c>
      <c r="N32" s="42">
        <v>0</v>
      </c>
      <c r="O32" s="32"/>
      <c r="P32" s="32"/>
      <c r="Q32" s="32"/>
      <c r="R32" s="32"/>
      <c r="S32" s="32"/>
      <c r="T32" t="s" s="41">
        <v>181</v>
      </c>
      <c r="U32" s="42">
        <v>7</v>
      </c>
      <c r="V32" s="32"/>
      <c r="W32" s="43"/>
      <c r="X32" s="42">
        <v>16</v>
      </c>
      <c r="Y32" s="31">
        <v>2</v>
      </c>
      <c r="Z32" s="42">
        <v>1</v>
      </c>
      <c r="AA32" s="42">
        <v>1</v>
      </c>
      <c r="AB32" s="32"/>
      <c r="AC32" s="32"/>
      <c r="AD32" s="42">
        <v>1</v>
      </c>
      <c r="AE32" s="42">
        <v>1</v>
      </c>
      <c r="AF32" s="42">
        <v>0</v>
      </c>
      <c r="AG32" s="42">
        <v>0</v>
      </c>
      <c r="AH32" s="42">
        <v>1</v>
      </c>
      <c r="AI32" s="44"/>
      <c r="AJ32" s="42">
        <v>0</v>
      </c>
      <c r="AK32" s="32"/>
      <c r="AL32" s="32"/>
      <c r="AM32" s="32"/>
      <c r="AN32" s="42">
        <v>10.8</v>
      </c>
      <c r="AO32" s="32"/>
      <c r="AP32" s="32"/>
      <c r="AQ32" s="32"/>
      <c r="AR32" s="45"/>
      <c r="AS32" s="32"/>
      <c r="AT32" s="45"/>
      <c r="AU32" s="32"/>
      <c r="AV32" s="32"/>
      <c r="AW32" s="32"/>
      <c r="AX32" s="32"/>
      <c r="AY32" s="32"/>
      <c r="AZ32" s="32"/>
      <c r="BA32" s="32"/>
      <c r="BB32" s="42">
        <v>0</v>
      </c>
      <c r="BC32" s="43"/>
      <c r="BD32" s="32"/>
      <c r="BE32" s="42">
        <v>1</v>
      </c>
      <c r="BF32" s="32"/>
      <c r="BG32" s="31">
        <v>0</v>
      </c>
      <c r="BH32" s="31">
        <v>0</v>
      </c>
      <c r="BI32" s="32"/>
      <c r="BJ32" s="32"/>
      <c r="BK32" s="35">
        <v>2019</v>
      </c>
      <c r="BL32" s="46">
        <v>43631</v>
      </c>
      <c r="BM32" s="47">
        <v>43650</v>
      </c>
      <c r="BN32" s="48">
        <v>0</v>
      </c>
      <c r="BO32" s="32"/>
      <c r="BP32" s="31" cm="1">
        <f t="array" ref="BP32">(BM32-BL32)/30</f>
        <v>0.633333333333333</v>
      </c>
      <c r="BQ32" s="42">
        <v>0</v>
      </c>
      <c r="BR32" s="31" cm="1">
        <f t="array" ref="BR32">(BM32-BL32)/30</f>
        <v>0.633333333333333</v>
      </c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49">
        <v>1.489583333333333</v>
      </c>
      <c r="CO32" s="49">
        <v>1.798611111111111</v>
      </c>
      <c r="CP32" s="50" cm="1">
        <f t="array" ref="CP32">CO32-CN32</f>
        <v>0.3090277777777778</v>
      </c>
      <c r="CQ32" s="35" cm="1">
        <f t="array" ref="CQ32">CP32*24*60</f>
        <v>445</v>
      </c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50"/>
      <c r="DC32" s="32"/>
      <c r="DD32" s="42">
        <v>1800</v>
      </c>
      <c r="DE32" s="43"/>
      <c r="DF32" s="43"/>
      <c r="DG32" s="43"/>
      <c r="DH32" s="43"/>
      <c r="DI32" s="43"/>
      <c r="DJ32" s="32"/>
      <c r="DK32" s="32"/>
      <c r="DL32" s="32"/>
      <c r="DM32" s="32"/>
      <c r="DN32" s="32"/>
      <c r="DO32" s="32"/>
      <c r="DP32" s="32"/>
      <c r="DQ32" s="32"/>
      <c r="DR32" s="38"/>
      <c r="DS32" s="32"/>
      <c r="DT32" s="32"/>
      <c r="DU32" s="32"/>
      <c r="DV32" s="35">
        <v>2570608132808</v>
      </c>
      <c r="DW32" s="32"/>
      <c r="DX32" s="32"/>
      <c r="DY32" s="32"/>
      <c r="DZ32" s="32"/>
      <c r="EA32" t="s" s="22">
        <v>164</v>
      </c>
      <c r="EB32" s="32"/>
      <c r="EC32" s="32"/>
      <c r="ED32" s="35"/>
      <c r="EE32" s="29"/>
      <c r="EF32" s="30"/>
      <c r="EG32" s="30"/>
      <c r="EH32" s="30"/>
      <c r="EI32" s="30"/>
    </row>
    <row r="33" ht="13.5" customHeight="1">
      <c r="A33" s="31">
        <v>995</v>
      </c>
      <c r="B33" s="31">
        <v>937</v>
      </c>
      <c r="C33" s="31">
        <v>896</v>
      </c>
      <c r="D33" t="s" s="41">
        <v>182</v>
      </c>
      <c r="E33" s="42">
        <v>62</v>
      </c>
      <c r="F33" s="42">
        <v>0</v>
      </c>
      <c r="G33" s="35">
        <v>1</v>
      </c>
      <c r="H33" s="35">
        <v>1</v>
      </c>
      <c r="I33" s="32"/>
      <c r="J33" s="32"/>
      <c r="K33" s="32"/>
      <c r="L33" s="51">
        <v>21044</v>
      </c>
      <c r="M33" s="42">
        <v>4</v>
      </c>
      <c r="N33" s="42">
        <v>1</v>
      </c>
      <c r="O33" s="32"/>
      <c r="P33" s="32"/>
      <c r="Q33" s="32"/>
      <c r="R33" s="32"/>
      <c r="S33" s="32"/>
      <c r="T33" t="s" s="41">
        <v>145</v>
      </c>
      <c r="U33" s="43"/>
      <c r="V33" s="32"/>
      <c r="W33" s="43"/>
      <c r="X33" s="42">
        <v>16</v>
      </c>
      <c r="Y33" s="31">
        <v>2</v>
      </c>
      <c r="Z33" s="42">
        <v>1</v>
      </c>
      <c r="AA33" s="42">
        <v>1</v>
      </c>
      <c r="AB33" s="32"/>
      <c r="AC33" s="32"/>
      <c r="AD33" s="42">
        <v>1</v>
      </c>
      <c r="AE33" s="42">
        <v>1</v>
      </c>
      <c r="AF33" s="42">
        <v>1</v>
      </c>
      <c r="AG33" s="42">
        <v>1</v>
      </c>
      <c r="AH33" s="42">
        <v>0</v>
      </c>
      <c r="AI33" s="44"/>
      <c r="AJ33" s="42">
        <v>0</v>
      </c>
      <c r="AK33" s="32"/>
      <c r="AL33" s="32"/>
      <c r="AM33" s="32"/>
      <c r="AN33" s="42">
        <v>182.8</v>
      </c>
      <c r="AO33" s="32"/>
      <c r="AP33" s="32"/>
      <c r="AQ33" s="32"/>
      <c r="AR33" s="45"/>
      <c r="AS33" s="32"/>
      <c r="AT33" s="45"/>
      <c r="AU33" s="32"/>
      <c r="AV33" s="32"/>
      <c r="AW33" s="32"/>
      <c r="AX33" s="32"/>
      <c r="AY33" s="32"/>
      <c r="AZ33" s="32"/>
      <c r="BA33" s="32"/>
      <c r="BB33" s="42">
        <v>0</v>
      </c>
      <c r="BC33" s="43"/>
      <c r="BD33" s="32"/>
      <c r="BE33" s="42">
        <v>1</v>
      </c>
      <c r="BF33" s="32"/>
      <c r="BG33" s="31">
        <v>0</v>
      </c>
      <c r="BH33" s="31">
        <v>0</v>
      </c>
      <c r="BI33" s="32"/>
      <c r="BJ33" s="32"/>
      <c r="BK33" s="35">
        <v>2019</v>
      </c>
      <c r="BL33" s="46">
        <v>43635</v>
      </c>
      <c r="BM33" s="47">
        <v>43637</v>
      </c>
      <c r="BN33" s="48">
        <v>1</v>
      </c>
      <c r="BO33" s="32"/>
      <c r="BP33" s="31" cm="1">
        <f t="array" ref="BP33">(BM33-BL33)/30</f>
        <v>0.06666666666666669</v>
      </c>
      <c r="BQ33" s="42">
        <v>1</v>
      </c>
      <c r="BR33" s="31" cm="1">
        <f t="array" ref="BR33">(BM33-BL33)/30</f>
        <v>0.06666666666666669</v>
      </c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49">
        <v>1.385416666666667</v>
      </c>
      <c r="CO33" s="49">
        <v>1.638194444444444</v>
      </c>
      <c r="CP33" s="50" cm="1">
        <f t="array" ref="CP33">CO33-CN33</f>
        <v>0.2527777777777778</v>
      </c>
      <c r="CQ33" s="35" cm="1">
        <f t="array" ref="CQ33">CP33*24*60</f>
        <v>364</v>
      </c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50"/>
      <c r="DC33" s="32"/>
      <c r="DD33" s="42">
        <v>15000</v>
      </c>
      <c r="DE33" s="42">
        <v>11</v>
      </c>
      <c r="DF33" s="42">
        <v>4</v>
      </c>
      <c r="DG33" s="43"/>
      <c r="DH33" s="43"/>
      <c r="DI33" s="43"/>
      <c r="DJ33" s="32"/>
      <c r="DK33" s="32"/>
      <c r="DL33" s="32"/>
      <c r="DM33" s="32"/>
      <c r="DN33" s="32"/>
      <c r="DO33" s="32"/>
      <c r="DP33" s="32"/>
      <c r="DQ33" s="32"/>
      <c r="DR33" s="38"/>
      <c r="DS33" s="32"/>
      <c r="DT33" s="32"/>
      <c r="DU33" s="32"/>
      <c r="DV33" s="35">
        <v>2570812400036</v>
      </c>
      <c r="DW33" s="32"/>
      <c r="DX33" s="32"/>
      <c r="DY33" s="32"/>
      <c r="DZ33" s="32"/>
      <c r="EA33" t="s" s="22">
        <v>158</v>
      </c>
      <c r="EB33" s="32"/>
      <c r="EC33" s="32"/>
      <c r="ED33" s="35"/>
      <c r="EE33" s="29"/>
      <c r="EF33" s="30"/>
      <c r="EG33" s="30"/>
      <c r="EH33" s="30"/>
      <c r="EI33" s="30"/>
    </row>
    <row r="34" ht="13.5" customHeight="1">
      <c r="A34" s="31">
        <v>997</v>
      </c>
      <c r="B34" s="31">
        <v>939</v>
      </c>
      <c r="C34" s="31">
        <v>898</v>
      </c>
      <c r="D34" t="s" s="41">
        <v>183</v>
      </c>
      <c r="E34" s="42">
        <v>67</v>
      </c>
      <c r="F34" s="42">
        <v>0</v>
      </c>
      <c r="G34" s="35">
        <v>1</v>
      </c>
      <c r="H34" s="35">
        <v>1</v>
      </c>
      <c r="I34" s="32"/>
      <c r="J34" s="32"/>
      <c r="K34" s="32"/>
      <c r="L34" s="51">
        <v>18854</v>
      </c>
      <c r="M34" s="42">
        <v>0</v>
      </c>
      <c r="N34" s="42">
        <v>1</v>
      </c>
      <c r="O34" s="32"/>
      <c r="P34" s="32"/>
      <c r="Q34" s="32"/>
      <c r="R34" s="32"/>
      <c r="S34" s="32"/>
      <c r="T34" t="s" s="41">
        <v>184</v>
      </c>
      <c r="U34" s="43"/>
      <c r="V34" s="32"/>
      <c r="W34" s="43"/>
      <c r="X34" s="42">
        <v>16</v>
      </c>
      <c r="Y34" s="31">
        <v>2</v>
      </c>
      <c r="Z34" s="42">
        <v>1</v>
      </c>
      <c r="AA34" s="42">
        <v>1</v>
      </c>
      <c r="AB34" s="32"/>
      <c r="AC34" s="32"/>
      <c r="AD34" s="42">
        <v>1</v>
      </c>
      <c r="AE34" s="42">
        <v>1</v>
      </c>
      <c r="AF34" s="42">
        <v>0</v>
      </c>
      <c r="AG34" s="42">
        <v>0</v>
      </c>
      <c r="AH34" s="42">
        <v>1</v>
      </c>
      <c r="AI34" s="44"/>
      <c r="AJ34" s="42">
        <v>0</v>
      </c>
      <c r="AK34" s="32"/>
      <c r="AL34" s="32"/>
      <c r="AM34" s="32"/>
      <c r="AN34" s="42">
        <v>11.2</v>
      </c>
      <c r="AO34" s="32"/>
      <c r="AP34" s="32"/>
      <c r="AQ34" s="32"/>
      <c r="AR34" s="45"/>
      <c r="AS34" s="32"/>
      <c r="AT34" s="45"/>
      <c r="AU34" s="32"/>
      <c r="AV34" s="32"/>
      <c r="AW34" s="32"/>
      <c r="AX34" s="32"/>
      <c r="AY34" s="32"/>
      <c r="AZ34" s="32"/>
      <c r="BA34" s="32"/>
      <c r="BB34" s="42">
        <v>0</v>
      </c>
      <c r="BC34" s="43"/>
      <c r="BD34" s="32"/>
      <c r="BE34" s="42">
        <v>1</v>
      </c>
      <c r="BF34" s="32"/>
      <c r="BG34" s="31">
        <v>0</v>
      </c>
      <c r="BH34" s="31">
        <v>0</v>
      </c>
      <c r="BI34" s="32"/>
      <c r="BJ34" s="32"/>
      <c r="BK34" s="35">
        <v>2019</v>
      </c>
      <c r="BL34" s="46">
        <v>43639</v>
      </c>
      <c r="BM34" s="47">
        <v>43647</v>
      </c>
      <c r="BN34" s="48">
        <v>0</v>
      </c>
      <c r="BO34" s="32"/>
      <c r="BP34" s="31" cm="1">
        <f t="array" ref="BP34">(BM34-BL34)/30</f>
        <v>0.266666666666667</v>
      </c>
      <c r="BQ34" s="42">
        <v>0</v>
      </c>
      <c r="BR34" s="31" cm="1">
        <f t="array" ref="BR34">(BM34-BL34)/30</f>
        <v>0.266666666666667</v>
      </c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49">
        <v>1.290277777777778</v>
      </c>
      <c r="CO34" s="49">
        <v>1.447916666666667</v>
      </c>
      <c r="CP34" s="50" cm="1">
        <f t="array" ref="CP34">CO34-CN34</f>
        <v>0.1576388888888889</v>
      </c>
      <c r="CQ34" s="35" cm="1">
        <f t="array" ref="CQ34">CP34*24*60</f>
        <v>227</v>
      </c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50"/>
      <c r="DC34" s="32"/>
      <c r="DD34" s="42">
        <v>6000</v>
      </c>
      <c r="DE34" s="42">
        <v>4</v>
      </c>
      <c r="DF34" s="43"/>
      <c r="DG34" s="43"/>
      <c r="DH34" s="43"/>
      <c r="DI34" s="43"/>
      <c r="DJ34" s="32"/>
      <c r="DK34" s="32"/>
      <c r="DL34" s="32"/>
      <c r="DM34" s="32"/>
      <c r="DN34" s="32"/>
      <c r="DO34" s="32"/>
      <c r="DP34" s="32"/>
      <c r="DQ34" s="32"/>
      <c r="DR34" s="38"/>
      <c r="DS34" s="32"/>
      <c r="DT34" s="32"/>
      <c r="DU34" s="32"/>
      <c r="DV34" s="35">
        <v>2510814400323</v>
      </c>
      <c r="DW34" s="32"/>
      <c r="DX34" s="32"/>
      <c r="DY34" s="32"/>
      <c r="DZ34" s="32"/>
      <c r="EA34" t="s" s="22">
        <v>158</v>
      </c>
      <c r="EB34" s="32"/>
      <c r="EC34" s="32"/>
      <c r="ED34" s="35"/>
      <c r="EE34" s="29"/>
      <c r="EF34" s="30"/>
      <c r="EG34" s="30"/>
      <c r="EH34" s="30"/>
      <c r="EI34" s="30"/>
    </row>
    <row r="35" ht="13.5" customHeight="1">
      <c r="A35" s="31">
        <v>1001</v>
      </c>
      <c r="B35" s="31">
        <v>943</v>
      </c>
      <c r="C35" s="31">
        <v>902</v>
      </c>
      <c r="D35" t="s" s="41">
        <v>185</v>
      </c>
      <c r="E35" s="42">
        <v>58</v>
      </c>
      <c r="F35" s="42">
        <v>1</v>
      </c>
      <c r="G35" s="35">
        <v>1</v>
      </c>
      <c r="H35" s="35">
        <v>1</v>
      </c>
      <c r="I35" s="32"/>
      <c r="J35" s="32"/>
      <c r="K35" s="32"/>
      <c r="L35" s="51">
        <v>22164</v>
      </c>
      <c r="M35" s="42">
        <v>2</v>
      </c>
      <c r="N35" s="42">
        <v>1</v>
      </c>
      <c r="O35" s="32"/>
      <c r="P35" s="32"/>
      <c r="Q35" s="32"/>
      <c r="R35" s="32"/>
      <c r="S35" s="32"/>
      <c r="T35" t="s" s="41">
        <v>118</v>
      </c>
      <c r="U35" s="43"/>
      <c r="V35" s="32"/>
      <c r="W35" s="43"/>
      <c r="X35" s="42">
        <v>16</v>
      </c>
      <c r="Y35" s="31">
        <v>2</v>
      </c>
      <c r="Z35" s="42">
        <v>1</v>
      </c>
      <c r="AA35" s="42">
        <v>1</v>
      </c>
      <c r="AB35" s="32"/>
      <c r="AC35" s="32"/>
      <c r="AD35" s="42">
        <v>1</v>
      </c>
      <c r="AE35" s="42">
        <v>1</v>
      </c>
      <c r="AF35" s="42">
        <v>1</v>
      </c>
      <c r="AG35" s="42">
        <v>1</v>
      </c>
      <c r="AH35" s="42">
        <v>0</v>
      </c>
      <c r="AI35" s="44"/>
      <c r="AJ35" s="42">
        <v>0</v>
      </c>
      <c r="AK35" s="32"/>
      <c r="AL35" s="32"/>
      <c r="AM35" s="32"/>
      <c r="AN35" s="42">
        <v>15.2</v>
      </c>
      <c r="AO35" s="32"/>
      <c r="AP35" s="32"/>
      <c r="AQ35" s="32"/>
      <c r="AR35" s="45"/>
      <c r="AS35" s="32"/>
      <c r="AT35" s="45"/>
      <c r="AU35" s="32"/>
      <c r="AV35" s="32"/>
      <c r="AW35" s="32"/>
      <c r="AX35" s="32"/>
      <c r="AY35" s="32"/>
      <c r="AZ35" s="32"/>
      <c r="BA35" s="32"/>
      <c r="BB35" s="42">
        <v>0</v>
      </c>
      <c r="BC35" s="43"/>
      <c r="BD35" s="32"/>
      <c r="BE35" s="42">
        <v>1</v>
      </c>
      <c r="BF35" s="32"/>
      <c r="BG35" s="31">
        <v>0</v>
      </c>
      <c r="BH35" s="31">
        <v>0</v>
      </c>
      <c r="BI35" s="32"/>
      <c r="BJ35" s="32"/>
      <c r="BK35" s="35">
        <v>2019</v>
      </c>
      <c r="BL35" s="46">
        <v>43650</v>
      </c>
      <c r="BM35" s="47"/>
      <c r="BN35" s="48">
        <v>0</v>
      </c>
      <c r="BO35" s="32"/>
      <c r="BP35" s="32" cm="1">
        <f t="array" ref="BP35">(BM35-BL35)/30</f>
      </c>
      <c r="BQ35" s="42">
        <v>0</v>
      </c>
      <c r="BR35" s="32" cm="1">
        <f t="array" ref="BR35">(BM35-BL35)/30</f>
      </c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49">
        <v>1.385416666666667</v>
      </c>
      <c r="CO35" s="49">
        <v>1.625</v>
      </c>
      <c r="CP35" s="50" cm="1">
        <f t="array" ref="CP35">CO35-CN35</f>
        <v>0.2395833333333333</v>
      </c>
      <c r="CQ35" s="35" cm="1">
        <f t="array" ref="CQ35">CP35*24*60</f>
        <v>345</v>
      </c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50"/>
      <c r="DC35" s="32"/>
      <c r="DD35" s="42">
        <v>1500</v>
      </c>
      <c r="DE35" s="42">
        <v>3</v>
      </c>
      <c r="DF35" s="43"/>
      <c r="DG35" s="43"/>
      <c r="DH35" s="43"/>
      <c r="DI35" s="43"/>
      <c r="DJ35" s="32"/>
      <c r="DK35" s="32"/>
      <c r="DL35" s="32"/>
      <c r="DM35" s="32"/>
      <c r="DN35" s="32"/>
      <c r="DO35" s="32"/>
      <c r="DP35" s="32"/>
      <c r="DQ35" s="32"/>
      <c r="DR35" s="38"/>
      <c r="DS35" s="32"/>
      <c r="DT35" s="32"/>
      <c r="DU35" s="32"/>
      <c r="DV35" s="35">
        <v>1600905170311</v>
      </c>
      <c r="DW35" s="32"/>
      <c r="DX35" s="32"/>
      <c r="DY35" s="32"/>
      <c r="DZ35" s="32"/>
      <c r="EA35" t="s" s="22">
        <v>158</v>
      </c>
      <c r="EB35" s="32"/>
      <c r="EC35" s="32"/>
      <c r="ED35" s="35"/>
      <c r="EE35" s="29"/>
      <c r="EF35" s="30"/>
      <c r="EG35" s="30"/>
      <c r="EH35" s="30"/>
      <c r="EI35" s="30"/>
    </row>
    <row r="36" ht="13.5" customHeight="1">
      <c r="A36" s="31">
        <v>1005</v>
      </c>
      <c r="B36" s="31">
        <v>947</v>
      </c>
      <c r="C36" s="31">
        <v>906</v>
      </c>
      <c r="D36" t="s" s="41">
        <v>186</v>
      </c>
      <c r="E36" s="42">
        <v>61</v>
      </c>
      <c r="F36" s="42">
        <v>1</v>
      </c>
      <c r="G36" s="35">
        <v>1</v>
      </c>
      <c r="H36" s="35">
        <v>1</v>
      </c>
      <c r="I36" s="32"/>
      <c r="J36" s="32"/>
      <c r="K36" s="32"/>
      <c r="L36" t="s" s="41">
        <v>187</v>
      </c>
      <c r="M36" s="42">
        <v>4</v>
      </c>
      <c r="N36" s="42">
        <v>1</v>
      </c>
      <c r="O36" s="32"/>
      <c r="P36" s="32"/>
      <c r="Q36" s="32"/>
      <c r="R36" s="32"/>
      <c r="S36" s="32"/>
      <c r="T36" t="s" s="53">
        <v>188</v>
      </c>
      <c r="U36" s="43"/>
      <c r="V36" s="32"/>
      <c r="W36" s="43"/>
      <c r="X36" s="42">
        <v>16</v>
      </c>
      <c r="Y36" s="31">
        <v>2</v>
      </c>
      <c r="Z36" s="42">
        <v>1</v>
      </c>
      <c r="AA36" s="42">
        <v>1</v>
      </c>
      <c r="AB36" s="32"/>
      <c r="AC36" s="32"/>
      <c r="AD36" s="42">
        <v>1</v>
      </c>
      <c r="AE36" s="42">
        <v>0</v>
      </c>
      <c r="AF36" s="42">
        <v>0</v>
      </c>
      <c r="AG36" s="42">
        <v>0</v>
      </c>
      <c r="AH36" s="42">
        <v>0</v>
      </c>
      <c r="AI36" s="44"/>
      <c r="AJ36" s="42">
        <v>1</v>
      </c>
      <c r="AK36" s="32"/>
      <c r="AL36" s="32"/>
      <c r="AM36" s="32"/>
      <c r="AN36" s="42">
        <v>4.65</v>
      </c>
      <c r="AO36" s="32"/>
      <c r="AP36" s="32"/>
      <c r="AQ36" s="32"/>
      <c r="AR36" s="45"/>
      <c r="AS36" s="32"/>
      <c r="AT36" s="45"/>
      <c r="AU36" s="32"/>
      <c r="AV36" s="32"/>
      <c r="AW36" s="32"/>
      <c r="AX36" s="32"/>
      <c r="AY36" s="32"/>
      <c r="AZ36" s="32"/>
      <c r="BA36" s="32"/>
      <c r="BB36" s="42">
        <v>0</v>
      </c>
      <c r="BC36" s="43"/>
      <c r="BD36" s="32"/>
      <c r="BE36" s="42">
        <v>1</v>
      </c>
      <c r="BF36" s="32"/>
      <c r="BG36" s="31">
        <v>0</v>
      </c>
      <c r="BH36" s="31">
        <v>0</v>
      </c>
      <c r="BI36" s="32"/>
      <c r="BJ36" s="32"/>
      <c r="BK36" s="35">
        <v>2019</v>
      </c>
      <c r="BL36" s="46">
        <v>43689</v>
      </c>
      <c r="BM36" s="47"/>
      <c r="BN36" s="48">
        <v>0</v>
      </c>
      <c r="BO36" s="32"/>
      <c r="BP36" s="32" cm="1">
        <f t="array" ref="BP36">(BM36-BL36)/30</f>
      </c>
      <c r="BQ36" s="42">
        <v>0</v>
      </c>
      <c r="BR36" s="32" cm="1">
        <f t="array" ref="BR36">(BM36-BL36)/30</f>
      </c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49">
        <v>1.879861111111111</v>
      </c>
      <c r="CO36" s="49">
        <v>1.154166666666667</v>
      </c>
      <c r="CP36" s="50" cm="1">
        <f t="array" ref="CP36">CO36-CN36</f>
        <v>-0.7256944444444444</v>
      </c>
      <c r="CQ36" s="35" cm="1">
        <f t="array" ref="CQ36">CP36*24*60</f>
        <v>-1045</v>
      </c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50"/>
      <c r="DC36" s="32"/>
      <c r="DD36" s="42">
        <v>2500</v>
      </c>
      <c r="DE36" s="42">
        <v>1</v>
      </c>
      <c r="DF36" s="43"/>
      <c r="DG36" s="43"/>
      <c r="DH36" s="43"/>
      <c r="DI36" s="43"/>
      <c r="DJ36" s="32"/>
      <c r="DK36" s="32"/>
      <c r="DL36" s="32"/>
      <c r="DM36" s="32"/>
      <c r="DN36" s="32"/>
      <c r="DO36" s="32"/>
      <c r="DP36" s="32"/>
      <c r="DQ36" s="32"/>
      <c r="DR36" s="38"/>
      <c r="DS36" s="32"/>
      <c r="DT36" s="32"/>
      <c r="DU36" s="32"/>
      <c r="DV36" s="35">
        <v>1580529034977</v>
      </c>
      <c r="DW36" s="32"/>
      <c r="DX36" s="32"/>
      <c r="DY36" s="32"/>
      <c r="DZ36" s="32"/>
      <c r="EA36" t="s" s="22">
        <v>164</v>
      </c>
      <c r="EB36" s="32"/>
      <c r="EC36" s="32"/>
      <c r="ED36" s="35"/>
      <c r="EE36" s="29"/>
      <c r="EF36" s="30"/>
      <c r="EG36" s="30"/>
      <c r="EH36" s="30"/>
      <c r="EI36" s="30"/>
    </row>
    <row r="37" ht="13.5" customHeight="1">
      <c r="A37" s="31">
        <v>1007</v>
      </c>
      <c r="B37" s="31">
        <v>949</v>
      </c>
      <c r="C37" s="31">
        <v>908</v>
      </c>
      <c r="D37" t="s" s="41">
        <v>189</v>
      </c>
      <c r="E37" s="42">
        <v>55</v>
      </c>
      <c r="F37" s="42">
        <v>1</v>
      </c>
      <c r="G37" s="35">
        <v>1</v>
      </c>
      <c r="H37" s="35">
        <v>1</v>
      </c>
      <c r="I37" s="32"/>
      <c r="J37" s="32"/>
      <c r="K37" s="32"/>
      <c r="L37" s="51">
        <v>23327</v>
      </c>
      <c r="M37" s="42">
        <v>2</v>
      </c>
      <c r="N37" s="42">
        <v>1</v>
      </c>
      <c r="O37" s="32"/>
      <c r="P37" s="32"/>
      <c r="Q37" s="32"/>
      <c r="R37" s="32"/>
      <c r="S37" s="32"/>
      <c r="T37" t="s" s="41">
        <v>190</v>
      </c>
      <c r="U37" s="43"/>
      <c r="V37" s="32"/>
      <c r="W37" s="43"/>
      <c r="X37" s="42">
        <v>16</v>
      </c>
      <c r="Y37" s="31">
        <v>2</v>
      </c>
      <c r="Z37" s="42">
        <v>1</v>
      </c>
      <c r="AA37" s="42">
        <v>1</v>
      </c>
      <c r="AB37" s="32"/>
      <c r="AC37" s="32"/>
      <c r="AD37" s="42">
        <v>1</v>
      </c>
      <c r="AE37" s="42">
        <v>1</v>
      </c>
      <c r="AF37" s="42">
        <v>1</v>
      </c>
      <c r="AG37" s="42">
        <v>0</v>
      </c>
      <c r="AH37" s="42">
        <v>0</v>
      </c>
      <c r="AI37" s="44"/>
      <c r="AJ37" s="42">
        <v>0</v>
      </c>
      <c r="AK37" s="32"/>
      <c r="AL37" s="32"/>
      <c r="AM37" s="32"/>
      <c r="AN37" s="42">
        <v>24</v>
      </c>
      <c r="AO37" s="32"/>
      <c r="AP37" s="32"/>
      <c r="AQ37" s="32"/>
      <c r="AR37" s="45"/>
      <c r="AS37" s="32"/>
      <c r="AT37" s="45"/>
      <c r="AU37" s="32"/>
      <c r="AV37" s="32"/>
      <c r="AW37" s="32"/>
      <c r="AX37" s="32"/>
      <c r="AY37" s="32"/>
      <c r="AZ37" s="32"/>
      <c r="BA37" s="32"/>
      <c r="BB37" s="42">
        <v>0</v>
      </c>
      <c r="BC37" s="43"/>
      <c r="BD37" s="32"/>
      <c r="BE37" s="42">
        <v>1</v>
      </c>
      <c r="BF37" s="32"/>
      <c r="BG37" s="31">
        <v>0</v>
      </c>
      <c r="BH37" s="31">
        <v>0</v>
      </c>
      <c r="BI37" s="32"/>
      <c r="BJ37" s="32"/>
      <c r="BK37" s="35">
        <v>2019</v>
      </c>
      <c r="BL37" s="46">
        <v>43692</v>
      </c>
      <c r="BM37" s="47"/>
      <c r="BN37" s="48">
        <v>0</v>
      </c>
      <c r="BO37" s="32"/>
      <c r="BP37" s="32" cm="1">
        <f t="array" ref="BP37">(BM37-BL37)/30</f>
      </c>
      <c r="BQ37" s="42">
        <v>0</v>
      </c>
      <c r="BR37" s="32" cm="1">
        <f t="array" ref="BR37">(BM37-BL37)/30</f>
      </c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49">
        <v>1.368055555555556</v>
      </c>
      <c r="CO37" s="49">
        <v>1.590277777777778</v>
      </c>
      <c r="CP37" s="50" cm="1">
        <f t="array" ref="CP37">CO37-CN37</f>
        <v>0.2222222222222222</v>
      </c>
      <c r="CQ37" s="35" cm="1">
        <f t="array" ref="CQ37">CP37*24*60</f>
        <v>320</v>
      </c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50"/>
      <c r="DC37" s="32"/>
      <c r="DD37" s="42">
        <v>5500</v>
      </c>
      <c r="DE37" s="42">
        <v>1</v>
      </c>
      <c r="DF37" s="43"/>
      <c r="DG37" s="43"/>
      <c r="DH37" s="43"/>
      <c r="DI37" s="43"/>
      <c r="DJ37" s="32"/>
      <c r="DK37" s="32"/>
      <c r="DL37" s="32"/>
      <c r="DM37" s="32"/>
      <c r="DN37" s="32"/>
      <c r="DO37" s="32"/>
      <c r="DP37" s="32"/>
      <c r="DQ37" s="32"/>
      <c r="DR37" s="38"/>
      <c r="DS37" s="32"/>
      <c r="DT37" s="32"/>
      <c r="DU37" s="32"/>
      <c r="DV37" s="35">
        <v>1631211344247</v>
      </c>
      <c r="DW37" s="32"/>
      <c r="DX37" s="32"/>
      <c r="DY37" s="32"/>
      <c r="DZ37" s="32"/>
      <c r="EA37" t="s" s="22">
        <v>158</v>
      </c>
      <c r="EB37" s="32"/>
      <c r="EC37" s="32"/>
      <c r="ED37" s="35"/>
      <c r="EE37" s="29"/>
      <c r="EF37" s="30"/>
      <c r="EG37" s="30"/>
      <c r="EH37" s="30"/>
      <c r="EI37" s="30"/>
    </row>
    <row r="38" ht="13.5" customHeight="1">
      <c r="A38" s="31">
        <v>1012</v>
      </c>
      <c r="B38" s="55">
        <v>954</v>
      </c>
      <c r="C38" s="55">
        <v>912</v>
      </c>
      <c r="D38" t="s" s="41">
        <v>191</v>
      </c>
      <c r="E38" s="42">
        <v>58</v>
      </c>
      <c r="F38" s="42">
        <v>1</v>
      </c>
      <c r="G38" s="31">
        <v>1</v>
      </c>
      <c r="H38" s="31">
        <v>1</v>
      </c>
      <c r="I38" s="32"/>
      <c r="J38" s="32"/>
      <c r="K38" s="32"/>
      <c r="L38" t="s" s="41">
        <v>192</v>
      </c>
      <c r="M38" s="42">
        <v>2</v>
      </c>
      <c r="N38" s="42">
        <v>1</v>
      </c>
      <c r="O38" s="32"/>
      <c r="P38" s="32"/>
      <c r="Q38" s="32"/>
      <c r="R38" s="32"/>
      <c r="S38" s="32"/>
      <c r="T38" t="s" s="41">
        <v>193</v>
      </c>
      <c r="U38" t="s" s="41">
        <v>194</v>
      </c>
      <c r="V38" s="56"/>
      <c r="W38" s="43"/>
      <c r="X38" s="42">
        <v>16</v>
      </c>
      <c r="Y38" s="31">
        <v>1</v>
      </c>
      <c r="Z38" s="42">
        <v>1</v>
      </c>
      <c r="AA38" s="42">
        <v>1</v>
      </c>
      <c r="AB38" s="32"/>
      <c r="AC38" s="32"/>
      <c r="AD38" s="42">
        <v>1</v>
      </c>
      <c r="AE38" s="42">
        <v>1</v>
      </c>
      <c r="AF38" s="42">
        <v>1</v>
      </c>
      <c r="AG38" s="42">
        <v>1</v>
      </c>
      <c r="AH38" s="42">
        <v>0</v>
      </c>
      <c r="AI38" s="32"/>
      <c r="AJ38" s="42">
        <v>0</v>
      </c>
      <c r="AK38" s="32"/>
      <c r="AL38" s="32"/>
      <c r="AM38" s="32"/>
      <c r="AN38" s="42">
        <v>2.03</v>
      </c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42">
        <v>0</v>
      </c>
      <c r="BC38" s="43"/>
      <c r="BD38" s="32"/>
      <c r="BE38" s="42">
        <v>5</v>
      </c>
      <c r="BF38" s="32"/>
      <c r="BG38" s="31">
        <v>1</v>
      </c>
      <c r="BH38" s="31">
        <v>1</v>
      </c>
      <c r="BI38" s="32"/>
      <c r="BJ38" s="32"/>
      <c r="BK38" s="57">
        <v>2019</v>
      </c>
      <c r="BL38" s="58">
        <v>43718</v>
      </c>
      <c r="BM38" s="47">
        <v>43759</v>
      </c>
      <c r="BN38" s="48">
        <v>0</v>
      </c>
      <c r="BO38" s="32"/>
      <c r="BP38" s="31" cm="1">
        <f t="array" ref="BP38">(BM38-BL38)/30</f>
        <v>1.36666666666667</v>
      </c>
      <c r="BQ38" s="42">
        <v>0</v>
      </c>
      <c r="BR38" s="31" cm="1">
        <f t="array" ref="BR38">(BM38-BL38)/30</f>
        <v>1.36666666666667</v>
      </c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56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49">
        <v>1.458333333333333</v>
      </c>
      <c r="CO38" s="49">
        <v>1.739583333333333</v>
      </c>
      <c r="CP38" s="50" cm="1">
        <f t="array" ref="CP38">CO38-CN38</f>
        <v>0.28125</v>
      </c>
      <c r="CQ38" s="35" cm="1">
        <f t="array" ref="CQ38">CP38*24*60</f>
        <v>405</v>
      </c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50"/>
      <c r="DC38" s="32"/>
      <c r="DD38" s="42">
        <v>2000</v>
      </c>
      <c r="DE38" s="42">
        <v>1</v>
      </c>
      <c r="DF38" s="43"/>
      <c r="DG38" s="43"/>
      <c r="DH38" s="43"/>
      <c r="DI38" s="43"/>
      <c r="DJ38" s="32"/>
      <c r="DK38" s="32"/>
      <c r="DL38" s="32"/>
      <c r="DM38" s="32"/>
      <c r="DN38" s="32"/>
      <c r="DO38" s="32"/>
      <c r="DP38" s="32"/>
      <c r="DQ38" s="32"/>
      <c r="DR38" s="38"/>
      <c r="DS38" s="32"/>
      <c r="DT38" s="32"/>
      <c r="DU38" s="32"/>
      <c r="DV38" s="35">
        <v>1601219354743</v>
      </c>
      <c r="DW38" s="32"/>
      <c r="DX38" s="32"/>
      <c r="DY38" s="32"/>
      <c r="DZ38" s="32"/>
      <c r="EA38" t="s" s="22">
        <v>195</v>
      </c>
      <c r="EB38" s="32"/>
      <c r="EC38" s="32"/>
      <c r="ED38" s="35"/>
      <c r="EE38" s="29"/>
      <c r="EF38" s="30"/>
      <c r="EG38" s="30"/>
      <c r="EH38" s="30"/>
      <c r="EI38" s="30"/>
    </row>
    <row r="39" ht="13.5" customHeight="1">
      <c r="A39" s="31">
        <v>1014</v>
      </c>
      <c r="B39" s="55">
        <v>956</v>
      </c>
      <c r="C39" s="55">
        <v>914</v>
      </c>
      <c r="D39" t="s" s="41">
        <v>196</v>
      </c>
      <c r="E39" s="42">
        <v>53</v>
      </c>
      <c r="F39" s="42">
        <v>0</v>
      </c>
      <c r="G39" s="31">
        <v>1</v>
      </c>
      <c r="H39" s="31">
        <v>1</v>
      </c>
      <c r="I39" s="32"/>
      <c r="J39" s="32"/>
      <c r="K39" s="32"/>
      <c r="L39" t="s" s="41">
        <v>197</v>
      </c>
      <c r="M39" s="42">
        <v>3</v>
      </c>
      <c r="N39" s="42">
        <v>1</v>
      </c>
      <c r="O39" s="32"/>
      <c r="P39" s="32"/>
      <c r="Q39" s="32"/>
      <c r="R39" s="32"/>
      <c r="S39" s="32"/>
      <c r="T39" t="s" s="53">
        <v>198</v>
      </c>
      <c r="U39" s="43"/>
      <c r="V39" s="56"/>
      <c r="W39" s="43"/>
      <c r="X39" s="42">
        <v>16</v>
      </c>
      <c r="Y39" s="31">
        <v>2</v>
      </c>
      <c r="Z39" s="42">
        <v>1</v>
      </c>
      <c r="AA39" s="42">
        <v>1</v>
      </c>
      <c r="AB39" s="32"/>
      <c r="AC39" s="32"/>
      <c r="AD39" s="42">
        <v>1</v>
      </c>
      <c r="AE39" s="42">
        <v>1</v>
      </c>
      <c r="AF39" s="42">
        <v>1</v>
      </c>
      <c r="AG39" s="42">
        <v>1</v>
      </c>
      <c r="AH39" s="42">
        <v>0</v>
      </c>
      <c r="AI39" s="32"/>
      <c r="AJ39" s="42">
        <v>0</v>
      </c>
      <c r="AK39" s="32"/>
      <c r="AL39" s="32"/>
      <c r="AM39" s="32"/>
      <c r="AN39" s="31">
        <v>2.34</v>
      </c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42">
        <v>0</v>
      </c>
      <c r="BC39" s="43"/>
      <c r="BD39" s="32"/>
      <c r="BE39" s="42">
        <v>1</v>
      </c>
      <c r="BF39" s="32"/>
      <c r="BG39" s="31">
        <v>0</v>
      </c>
      <c r="BH39" s="31">
        <v>0</v>
      </c>
      <c r="BI39" s="32"/>
      <c r="BJ39" s="32"/>
      <c r="BK39" s="57">
        <v>2019</v>
      </c>
      <c r="BL39" s="58">
        <v>43743</v>
      </c>
      <c r="BM39" s="47">
        <v>43784</v>
      </c>
      <c r="BN39" s="48">
        <v>0</v>
      </c>
      <c r="BO39" s="32"/>
      <c r="BP39" s="31" cm="1">
        <f t="array" ref="BP39">(BM39-BL39)/30</f>
        <v>1.36666666666667</v>
      </c>
      <c r="BQ39" s="42">
        <v>0</v>
      </c>
      <c r="BR39" s="31" cm="1">
        <f t="array" ref="BR39">(BM39-BL39)/30</f>
        <v>1.36666666666667</v>
      </c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56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49">
        <v>1.427083333333333</v>
      </c>
      <c r="CO39" s="49">
        <v>1.822916666666667</v>
      </c>
      <c r="CP39" s="50"/>
      <c r="CQ39" s="35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50"/>
      <c r="DC39" s="32"/>
      <c r="DD39" s="42">
        <v>1500</v>
      </c>
      <c r="DE39" s="42">
        <v>3</v>
      </c>
      <c r="DF39" s="43"/>
      <c r="DG39" s="43"/>
      <c r="DH39" s="42">
        <v>3</v>
      </c>
      <c r="DI39" s="43"/>
      <c r="DJ39" s="32"/>
      <c r="DK39" s="32"/>
      <c r="DL39" s="32"/>
      <c r="DM39" s="32"/>
      <c r="DN39" s="32"/>
      <c r="DO39" s="32"/>
      <c r="DP39" s="32"/>
      <c r="DQ39" s="32"/>
      <c r="DR39" s="38"/>
      <c r="DS39" s="32"/>
      <c r="DT39" s="32"/>
      <c r="DU39" s="32"/>
      <c r="DV39" s="35">
        <v>2660514235460</v>
      </c>
      <c r="DW39" s="32"/>
      <c r="DX39" s="32"/>
      <c r="DY39" s="32"/>
      <c r="DZ39" s="32"/>
      <c r="EA39" t="s" s="22">
        <v>199</v>
      </c>
      <c r="EB39" s="32"/>
      <c r="EC39" s="32"/>
      <c r="ED39" s="35"/>
      <c r="EE39" s="29"/>
      <c r="EF39" s="30"/>
      <c r="EG39" s="30"/>
      <c r="EH39" s="30"/>
      <c r="EI39" s="30"/>
    </row>
    <row r="40" ht="13.5" customHeight="1">
      <c r="A40" s="31">
        <v>1029</v>
      </c>
      <c r="B40" s="55">
        <v>971</v>
      </c>
      <c r="C40" s="55">
        <v>929</v>
      </c>
      <c r="D40" t="s" s="41">
        <v>200</v>
      </c>
      <c r="E40" s="42">
        <v>68</v>
      </c>
      <c r="F40" s="42">
        <v>1</v>
      </c>
      <c r="G40" s="31">
        <v>1</v>
      </c>
      <c r="H40" s="31">
        <v>1</v>
      </c>
      <c r="I40" s="32"/>
      <c r="J40" s="32"/>
      <c r="K40" s="32"/>
      <c r="L40" t="s" s="41">
        <v>201</v>
      </c>
      <c r="M40" s="42">
        <v>0</v>
      </c>
      <c r="N40" s="42">
        <v>1</v>
      </c>
      <c r="O40" s="32"/>
      <c r="P40" s="32"/>
      <c r="Q40" s="32"/>
      <c r="R40" s="32"/>
      <c r="S40" s="32"/>
      <c r="T40" t="s" s="41">
        <v>202</v>
      </c>
      <c r="U40" s="43"/>
      <c r="V40" s="56"/>
      <c r="W40" s="43"/>
      <c r="X40" s="42">
        <v>16</v>
      </c>
      <c r="Y40" s="31">
        <v>1</v>
      </c>
      <c r="Z40" s="42">
        <v>1</v>
      </c>
      <c r="AA40" s="42">
        <v>1</v>
      </c>
      <c r="AB40" s="32"/>
      <c r="AC40" s="32"/>
      <c r="AD40" s="42">
        <v>1</v>
      </c>
      <c r="AE40" s="42">
        <v>1</v>
      </c>
      <c r="AF40" s="42">
        <v>1</v>
      </c>
      <c r="AG40" s="42">
        <v>0</v>
      </c>
      <c r="AH40" s="42">
        <v>0</v>
      </c>
      <c r="AI40" s="32"/>
      <c r="AJ40" s="42">
        <v>0</v>
      </c>
      <c r="AK40" s="32"/>
      <c r="AL40" s="32"/>
      <c r="AM40" s="32"/>
      <c r="AN40" s="31">
        <v>0.3</v>
      </c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42">
        <v>0</v>
      </c>
      <c r="BC40" s="43"/>
      <c r="BD40" s="32"/>
      <c r="BE40" s="42">
        <v>1</v>
      </c>
      <c r="BF40" s="32"/>
      <c r="BG40" s="31">
        <v>0</v>
      </c>
      <c r="BH40" s="31">
        <v>0</v>
      </c>
      <c r="BI40" s="32"/>
      <c r="BJ40" s="32"/>
      <c r="BK40" s="57">
        <v>2019</v>
      </c>
      <c r="BL40" s="58">
        <v>43811</v>
      </c>
      <c r="BM40" s="47"/>
      <c r="BN40" s="48">
        <v>0</v>
      </c>
      <c r="BO40" s="32"/>
      <c r="BP40" s="32" cm="1">
        <f t="array" ref="BP40">(BM40-BL40)/30</f>
      </c>
      <c r="BQ40" s="42">
        <v>0</v>
      </c>
      <c r="BR40" s="32" cm="1">
        <f t="array" ref="BR40">(BM40-BL40)/30</f>
      </c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56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49">
        <v>1.3875</v>
      </c>
      <c r="CO40" s="49">
        <v>1.619444444444444</v>
      </c>
      <c r="CP40" s="50"/>
      <c r="CQ40" s="35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50"/>
      <c r="DC40" s="32"/>
      <c r="DD40" s="42">
        <v>500</v>
      </c>
      <c r="DE40" s="43"/>
      <c r="DF40" s="43"/>
      <c r="DG40" s="43"/>
      <c r="DH40" s="43"/>
      <c r="DI40" s="43"/>
      <c r="DJ40" s="32"/>
      <c r="DK40" s="32"/>
      <c r="DL40" s="32"/>
      <c r="DM40" s="32"/>
      <c r="DN40" s="32"/>
      <c r="DO40" s="32"/>
      <c r="DP40" s="32"/>
      <c r="DQ40" s="32"/>
      <c r="DR40" s="38"/>
      <c r="DS40" s="32"/>
      <c r="DT40" s="32"/>
      <c r="DU40" s="32"/>
      <c r="DV40" s="35">
        <v>1510727352626</v>
      </c>
      <c r="DW40" s="32"/>
      <c r="DX40" s="32"/>
      <c r="DY40" s="32"/>
      <c r="DZ40" s="32"/>
      <c r="EA40" t="s" s="22">
        <v>164</v>
      </c>
      <c r="EB40" s="32"/>
      <c r="EC40" s="32"/>
      <c r="ED40" s="35"/>
      <c r="EE40" s="29"/>
      <c r="EF40" s="30"/>
      <c r="EG40" s="30"/>
      <c r="EH40" s="30"/>
      <c r="EI40" s="30"/>
    </row>
    <row r="41" ht="12.75" customHeight="1">
      <c r="A41" s="31">
        <v>1034</v>
      </c>
      <c r="B41" s="55">
        <v>976</v>
      </c>
      <c r="C41" s="55">
        <v>934</v>
      </c>
      <c r="D41" t="s" s="41">
        <v>203</v>
      </c>
      <c r="E41" s="42">
        <v>54</v>
      </c>
      <c r="F41" s="42">
        <v>1</v>
      </c>
      <c r="G41" s="31">
        <v>1</v>
      </c>
      <c r="H41" s="31">
        <v>1</v>
      </c>
      <c r="I41" s="32"/>
      <c r="J41" s="32"/>
      <c r="K41" s="32"/>
      <c r="L41" t="s" s="41">
        <v>204</v>
      </c>
      <c r="M41" s="42">
        <v>3</v>
      </c>
      <c r="N41" s="42">
        <v>1</v>
      </c>
      <c r="O41" s="32"/>
      <c r="P41" s="32"/>
      <c r="Q41" s="32"/>
      <c r="R41" s="32"/>
      <c r="S41" s="32"/>
      <c r="T41" t="s" s="41">
        <v>205</v>
      </c>
      <c r="U41" s="42">
        <v>22</v>
      </c>
      <c r="V41" s="56"/>
      <c r="W41" s="43"/>
      <c r="X41" s="42">
        <v>16</v>
      </c>
      <c r="Y41" s="31">
        <v>2</v>
      </c>
      <c r="Z41" s="42">
        <v>1</v>
      </c>
      <c r="AA41" s="42">
        <v>1</v>
      </c>
      <c r="AB41" s="32"/>
      <c r="AC41" s="32"/>
      <c r="AD41" s="42">
        <v>1</v>
      </c>
      <c r="AE41" s="42">
        <v>0</v>
      </c>
      <c r="AF41" s="42">
        <v>0</v>
      </c>
      <c r="AG41" s="42">
        <v>0</v>
      </c>
      <c r="AH41" s="42">
        <v>0</v>
      </c>
      <c r="AI41" s="32"/>
      <c r="AJ41" s="42">
        <v>1</v>
      </c>
      <c r="AK41" s="32"/>
      <c r="AL41" s="32"/>
      <c r="AM41" s="32"/>
      <c r="AN41" t="s" s="41">
        <v>206</v>
      </c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42">
        <v>0</v>
      </c>
      <c r="BC41" s="43"/>
      <c r="BD41" s="32"/>
      <c r="BE41" s="42">
        <v>1</v>
      </c>
      <c r="BF41" s="32"/>
      <c r="BG41" s="31">
        <v>0</v>
      </c>
      <c r="BH41" s="31">
        <v>0</v>
      </c>
      <c r="BI41" s="32"/>
      <c r="BJ41" s="32"/>
      <c r="BK41" s="57">
        <v>2019</v>
      </c>
      <c r="BL41" s="58">
        <v>43823</v>
      </c>
      <c r="BM41" s="47"/>
      <c r="BN41" s="48">
        <v>0</v>
      </c>
      <c r="BO41" s="32"/>
      <c r="BP41" s="32" cm="1">
        <f t="array" ref="BP41">(BM41-BL41)/30</f>
      </c>
      <c r="BQ41" s="42">
        <v>0</v>
      </c>
      <c r="BR41" s="32" cm="1">
        <f t="array" ref="BR41">(BM41-BL41)/30</f>
      </c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56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49">
        <v>1.322916666666667</v>
      </c>
      <c r="CO41" s="49">
        <v>1.590277777777778</v>
      </c>
      <c r="CP41" s="50"/>
      <c r="CQ41" s="35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50"/>
      <c r="DC41" s="32"/>
      <c r="DD41" s="42">
        <v>9000</v>
      </c>
      <c r="DE41" s="42">
        <v>6</v>
      </c>
      <c r="DF41" s="43"/>
      <c r="DG41" s="43"/>
      <c r="DH41" s="43"/>
      <c r="DI41" s="43"/>
      <c r="DJ41" s="32"/>
      <c r="DK41" s="32"/>
      <c r="DL41" s="32"/>
      <c r="DM41" s="32"/>
      <c r="DN41" s="32"/>
      <c r="DO41" s="32"/>
      <c r="DP41" s="32"/>
      <c r="DQ41" s="32"/>
      <c r="DR41" s="38"/>
      <c r="DS41" s="32"/>
      <c r="DT41" s="32"/>
      <c r="DU41" s="32"/>
      <c r="DV41" s="59">
        <v>1650514212954</v>
      </c>
      <c r="DW41" t="s" s="22">
        <v>207</v>
      </c>
      <c r="DX41" t="s" s="22">
        <v>208</v>
      </c>
      <c r="DY41" s="32"/>
      <c r="DZ41" s="32"/>
      <c r="EA41" t="s" s="22">
        <v>195</v>
      </c>
      <c r="EB41" t="s" s="22">
        <v>209</v>
      </c>
      <c r="EC41" t="s" s="22">
        <v>210</v>
      </c>
      <c r="ED41" s="35">
        <v>1520501241642</v>
      </c>
      <c r="EE41" s="29"/>
      <c r="EF41" s="30"/>
      <c r="EG41" s="30"/>
      <c r="EH41" s="30"/>
      <c r="EI41" s="30"/>
    </row>
    <row r="42" ht="12.75" customHeight="1">
      <c r="A42" s="31">
        <v>1036</v>
      </c>
      <c r="B42" s="55">
        <v>978</v>
      </c>
      <c r="C42" s="55">
        <v>936</v>
      </c>
      <c r="D42" t="s" s="41">
        <v>211</v>
      </c>
      <c r="E42" s="42">
        <v>48</v>
      </c>
      <c r="F42" s="42">
        <v>1</v>
      </c>
      <c r="G42" s="31">
        <v>1</v>
      </c>
      <c r="H42" s="31">
        <v>1</v>
      </c>
      <c r="I42" s="32"/>
      <c r="J42" s="32"/>
      <c r="K42" s="32"/>
      <c r="L42" t="s" s="41">
        <v>212</v>
      </c>
      <c r="M42" s="42">
        <v>0</v>
      </c>
      <c r="N42" s="42">
        <v>1</v>
      </c>
      <c r="O42" s="32"/>
      <c r="P42" s="32"/>
      <c r="Q42" s="32"/>
      <c r="R42" s="32"/>
      <c r="S42" s="32"/>
      <c r="T42" t="s" s="41">
        <v>213</v>
      </c>
      <c r="U42" s="43"/>
      <c r="V42" s="56"/>
      <c r="W42" s="43"/>
      <c r="X42" s="42">
        <v>16</v>
      </c>
      <c r="Y42" s="31">
        <v>2</v>
      </c>
      <c r="Z42" s="42">
        <v>1</v>
      </c>
      <c r="AA42" s="42">
        <v>1</v>
      </c>
      <c r="AB42" s="32"/>
      <c r="AC42" s="32"/>
      <c r="AD42" s="42">
        <v>1</v>
      </c>
      <c r="AE42" s="42">
        <v>1</v>
      </c>
      <c r="AF42" s="42">
        <v>1</v>
      </c>
      <c r="AG42" s="42">
        <v>1</v>
      </c>
      <c r="AH42" s="42">
        <v>0</v>
      </c>
      <c r="AI42" s="32"/>
      <c r="AJ42" s="42">
        <v>0</v>
      </c>
      <c r="AK42" s="32"/>
      <c r="AL42" s="32"/>
      <c r="AM42" s="32"/>
      <c r="AN42" s="42">
        <v>3.2</v>
      </c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42">
        <v>0</v>
      </c>
      <c r="BC42" s="43"/>
      <c r="BD42" s="32"/>
      <c r="BE42" s="42">
        <v>1</v>
      </c>
      <c r="BF42" s="32"/>
      <c r="BG42" s="31">
        <v>0</v>
      </c>
      <c r="BH42" s="31">
        <v>0</v>
      </c>
      <c r="BI42" s="32"/>
      <c r="BJ42" s="32"/>
      <c r="BK42" s="57">
        <v>2019</v>
      </c>
      <c r="BL42" s="58">
        <v>43824</v>
      </c>
      <c r="BM42" s="47"/>
      <c r="BN42" s="48">
        <v>0</v>
      </c>
      <c r="BO42" s="32"/>
      <c r="BP42" s="32" cm="1">
        <f t="array" ref="BP42">(BM42-BL42)/30</f>
      </c>
      <c r="BQ42" s="42">
        <v>0</v>
      </c>
      <c r="BR42" s="32" cm="1">
        <f t="array" ref="BR42">(BM42-BL42)/30</f>
      </c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56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49">
        <v>1.836111111111111</v>
      </c>
      <c r="CO42" s="49">
        <v>1.038194444444444</v>
      </c>
      <c r="CP42" s="50"/>
      <c r="CQ42" s="35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50"/>
      <c r="DC42" s="32"/>
      <c r="DD42" s="42">
        <v>3000</v>
      </c>
      <c r="DE42" s="43"/>
      <c r="DF42" s="43"/>
      <c r="DG42" s="43"/>
      <c r="DH42" s="43"/>
      <c r="DI42" s="43"/>
      <c r="DJ42" s="32"/>
      <c r="DK42" s="32"/>
      <c r="DL42" s="32"/>
      <c r="DM42" s="32"/>
      <c r="DN42" s="32"/>
      <c r="DO42" s="32"/>
      <c r="DP42" s="32"/>
      <c r="DQ42" s="32"/>
      <c r="DR42" s="38"/>
      <c r="DS42" s="32"/>
      <c r="DT42" s="32"/>
      <c r="DU42" s="32"/>
      <c r="DV42" s="35">
        <v>1710527431523</v>
      </c>
      <c r="DW42" t="s" s="22">
        <v>156</v>
      </c>
      <c r="DX42" t="s" s="22">
        <v>214</v>
      </c>
      <c r="DY42" s="32"/>
      <c r="DZ42" s="32"/>
      <c r="EA42" t="s" s="22">
        <v>195</v>
      </c>
      <c r="EB42" t="s" s="22">
        <v>215</v>
      </c>
      <c r="EC42" t="s" s="22">
        <v>216</v>
      </c>
      <c r="ED42" s="35">
        <v>2880609450028</v>
      </c>
      <c r="EE42" s="29"/>
      <c r="EF42" s="30"/>
      <c r="EG42" s="30"/>
      <c r="EH42" s="30"/>
      <c r="EI42" s="30"/>
    </row>
    <row r="43" ht="12.75" customHeight="1">
      <c r="A43" s="31">
        <v>1038</v>
      </c>
      <c r="B43" s="55">
        <v>980</v>
      </c>
      <c r="C43" s="55">
        <v>938</v>
      </c>
      <c r="D43" t="s" s="41">
        <v>217</v>
      </c>
      <c r="E43" s="42">
        <v>60</v>
      </c>
      <c r="F43" s="42">
        <v>0</v>
      </c>
      <c r="G43" s="31">
        <v>1</v>
      </c>
      <c r="H43" s="31">
        <v>1</v>
      </c>
      <c r="I43" s="32"/>
      <c r="J43" s="32"/>
      <c r="K43" s="32"/>
      <c r="L43" t="s" s="41">
        <v>218</v>
      </c>
      <c r="M43" s="42">
        <v>2</v>
      </c>
      <c r="N43" s="42">
        <v>1</v>
      </c>
      <c r="O43" s="32"/>
      <c r="P43" s="32"/>
      <c r="Q43" s="32"/>
      <c r="R43" s="32"/>
      <c r="S43" s="32"/>
      <c r="T43" t="s" s="53">
        <v>219</v>
      </c>
      <c r="U43" s="43"/>
      <c r="V43" s="56"/>
      <c r="W43" s="43"/>
      <c r="X43" s="42">
        <v>16</v>
      </c>
      <c r="Y43" s="31">
        <v>2</v>
      </c>
      <c r="Z43" s="42">
        <v>1</v>
      </c>
      <c r="AA43" s="42">
        <v>1</v>
      </c>
      <c r="AB43" s="32"/>
      <c r="AC43" s="32"/>
      <c r="AD43" s="42">
        <v>1</v>
      </c>
      <c r="AE43" s="42">
        <v>1</v>
      </c>
      <c r="AF43" s="42">
        <v>1</v>
      </c>
      <c r="AG43" s="42">
        <v>1</v>
      </c>
      <c r="AH43" s="42">
        <v>0</v>
      </c>
      <c r="AI43" s="32"/>
      <c r="AJ43" s="42">
        <v>0</v>
      </c>
      <c r="AK43" s="32"/>
      <c r="AL43" s="32"/>
      <c r="AM43" s="32"/>
      <c r="AN43" s="60">
        <v>5.17</v>
      </c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42">
        <v>0</v>
      </c>
      <c r="BC43" s="43"/>
      <c r="BD43" s="32"/>
      <c r="BE43" s="42">
        <v>1</v>
      </c>
      <c r="BF43" s="32"/>
      <c r="BG43" s="31">
        <v>0</v>
      </c>
      <c r="BH43" s="31">
        <v>0</v>
      </c>
      <c r="BI43" s="32"/>
      <c r="BJ43" s="32"/>
      <c r="BK43" s="57">
        <v>2020</v>
      </c>
      <c r="BL43" s="58">
        <v>43840</v>
      </c>
      <c r="BM43" s="61">
        <v>43867</v>
      </c>
      <c r="BN43" s="48">
        <v>0</v>
      </c>
      <c r="BO43" s="32"/>
      <c r="BP43" s="31" cm="1">
        <f t="array" ref="BP43">(BM43-BL43)/30</f>
        <v>0.9</v>
      </c>
      <c r="BQ43" s="60">
        <v>0</v>
      </c>
      <c r="BR43" s="31" cm="1">
        <f t="array" ref="BR43">(BM43-BL43)/30</f>
        <v>0.9</v>
      </c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56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49">
        <v>1.298611111111111</v>
      </c>
      <c r="CO43" s="49">
        <v>1.625</v>
      </c>
      <c r="CP43" s="50"/>
      <c r="CQ43" s="35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50"/>
      <c r="DC43" s="32"/>
      <c r="DD43" s="42">
        <v>1500</v>
      </c>
      <c r="DE43" s="43"/>
      <c r="DF43" s="43"/>
      <c r="DG43" s="43"/>
      <c r="DH43" s="43"/>
      <c r="DI43" s="43"/>
      <c r="DJ43" s="32"/>
      <c r="DK43" s="32"/>
      <c r="DL43" s="32"/>
      <c r="DM43" s="32"/>
      <c r="DN43" s="32"/>
      <c r="DO43" s="32"/>
      <c r="DP43" s="32"/>
      <c r="DQ43" s="32"/>
      <c r="DR43" s="38"/>
      <c r="DS43" s="32"/>
      <c r="DT43" s="32"/>
      <c r="DU43" s="32"/>
      <c r="DV43" s="35">
        <v>259052803863</v>
      </c>
      <c r="DW43" t="s" s="22">
        <v>156</v>
      </c>
      <c r="DX43" t="s" s="22">
        <v>220</v>
      </c>
      <c r="DY43" t="s" s="22">
        <v>194</v>
      </c>
      <c r="DZ43" s="32"/>
      <c r="EA43" t="s" s="22">
        <v>199</v>
      </c>
      <c r="EB43" t="s" s="22">
        <v>221</v>
      </c>
      <c r="EC43" t="s" s="22">
        <v>222</v>
      </c>
      <c r="ED43" s="35">
        <v>2630605364218</v>
      </c>
      <c r="EE43" s="29"/>
      <c r="EF43" s="30"/>
      <c r="EG43" s="30"/>
      <c r="EH43" s="30"/>
      <c r="EI43" s="30"/>
    </row>
    <row r="44" ht="12.75" customHeight="1">
      <c r="A44" s="31">
        <v>1039</v>
      </c>
      <c r="B44" s="55">
        <v>981</v>
      </c>
      <c r="C44" s="55">
        <v>939</v>
      </c>
      <c r="D44" t="s" s="41">
        <v>223</v>
      </c>
      <c r="E44" s="42">
        <v>54</v>
      </c>
      <c r="F44" s="42">
        <v>1</v>
      </c>
      <c r="G44" s="31">
        <v>1</v>
      </c>
      <c r="H44" s="31">
        <v>1</v>
      </c>
      <c r="I44" s="32"/>
      <c r="J44" s="32"/>
      <c r="K44" s="32"/>
      <c r="L44" s="51">
        <v>23834</v>
      </c>
      <c r="M44" s="42">
        <v>3</v>
      </c>
      <c r="N44" s="42">
        <v>1</v>
      </c>
      <c r="O44" s="32"/>
      <c r="P44" s="32"/>
      <c r="Q44" s="32"/>
      <c r="R44" s="32"/>
      <c r="S44" s="32"/>
      <c r="T44" t="s" s="53">
        <v>224</v>
      </c>
      <c r="U44" s="43"/>
      <c r="V44" s="56"/>
      <c r="W44" s="43"/>
      <c r="X44" s="42">
        <v>16</v>
      </c>
      <c r="Y44" s="31">
        <v>2</v>
      </c>
      <c r="Z44" s="42">
        <v>1</v>
      </c>
      <c r="AA44" s="42">
        <v>1</v>
      </c>
      <c r="AB44" s="32"/>
      <c r="AC44" s="32"/>
      <c r="AD44" s="42">
        <v>1</v>
      </c>
      <c r="AE44" s="42">
        <v>0</v>
      </c>
      <c r="AF44" s="42">
        <v>0</v>
      </c>
      <c r="AG44" s="42">
        <v>0</v>
      </c>
      <c r="AH44" s="42">
        <v>0</v>
      </c>
      <c r="AI44" s="32"/>
      <c r="AJ44" s="42">
        <v>1</v>
      </c>
      <c r="AK44" s="32"/>
      <c r="AL44" s="32"/>
      <c r="AM44" s="32"/>
      <c r="AN44" s="60">
        <v>91.90000000000001</v>
      </c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42">
        <v>0</v>
      </c>
      <c r="BC44" s="43"/>
      <c r="BD44" s="32"/>
      <c r="BE44" s="42">
        <v>1</v>
      </c>
      <c r="BF44" s="32"/>
      <c r="BG44" s="31">
        <v>0</v>
      </c>
      <c r="BH44" s="31">
        <v>0</v>
      </c>
      <c r="BI44" s="32"/>
      <c r="BJ44" s="32"/>
      <c r="BK44" s="57">
        <v>2020</v>
      </c>
      <c r="BL44" s="58">
        <v>43841</v>
      </c>
      <c r="BM44" s="61">
        <v>43882</v>
      </c>
      <c r="BN44" s="48">
        <v>0</v>
      </c>
      <c r="BO44" s="32"/>
      <c r="BP44" s="31" cm="1">
        <f t="array" ref="BP44">(BM44-BL44)/30</f>
        <v>1.36666666666667</v>
      </c>
      <c r="BQ44" s="60">
        <v>0</v>
      </c>
      <c r="BR44" s="31" cm="1">
        <f t="array" ref="BR44">(BM44-BL44)/30</f>
        <v>1.36666666666667</v>
      </c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56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49">
        <v>1.434027777777778</v>
      </c>
      <c r="CO44" s="49">
        <v>1.886111111111111</v>
      </c>
      <c r="CP44" s="50"/>
      <c r="CQ44" s="35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50"/>
      <c r="DC44" s="32"/>
      <c r="DD44" s="42">
        <v>3000</v>
      </c>
      <c r="DE44" s="42">
        <v>2</v>
      </c>
      <c r="DF44" s="43"/>
      <c r="DG44" s="43"/>
      <c r="DH44" s="42">
        <v>9</v>
      </c>
      <c r="DI44" s="43"/>
      <c r="DJ44" s="32"/>
      <c r="DK44" s="32"/>
      <c r="DL44" s="32"/>
      <c r="DM44" s="32"/>
      <c r="DN44" s="32"/>
      <c r="DO44" s="32"/>
      <c r="DP44" s="32"/>
      <c r="DQ44" s="32"/>
      <c r="DR44" s="38"/>
      <c r="DS44" s="32"/>
      <c r="DT44" s="32"/>
      <c r="DU44" s="32"/>
      <c r="DV44" s="35">
        <v>1650204284370</v>
      </c>
      <c r="DW44" t="s" s="22">
        <v>225</v>
      </c>
      <c r="DX44" t="s" s="22">
        <v>226</v>
      </c>
      <c r="DY44" s="32"/>
      <c r="DZ44" s="32"/>
      <c r="EA44" t="s" s="22">
        <v>164</v>
      </c>
      <c r="EB44" t="s" s="22">
        <v>227</v>
      </c>
      <c r="EC44" t="s" s="22">
        <v>228</v>
      </c>
      <c r="ED44" s="35">
        <v>2570330054696</v>
      </c>
      <c r="EE44" s="29"/>
      <c r="EF44" s="30"/>
      <c r="EG44" s="30"/>
      <c r="EH44" s="30"/>
      <c r="EI44" s="30"/>
    </row>
    <row r="45" ht="12.75" customHeight="1">
      <c r="A45" s="31">
        <v>1046</v>
      </c>
      <c r="B45" s="55">
        <v>988</v>
      </c>
      <c r="C45" s="55">
        <v>946</v>
      </c>
      <c r="D45" t="s" s="41">
        <v>229</v>
      </c>
      <c r="E45" s="42">
        <v>60</v>
      </c>
      <c r="F45" s="42">
        <v>1</v>
      </c>
      <c r="G45" s="31">
        <v>1</v>
      </c>
      <c r="H45" s="31">
        <v>1</v>
      </c>
      <c r="I45" s="32"/>
      <c r="J45" s="32"/>
      <c r="K45" s="32"/>
      <c r="L45" t="s" s="41">
        <v>230</v>
      </c>
      <c r="M45" s="42">
        <v>2</v>
      </c>
      <c r="N45" s="42">
        <v>1</v>
      </c>
      <c r="O45" s="32"/>
      <c r="P45" s="32"/>
      <c r="Q45" s="32"/>
      <c r="R45" s="32"/>
      <c r="S45" s="32"/>
      <c r="T45" t="s" s="41">
        <v>231</v>
      </c>
      <c r="U45" s="43"/>
      <c r="V45" s="56"/>
      <c r="W45" s="43"/>
      <c r="X45" s="42">
        <v>16</v>
      </c>
      <c r="Y45" s="31">
        <v>1</v>
      </c>
      <c r="Z45" s="42">
        <v>1</v>
      </c>
      <c r="AA45" s="42">
        <v>1</v>
      </c>
      <c r="AB45" s="32"/>
      <c r="AC45" s="32"/>
      <c r="AD45" s="42">
        <v>1</v>
      </c>
      <c r="AE45" s="42">
        <v>1</v>
      </c>
      <c r="AF45" s="42">
        <v>1</v>
      </c>
      <c r="AG45" s="42">
        <v>1</v>
      </c>
      <c r="AH45" s="42">
        <v>0</v>
      </c>
      <c r="AI45" s="32"/>
      <c r="AJ45" s="42">
        <v>0</v>
      </c>
      <c r="AK45" s="32"/>
      <c r="AL45" s="32"/>
      <c r="AM45" s="32"/>
      <c r="AN45" s="60">
        <v>10.6</v>
      </c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42">
        <v>0</v>
      </c>
      <c r="BC45" s="43"/>
      <c r="BD45" s="32"/>
      <c r="BE45" s="42">
        <v>1</v>
      </c>
      <c r="BF45" s="32"/>
      <c r="BG45" s="31">
        <v>0</v>
      </c>
      <c r="BH45" s="31">
        <v>0</v>
      </c>
      <c r="BI45" s="32"/>
      <c r="BJ45" s="32"/>
      <c r="BK45" s="57">
        <v>2020</v>
      </c>
      <c r="BL45" s="58">
        <v>43869</v>
      </c>
      <c r="BM45" s="61">
        <v>43893</v>
      </c>
      <c r="BN45" s="48">
        <v>0</v>
      </c>
      <c r="BO45" s="32"/>
      <c r="BP45" s="31" cm="1">
        <f t="array" ref="BP45">(BM45-BL45)/30</f>
        <v>0.8</v>
      </c>
      <c r="BQ45" s="60">
        <v>0</v>
      </c>
      <c r="BR45" s="31" cm="1">
        <f t="array" ref="BR45">(BM45-BL45)/30</f>
        <v>0.8</v>
      </c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56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49">
        <v>1.833333333333333</v>
      </c>
      <c r="CO45" s="49">
        <v>1.034722222222222</v>
      </c>
      <c r="CP45" s="50"/>
      <c r="CQ45" s="35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50"/>
      <c r="DC45" s="32"/>
      <c r="DD45" s="42">
        <v>1000</v>
      </c>
      <c r="DE45" s="43"/>
      <c r="DF45" s="43"/>
      <c r="DG45" s="43"/>
      <c r="DH45" s="43"/>
      <c r="DI45" s="43"/>
      <c r="DJ45" s="32"/>
      <c r="DK45" s="32"/>
      <c r="DL45" s="32"/>
      <c r="DM45" s="32"/>
      <c r="DN45" s="32"/>
      <c r="DO45" s="32"/>
      <c r="DP45" s="32"/>
      <c r="DQ45" s="32"/>
      <c r="DR45" s="38"/>
      <c r="DS45" s="32"/>
      <c r="DT45" s="32"/>
      <c r="DU45" s="32"/>
      <c r="DV45" s="35">
        <v>1590324400658</v>
      </c>
      <c r="DW45" t="s" s="22">
        <v>156</v>
      </c>
      <c r="DX45" t="s" s="22">
        <v>214</v>
      </c>
      <c r="DY45" s="32"/>
      <c r="DZ45" s="32"/>
      <c r="EA45" t="s" s="22">
        <v>195</v>
      </c>
      <c r="EB45" t="s" s="22">
        <v>232</v>
      </c>
      <c r="EC45" t="s" s="22">
        <v>233</v>
      </c>
      <c r="ED45" s="35">
        <v>1631219400319</v>
      </c>
      <c r="EE45" s="29"/>
      <c r="EF45" s="30"/>
      <c r="EG45" s="30"/>
      <c r="EH45" s="30"/>
      <c r="EI45" s="30"/>
    </row>
    <row r="46" ht="12.75" customHeight="1">
      <c r="A46" s="31">
        <v>1052</v>
      </c>
      <c r="B46" s="55">
        <v>994</v>
      </c>
      <c r="C46" s="55">
        <v>952</v>
      </c>
      <c r="D46" t="s" s="41">
        <v>234</v>
      </c>
      <c r="E46" s="42">
        <v>67</v>
      </c>
      <c r="F46" s="42">
        <v>1</v>
      </c>
      <c r="G46" s="31">
        <v>1</v>
      </c>
      <c r="H46" s="31">
        <v>1</v>
      </c>
      <c r="I46" s="32"/>
      <c r="J46" s="32"/>
      <c r="K46" s="32"/>
      <c r="L46" t="s" s="41">
        <v>235</v>
      </c>
      <c r="M46" s="42">
        <v>2</v>
      </c>
      <c r="N46" s="42">
        <v>1</v>
      </c>
      <c r="O46" s="32"/>
      <c r="P46" s="32"/>
      <c r="Q46" s="32"/>
      <c r="R46" s="32"/>
      <c r="S46" s="32"/>
      <c r="T46" t="s" s="41">
        <v>236</v>
      </c>
      <c r="U46" s="43"/>
      <c r="V46" s="56"/>
      <c r="W46" s="43"/>
      <c r="X46" s="42">
        <v>16</v>
      </c>
      <c r="Y46" s="31">
        <v>2</v>
      </c>
      <c r="Z46" s="42">
        <v>1</v>
      </c>
      <c r="AA46" s="42">
        <v>1</v>
      </c>
      <c r="AB46" s="32"/>
      <c r="AC46" s="32"/>
      <c r="AD46" s="42">
        <v>1</v>
      </c>
      <c r="AE46" s="42">
        <v>1</v>
      </c>
      <c r="AF46" s="42">
        <v>0</v>
      </c>
      <c r="AG46" s="42">
        <v>0</v>
      </c>
      <c r="AH46" s="42">
        <v>1</v>
      </c>
      <c r="AI46" s="32"/>
      <c r="AJ46" s="42">
        <v>0</v>
      </c>
      <c r="AK46" s="32"/>
      <c r="AL46" s="32"/>
      <c r="AM46" s="32"/>
      <c r="AN46" s="60">
        <v>22</v>
      </c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42">
        <v>0</v>
      </c>
      <c r="BC46" s="43"/>
      <c r="BD46" s="32"/>
      <c r="BE46" s="42">
        <v>1</v>
      </c>
      <c r="BF46" s="32"/>
      <c r="BG46" s="31">
        <v>0</v>
      </c>
      <c r="BH46" s="31">
        <v>0</v>
      </c>
      <c r="BI46" s="32"/>
      <c r="BJ46" s="32"/>
      <c r="BK46" s="57">
        <v>2020</v>
      </c>
      <c r="BL46" s="58">
        <v>43892</v>
      </c>
      <c r="BM46" s="61"/>
      <c r="BN46" s="48">
        <v>0</v>
      </c>
      <c r="BO46" s="32"/>
      <c r="BP46" s="32"/>
      <c r="BQ46" s="60">
        <v>0</v>
      </c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56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49">
        <v>1.416666666666667</v>
      </c>
      <c r="CO46" s="49">
        <v>1.875</v>
      </c>
      <c r="CP46" s="50"/>
      <c r="CQ46" s="35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50"/>
      <c r="DC46" s="32"/>
      <c r="DD46" s="42">
        <v>1000</v>
      </c>
      <c r="DE46" s="42">
        <v>1</v>
      </c>
      <c r="DF46" s="43"/>
      <c r="DG46" s="43"/>
      <c r="DH46" s="43"/>
      <c r="DI46" s="43"/>
      <c r="DJ46" s="32"/>
      <c r="DK46" s="32"/>
      <c r="DL46" s="32"/>
      <c r="DM46" s="32"/>
      <c r="DN46" s="32"/>
      <c r="DO46" s="32"/>
      <c r="DP46" s="32"/>
      <c r="DQ46" s="32"/>
      <c r="DR46" s="38"/>
      <c r="DS46" s="32"/>
      <c r="DT46" s="32"/>
      <c r="DU46" s="32"/>
      <c r="DV46" s="35">
        <v>1521025400081</v>
      </c>
      <c r="DW46" t="s" s="22">
        <v>156</v>
      </c>
      <c r="DX46" t="s" s="22">
        <v>220</v>
      </c>
      <c r="DY46" t="s" s="22">
        <v>194</v>
      </c>
      <c r="DZ46" s="32"/>
      <c r="EA46" t="s" s="22">
        <v>237</v>
      </c>
      <c r="EB46" t="s" s="22">
        <v>238</v>
      </c>
      <c r="EC46" t="s" s="22">
        <v>239</v>
      </c>
      <c r="ED46" s="35">
        <v>2381030040021</v>
      </c>
      <c r="EE46" s="29"/>
      <c r="EF46" s="30"/>
      <c r="EG46" s="30"/>
      <c r="EH46" s="30"/>
      <c r="EI46" s="30"/>
    </row>
    <row r="47" ht="12.75" customHeight="1">
      <c r="A47" s="31">
        <v>1053</v>
      </c>
      <c r="B47" s="55">
        <v>995</v>
      </c>
      <c r="C47" s="55">
        <v>953</v>
      </c>
      <c r="D47" t="s" s="41">
        <v>240</v>
      </c>
      <c r="E47" s="42">
        <v>67</v>
      </c>
      <c r="F47" s="42">
        <v>1</v>
      </c>
      <c r="G47" s="31">
        <v>1</v>
      </c>
      <c r="H47" s="31">
        <v>1</v>
      </c>
      <c r="I47" s="32"/>
      <c r="J47" s="32"/>
      <c r="K47" s="32"/>
      <c r="L47" s="51">
        <v>19517</v>
      </c>
      <c r="M47" s="42">
        <v>2</v>
      </c>
      <c r="N47" s="42">
        <v>1</v>
      </c>
      <c r="O47" s="32"/>
      <c r="P47" s="32"/>
      <c r="Q47" s="32"/>
      <c r="R47" s="32"/>
      <c r="S47" s="32"/>
      <c r="T47" t="s" s="53">
        <v>241</v>
      </c>
      <c r="U47" s="42">
        <v>13</v>
      </c>
      <c r="V47" s="56"/>
      <c r="W47" s="43"/>
      <c r="X47" s="42">
        <v>16</v>
      </c>
      <c r="Y47" s="31">
        <v>2</v>
      </c>
      <c r="Z47" s="42">
        <v>1</v>
      </c>
      <c r="AA47" s="42">
        <v>1</v>
      </c>
      <c r="AB47" s="32"/>
      <c r="AC47" s="32"/>
      <c r="AD47" s="42">
        <v>1</v>
      </c>
      <c r="AE47" s="42">
        <v>1</v>
      </c>
      <c r="AF47" s="42">
        <v>1</v>
      </c>
      <c r="AG47" s="42">
        <v>1</v>
      </c>
      <c r="AH47" s="42">
        <v>0</v>
      </c>
      <c r="AI47" s="32"/>
      <c r="AJ47" s="42">
        <v>0</v>
      </c>
      <c r="AK47" s="32"/>
      <c r="AL47" s="32"/>
      <c r="AM47" s="32"/>
      <c r="AN47" s="60">
        <v>145</v>
      </c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42">
        <v>0</v>
      </c>
      <c r="BC47" s="43"/>
      <c r="BD47" s="32"/>
      <c r="BE47" s="42">
        <v>1</v>
      </c>
      <c r="BF47" s="32"/>
      <c r="BG47" s="31">
        <v>0</v>
      </c>
      <c r="BH47" s="31">
        <v>0</v>
      </c>
      <c r="BI47" s="32"/>
      <c r="BJ47" s="32"/>
      <c r="BK47" s="57">
        <v>2020</v>
      </c>
      <c r="BL47" s="58">
        <v>43894</v>
      </c>
      <c r="BM47" s="61"/>
      <c r="BN47" s="48">
        <v>0</v>
      </c>
      <c r="BO47" s="32"/>
      <c r="BP47" s="32"/>
      <c r="BQ47" s="60">
        <v>0</v>
      </c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56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49">
        <v>1.943055555555556</v>
      </c>
      <c r="CO47" s="49">
        <v>1.256944444444444</v>
      </c>
      <c r="CP47" s="50"/>
      <c r="CQ47" s="35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50"/>
      <c r="DC47" s="32"/>
      <c r="DD47" s="42">
        <v>2500</v>
      </c>
      <c r="DE47" s="43"/>
      <c r="DF47" s="43"/>
      <c r="DG47" s="43"/>
      <c r="DH47" s="43"/>
      <c r="DI47" s="43"/>
      <c r="DJ47" s="32"/>
      <c r="DK47" s="32"/>
      <c r="DL47" s="32"/>
      <c r="DM47" s="32"/>
      <c r="DN47" s="32"/>
      <c r="DO47" s="32"/>
      <c r="DP47" s="32"/>
      <c r="DQ47" s="32"/>
      <c r="DR47" s="38"/>
      <c r="DS47" s="32"/>
      <c r="DT47" s="32"/>
      <c r="DU47" s="32"/>
      <c r="DV47" s="35">
        <v>1530706030045</v>
      </c>
      <c r="DW47" t="s" s="22">
        <v>156</v>
      </c>
      <c r="DX47" t="s" s="22">
        <v>214</v>
      </c>
      <c r="DY47" s="32"/>
      <c r="DZ47" s="32"/>
      <c r="EA47" t="s" s="22">
        <v>164</v>
      </c>
      <c r="EB47" t="s" s="22">
        <v>242</v>
      </c>
      <c r="EC47" t="s" s="22">
        <v>243</v>
      </c>
      <c r="ED47" s="35">
        <v>1650816400027</v>
      </c>
      <c r="EE47" s="29"/>
      <c r="EF47" s="30"/>
      <c r="EG47" s="30"/>
      <c r="EH47" s="30"/>
      <c r="EI47" s="30"/>
    </row>
    <row r="48" ht="15" customHeight="1">
      <c r="A48" s="31">
        <v>1056</v>
      </c>
      <c r="B48" s="55">
        <v>998</v>
      </c>
      <c r="C48" s="55">
        <v>956</v>
      </c>
      <c r="D48" t="s" s="22">
        <v>244</v>
      </c>
      <c r="E48" s="31">
        <v>52</v>
      </c>
      <c r="F48" s="31">
        <v>0</v>
      </c>
      <c r="G48" s="31">
        <v>1</v>
      </c>
      <c r="H48" s="31">
        <v>1</v>
      </c>
      <c r="I48" s="32"/>
      <c r="J48" s="32"/>
      <c r="K48" s="32"/>
      <c r="L48" t="s" s="22">
        <v>245</v>
      </c>
      <c r="M48" s="31">
        <v>3</v>
      </c>
      <c r="N48" s="31">
        <v>1</v>
      </c>
      <c r="O48" s="32"/>
      <c r="P48" s="32"/>
      <c r="Q48" s="32"/>
      <c r="R48" s="32"/>
      <c r="S48" s="32"/>
      <c r="T48" t="s" s="22">
        <v>246</v>
      </c>
      <c r="U48" s="31">
        <v>27</v>
      </c>
      <c r="V48" s="32"/>
      <c r="W48" s="32"/>
      <c r="X48" s="31">
        <v>18</v>
      </c>
      <c r="Y48" s="31">
        <v>2</v>
      </c>
      <c r="Z48" s="31">
        <v>1</v>
      </c>
      <c r="AA48" s="31">
        <v>1</v>
      </c>
      <c r="AB48" s="32"/>
      <c r="AC48" s="32"/>
      <c r="AD48" s="31">
        <v>1</v>
      </c>
      <c r="AE48" s="31">
        <v>0</v>
      </c>
      <c r="AF48" s="31">
        <v>0</v>
      </c>
      <c r="AG48" s="31">
        <v>0</v>
      </c>
      <c r="AH48" s="31">
        <v>0</v>
      </c>
      <c r="AI48" s="44"/>
      <c r="AJ48" s="31">
        <v>0</v>
      </c>
      <c r="AK48" s="32"/>
      <c r="AL48" s="32"/>
      <c r="AM48" s="32"/>
      <c r="AN48" s="60">
        <v>5.8</v>
      </c>
      <c r="AO48" s="32"/>
      <c r="AP48" s="32"/>
      <c r="AQ48" s="32"/>
      <c r="AR48" s="45"/>
      <c r="AS48" s="32"/>
      <c r="AT48" s="45"/>
      <c r="AU48" s="32"/>
      <c r="AV48" s="32"/>
      <c r="AW48" s="32"/>
      <c r="AX48" s="32"/>
      <c r="AY48" s="32"/>
      <c r="AZ48" s="32"/>
      <c r="BA48" s="32"/>
      <c r="BB48" s="31">
        <v>0</v>
      </c>
      <c r="BC48" s="32"/>
      <c r="BD48" s="32"/>
      <c r="BE48" s="31">
        <v>1</v>
      </c>
      <c r="BF48" s="32"/>
      <c r="BG48" s="31">
        <v>0</v>
      </c>
      <c r="BH48" s="31">
        <v>0</v>
      </c>
      <c r="BI48" s="32"/>
      <c r="BJ48" s="32"/>
      <c r="BK48" s="31">
        <v>2020</v>
      </c>
      <c r="BL48" s="46">
        <v>43910</v>
      </c>
      <c r="BM48" s="61"/>
      <c r="BN48" s="31">
        <v>0</v>
      </c>
      <c r="BO48" s="32"/>
      <c r="BP48" s="32" cm="1">
        <f t="array" ref="BP48">(BM48-BL48)/30</f>
      </c>
      <c r="BQ48" s="60">
        <v>0</v>
      </c>
      <c r="BR48" s="32" cm="1">
        <f t="array" ref="BR48">(BM48-BL48)/30</f>
      </c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7">
        <v>1.375</v>
      </c>
      <c r="CO48" s="37">
        <v>1.5625</v>
      </c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1">
        <v>2500</v>
      </c>
      <c r="DE48" s="31">
        <v>2</v>
      </c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8"/>
      <c r="DS48" s="32"/>
      <c r="DT48" s="32"/>
      <c r="DU48" s="32"/>
      <c r="DV48" s="35">
        <v>2681230040044</v>
      </c>
      <c r="DW48" t="s" s="22">
        <v>225</v>
      </c>
      <c r="DX48" t="s" s="22">
        <v>226</v>
      </c>
      <c r="DY48" s="32"/>
      <c r="DZ48" s="32"/>
      <c r="EA48" t="s" s="22">
        <v>195</v>
      </c>
      <c r="EB48" t="s" s="22">
        <v>247</v>
      </c>
      <c r="EC48" t="s" s="22">
        <v>248</v>
      </c>
      <c r="ED48" s="35">
        <v>25206188052132</v>
      </c>
      <c r="EE48" s="29"/>
      <c r="EF48" s="30"/>
      <c r="EG48" s="30"/>
      <c r="EH48" s="30"/>
      <c r="EI48" s="30"/>
    </row>
    <row r="49" ht="13.5" customHeight="1">
      <c r="A49" s="31">
        <v>1060</v>
      </c>
      <c r="B49" s="55">
        <v>1002</v>
      </c>
      <c r="C49" s="55">
        <v>960</v>
      </c>
      <c r="D49" t="s" s="41">
        <v>249</v>
      </c>
      <c r="E49" s="42">
        <v>43</v>
      </c>
      <c r="F49" s="42">
        <v>1</v>
      </c>
      <c r="G49" s="31">
        <v>1</v>
      </c>
      <c r="H49" s="31">
        <v>1</v>
      </c>
      <c r="I49" s="32"/>
      <c r="J49" s="32"/>
      <c r="K49" s="32"/>
      <c r="L49" s="62">
        <v>28305</v>
      </c>
      <c r="M49" s="42">
        <v>2</v>
      </c>
      <c r="N49" s="42">
        <v>1</v>
      </c>
      <c r="O49" s="32"/>
      <c r="P49" s="32"/>
      <c r="Q49" s="32"/>
      <c r="R49" s="32"/>
      <c r="S49" s="32"/>
      <c r="T49" t="s" s="41">
        <v>250</v>
      </c>
      <c r="U49" s="43"/>
      <c r="V49" s="32"/>
      <c r="W49" s="43"/>
      <c r="X49" s="42">
        <v>16</v>
      </c>
      <c r="Y49" s="31">
        <v>1</v>
      </c>
      <c r="Z49" s="42">
        <v>1</v>
      </c>
      <c r="AA49" s="42">
        <v>1</v>
      </c>
      <c r="AB49" s="32"/>
      <c r="AC49" s="32"/>
      <c r="AD49" s="42">
        <v>1</v>
      </c>
      <c r="AE49" s="42">
        <v>1</v>
      </c>
      <c r="AF49" s="42">
        <v>1</v>
      </c>
      <c r="AG49" s="42">
        <v>1</v>
      </c>
      <c r="AH49" s="42">
        <v>0</v>
      </c>
      <c r="AI49" s="44"/>
      <c r="AJ49" s="42">
        <v>0</v>
      </c>
      <c r="AK49" s="32"/>
      <c r="AL49" s="32"/>
      <c r="AM49" s="32"/>
      <c r="AN49" s="60">
        <v>18.3</v>
      </c>
      <c r="AO49" s="32"/>
      <c r="AP49" s="32"/>
      <c r="AQ49" s="32"/>
      <c r="AR49" s="45"/>
      <c r="AS49" s="32"/>
      <c r="AT49" s="45"/>
      <c r="AU49" s="32"/>
      <c r="AV49" s="32"/>
      <c r="AW49" s="32"/>
      <c r="AX49" s="32"/>
      <c r="AY49" s="32"/>
      <c r="AZ49" s="32"/>
      <c r="BA49" s="32"/>
      <c r="BB49" s="42">
        <v>1</v>
      </c>
      <c r="BC49" s="42">
        <v>43</v>
      </c>
      <c r="BD49" s="32"/>
      <c r="BE49" s="42">
        <v>5</v>
      </c>
      <c r="BF49" s="32"/>
      <c r="BG49" s="31">
        <v>1</v>
      </c>
      <c r="BH49" s="31">
        <v>1</v>
      </c>
      <c r="BI49" s="32"/>
      <c r="BJ49" s="32"/>
      <c r="BK49" s="31">
        <v>2020</v>
      </c>
      <c r="BL49" s="46">
        <v>43952</v>
      </c>
      <c r="BM49" s="61">
        <v>44049</v>
      </c>
      <c r="BN49" s="42">
        <v>1</v>
      </c>
      <c r="BO49" s="32"/>
      <c r="BP49" s="31" cm="1">
        <f t="array" ref="BP49">(BM49-BL49)/30</f>
        <v>3.23333333333333</v>
      </c>
      <c r="BQ49" s="60">
        <v>0</v>
      </c>
      <c r="BR49" s="31" cm="1">
        <f t="array" ref="BR49">(BM49-BL49)/30</f>
        <v>3.23333333333333</v>
      </c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49">
        <v>1.927083333333333</v>
      </c>
      <c r="CO49" s="49">
        <v>1.15625</v>
      </c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42">
        <v>10000</v>
      </c>
      <c r="DE49" s="42">
        <v>3</v>
      </c>
      <c r="DF49" s="43"/>
      <c r="DG49" s="43"/>
      <c r="DH49" s="42">
        <v>12</v>
      </c>
      <c r="DI49" s="43"/>
      <c r="DJ49" s="32"/>
      <c r="DK49" s="32"/>
      <c r="DL49" s="32"/>
      <c r="DM49" s="32"/>
      <c r="DN49" s="32"/>
      <c r="DO49" s="32"/>
      <c r="DP49" s="32"/>
      <c r="DQ49" s="32"/>
      <c r="DR49" s="38"/>
      <c r="DS49" s="32"/>
      <c r="DT49" s="32"/>
      <c r="DU49" s="32"/>
      <c r="DV49" s="35">
        <v>1770629133679</v>
      </c>
      <c r="DW49" t="s" s="22">
        <v>251</v>
      </c>
      <c r="DX49" t="s" s="22">
        <v>252</v>
      </c>
      <c r="DY49" s="32"/>
      <c r="DZ49" s="32"/>
      <c r="EA49" t="s" s="22">
        <v>195</v>
      </c>
      <c r="EB49" t="s" s="22">
        <v>253</v>
      </c>
      <c r="EC49" t="s" s="22">
        <v>254</v>
      </c>
      <c r="ED49" s="35">
        <v>2882208133922</v>
      </c>
      <c r="EE49" s="29"/>
      <c r="EF49" s="30"/>
      <c r="EG49" s="30"/>
      <c r="EH49" s="30"/>
      <c r="EI49" s="30"/>
    </row>
    <row r="50" ht="13.5" customHeight="1">
      <c r="A50" s="63">
        <v>1066</v>
      </c>
      <c r="B50" s="64">
        <v>1008</v>
      </c>
      <c r="C50" s="63">
        <v>965</v>
      </c>
      <c r="D50" t="s" s="65">
        <v>255</v>
      </c>
      <c r="E50" s="66">
        <v>68</v>
      </c>
      <c r="F50" s="66">
        <v>1</v>
      </c>
      <c r="G50" s="63">
        <v>1</v>
      </c>
      <c r="H50" s="63">
        <v>1</v>
      </c>
      <c r="I50" s="67"/>
      <c r="J50" s="67"/>
      <c r="K50" s="67"/>
      <c r="L50" s="68">
        <v>19032</v>
      </c>
      <c r="M50" s="66">
        <v>3</v>
      </c>
      <c r="N50" s="66">
        <v>1</v>
      </c>
      <c r="O50" s="32"/>
      <c r="P50" s="67"/>
      <c r="Q50" s="67"/>
      <c r="R50" s="67"/>
      <c r="S50" s="67"/>
      <c r="T50" t="s" s="65">
        <v>256</v>
      </c>
      <c r="U50" s="69"/>
      <c r="V50" s="67"/>
      <c r="W50" s="69"/>
      <c r="X50" s="66">
        <v>16</v>
      </c>
      <c r="Y50" s="63">
        <v>1</v>
      </c>
      <c r="Z50" s="66">
        <v>1</v>
      </c>
      <c r="AA50" s="66">
        <v>1</v>
      </c>
      <c r="AB50" s="67"/>
      <c r="AC50" s="67"/>
      <c r="AD50" s="66">
        <v>1</v>
      </c>
      <c r="AE50" s="66">
        <v>1</v>
      </c>
      <c r="AF50" s="66">
        <v>0</v>
      </c>
      <c r="AG50" s="66">
        <v>0</v>
      </c>
      <c r="AH50" s="66">
        <v>1</v>
      </c>
      <c r="AI50" s="70"/>
      <c r="AJ50" s="66">
        <v>0</v>
      </c>
      <c r="AK50" s="67"/>
      <c r="AL50" s="67"/>
      <c r="AM50" s="67"/>
      <c r="AN50" s="71">
        <v>6.6</v>
      </c>
      <c r="AO50" s="67"/>
      <c r="AP50" s="67"/>
      <c r="AQ50" s="67"/>
      <c r="AR50" s="72"/>
      <c r="AS50" s="67"/>
      <c r="AT50" s="72"/>
      <c r="AU50" s="67"/>
      <c r="AV50" s="67"/>
      <c r="AW50" s="67"/>
      <c r="AX50" s="67"/>
      <c r="AY50" s="67"/>
      <c r="AZ50" s="67"/>
      <c r="BA50" s="67"/>
      <c r="BB50" s="66">
        <v>0</v>
      </c>
      <c r="BC50" s="69"/>
      <c r="BD50" s="67"/>
      <c r="BE50" s="66">
        <v>1</v>
      </c>
      <c r="BF50" s="67"/>
      <c r="BG50" s="63">
        <v>0</v>
      </c>
      <c r="BH50" s="63">
        <v>0</v>
      </c>
      <c r="BI50" s="67"/>
      <c r="BJ50" s="67"/>
      <c r="BK50" s="63">
        <v>2020</v>
      </c>
      <c r="BL50" s="73">
        <v>43985</v>
      </c>
      <c r="BM50" s="74">
        <v>44091</v>
      </c>
      <c r="BN50" s="66">
        <v>0</v>
      </c>
      <c r="BO50" s="67"/>
      <c r="BP50" s="63" cm="1">
        <f t="array" ref="BP50">(BM50-BL50)/30</f>
        <v>3.53333333333333</v>
      </c>
      <c r="BQ50" s="71">
        <v>0</v>
      </c>
      <c r="BR50" s="63" cm="1">
        <f t="array" ref="BR50">(BM50-BL50)/30</f>
        <v>3.53333333333333</v>
      </c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75">
        <v>1.4375</v>
      </c>
      <c r="CO50" s="75">
        <v>1.645833333333333</v>
      </c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6">
        <v>2000</v>
      </c>
      <c r="DE50" s="66">
        <v>1</v>
      </c>
      <c r="DF50" s="66">
        <v>0</v>
      </c>
      <c r="DG50" s="66">
        <v>0</v>
      </c>
      <c r="DH50" s="66">
        <v>0</v>
      </c>
      <c r="DI50" s="66">
        <v>0</v>
      </c>
      <c r="DJ50" s="67"/>
      <c r="DK50" s="67"/>
      <c r="DL50" s="67"/>
      <c r="DM50" s="67"/>
      <c r="DN50" s="67"/>
      <c r="DO50" s="67"/>
      <c r="DP50" s="67"/>
      <c r="DQ50" s="67"/>
      <c r="DR50" s="76"/>
      <c r="DS50" s="67"/>
      <c r="DT50" s="67"/>
      <c r="DU50" s="67"/>
      <c r="DV50" s="77">
        <v>1520208090072</v>
      </c>
      <c r="DW50" t="s" s="78">
        <v>156</v>
      </c>
      <c r="DX50" t="s" s="78">
        <v>257</v>
      </c>
      <c r="DY50" s="67"/>
      <c r="DZ50" s="67"/>
      <c r="EA50" t="s" s="78">
        <v>114</v>
      </c>
      <c r="EB50" t="s" s="78">
        <v>258</v>
      </c>
      <c r="EC50" s="79">
        <v>20713</v>
      </c>
      <c r="ED50" s="77">
        <v>2560915400822</v>
      </c>
      <c r="EE50" s="80"/>
      <c r="EF50" s="81"/>
      <c r="EG50" s="81"/>
      <c r="EH50" s="81"/>
      <c r="EI50" s="81"/>
    </row>
    <row r="51" ht="13.5" customHeight="1">
      <c r="A51" s="63">
        <v>1075</v>
      </c>
      <c r="B51" s="64">
        <v>1017</v>
      </c>
      <c r="C51" s="63">
        <v>973</v>
      </c>
      <c r="D51" t="s" s="65">
        <v>259</v>
      </c>
      <c r="E51" s="66">
        <v>63</v>
      </c>
      <c r="F51" s="66">
        <v>1</v>
      </c>
      <c r="G51" s="63">
        <v>1</v>
      </c>
      <c r="H51" s="63">
        <v>1</v>
      </c>
      <c r="I51" s="67"/>
      <c r="J51" s="67"/>
      <c r="K51" s="67"/>
      <c r="L51" s="68">
        <v>20980</v>
      </c>
      <c r="M51" s="66">
        <v>2</v>
      </c>
      <c r="N51" s="66">
        <v>1</v>
      </c>
      <c r="O51" s="32"/>
      <c r="P51" s="67"/>
      <c r="Q51" s="67"/>
      <c r="R51" s="67"/>
      <c r="S51" s="67"/>
      <c r="T51" t="s" s="65">
        <v>260</v>
      </c>
      <c r="U51" s="66">
        <v>17</v>
      </c>
      <c r="V51" s="67"/>
      <c r="W51" s="69"/>
      <c r="X51" s="66">
        <v>16</v>
      </c>
      <c r="Y51" s="63">
        <v>1</v>
      </c>
      <c r="Z51" s="66">
        <v>1</v>
      </c>
      <c r="AA51" s="66">
        <v>1</v>
      </c>
      <c r="AB51" s="67"/>
      <c r="AC51" s="67"/>
      <c r="AD51" s="66">
        <v>1</v>
      </c>
      <c r="AE51" s="66">
        <v>1</v>
      </c>
      <c r="AF51" s="66">
        <v>1</v>
      </c>
      <c r="AG51" s="66">
        <v>1</v>
      </c>
      <c r="AH51" s="66">
        <v>0</v>
      </c>
      <c r="AI51" s="70"/>
      <c r="AJ51" s="66">
        <v>0</v>
      </c>
      <c r="AK51" s="67"/>
      <c r="AL51" s="67"/>
      <c r="AM51" s="67"/>
      <c r="AN51" s="71">
        <v>4.3</v>
      </c>
      <c r="AO51" s="67"/>
      <c r="AP51" s="67"/>
      <c r="AQ51" s="67"/>
      <c r="AR51" s="72"/>
      <c r="AS51" s="67"/>
      <c r="AT51" s="72"/>
      <c r="AU51" s="67"/>
      <c r="AV51" s="67"/>
      <c r="AW51" s="67"/>
      <c r="AX51" s="67"/>
      <c r="AY51" s="67"/>
      <c r="AZ51" s="67"/>
      <c r="BA51" s="67"/>
      <c r="BB51" s="66">
        <v>0</v>
      </c>
      <c r="BC51" s="69"/>
      <c r="BD51" s="67"/>
      <c r="BE51" s="66">
        <v>1</v>
      </c>
      <c r="BF51" s="67"/>
      <c r="BG51" s="63">
        <v>0</v>
      </c>
      <c r="BH51" s="63">
        <v>0</v>
      </c>
      <c r="BI51" s="67"/>
      <c r="BJ51" s="67"/>
      <c r="BK51" s="63">
        <v>2020</v>
      </c>
      <c r="BL51" s="73">
        <v>44036</v>
      </c>
      <c r="BM51" s="74">
        <v>44081</v>
      </c>
      <c r="BN51" s="66">
        <v>0</v>
      </c>
      <c r="BO51" s="67"/>
      <c r="BP51" s="63" cm="1">
        <f t="array" ref="BP51">(BM51-BL51)/30</f>
        <v>1.5</v>
      </c>
      <c r="BQ51" s="71">
        <v>0</v>
      </c>
      <c r="BR51" s="63" cm="1">
        <f t="array" ref="BR51">(BM51-BL51)/30</f>
        <v>1.5</v>
      </c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75">
        <v>1.638888888888889</v>
      </c>
      <c r="CO51" s="75">
        <v>1.013888888888889</v>
      </c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6">
        <v>500</v>
      </c>
      <c r="DE51" s="66">
        <v>2</v>
      </c>
      <c r="DF51" s="69"/>
      <c r="DG51" s="69"/>
      <c r="DH51" s="69"/>
      <c r="DI51" s="69"/>
      <c r="DJ51" s="67"/>
      <c r="DK51" s="67"/>
      <c r="DL51" s="67"/>
      <c r="DM51" s="67"/>
      <c r="DN51" s="67"/>
      <c r="DO51" s="67"/>
      <c r="DP51" s="67"/>
      <c r="DQ51" s="67"/>
      <c r="DR51" s="76"/>
      <c r="DS51" s="67"/>
      <c r="DT51" s="67"/>
      <c r="DU51" s="67"/>
      <c r="DV51" s="77">
        <v>1570609400663</v>
      </c>
      <c r="DW51" t="s" s="78">
        <v>261</v>
      </c>
      <c r="DX51" t="s" s="78">
        <v>262</v>
      </c>
      <c r="DY51" s="67"/>
      <c r="DZ51" s="67"/>
      <c r="EA51" t="s" s="78">
        <v>199</v>
      </c>
      <c r="EB51" t="s" s="78">
        <v>263</v>
      </c>
      <c r="EC51" s="79">
        <v>23277</v>
      </c>
      <c r="ED51" s="77">
        <v>1630923261482</v>
      </c>
      <c r="EE51" s="80"/>
      <c r="EF51" s="81"/>
      <c r="EG51" s="81"/>
      <c r="EH51" s="81"/>
      <c r="EI51" s="81"/>
    </row>
    <row r="52" ht="13.5" customHeight="1">
      <c r="A52" s="63">
        <v>1077</v>
      </c>
      <c r="B52" s="64">
        <v>1019</v>
      </c>
      <c r="C52" s="63">
        <v>975</v>
      </c>
      <c r="D52" t="s" s="65">
        <v>264</v>
      </c>
      <c r="E52" s="66">
        <v>60</v>
      </c>
      <c r="F52" s="66">
        <v>1</v>
      </c>
      <c r="G52" s="63">
        <v>1</v>
      </c>
      <c r="H52" s="63">
        <v>1</v>
      </c>
      <c r="I52" s="67"/>
      <c r="J52" s="67"/>
      <c r="K52" s="67"/>
      <c r="L52" s="68">
        <v>21844</v>
      </c>
      <c r="M52" s="66">
        <v>2</v>
      </c>
      <c r="N52" s="66">
        <v>1</v>
      </c>
      <c r="O52" s="32"/>
      <c r="P52" s="67"/>
      <c r="Q52" s="67"/>
      <c r="R52" s="67"/>
      <c r="S52" s="67"/>
      <c r="T52" t="s" s="65">
        <v>265</v>
      </c>
      <c r="U52" s="69"/>
      <c r="V52" s="67"/>
      <c r="W52" s="69"/>
      <c r="X52" s="66">
        <v>16</v>
      </c>
      <c r="Y52" s="63">
        <v>3</v>
      </c>
      <c r="Z52" s="66">
        <v>1</v>
      </c>
      <c r="AA52" s="66">
        <v>1</v>
      </c>
      <c r="AB52" s="67"/>
      <c r="AC52" s="67"/>
      <c r="AD52" s="66">
        <v>1</v>
      </c>
      <c r="AE52" s="66">
        <v>1</v>
      </c>
      <c r="AF52" s="66">
        <v>0</v>
      </c>
      <c r="AG52" s="66">
        <v>0</v>
      </c>
      <c r="AH52" s="66">
        <v>1</v>
      </c>
      <c r="AI52" s="70"/>
      <c r="AJ52" s="66">
        <v>1</v>
      </c>
      <c r="AK52" s="67"/>
      <c r="AL52" s="67"/>
      <c r="AM52" s="67"/>
      <c r="AN52" s="71">
        <v>2.5</v>
      </c>
      <c r="AO52" s="67"/>
      <c r="AP52" s="67"/>
      <c r="AQ52" s="67"/>
      <c r="AR52" s="72"/>
      <c r="AS52" s="67"/>
      <c r="AT52" s="72"/>
      <c r="AU52" s="67"/>
      <c r="AV52" s="67"/>
      <c r="AW52" s="67"/>
      <c r="AX52" s="67"/>
      <c r="AY52" s="67"/>
      <c r="AZ52" s="67"/>
      <c r="BA52" s="67"/>
      <c r="BB52" s="66">
        <v>0</v>
      </c>
      <c r="BC52" s="69"/>
      <c r="BD52" s="67"/>
      <c r="BE52" s="66">
        <v>1</v>
      </c>
      <c r="BF52" s="67"/>
      <c r="BG52" s="63">
        <v>0</v>
      </c>
      <c r="BH52" s="63">
        <v>0</v>
      </c>
      <c r="BI52" s="67"/>
      <c r="BJ52" s="67"/>
      <c r="BK52" s="63">
        <v>2020</v>
      </c>
      <c r="BL52" s="73">
        <v>44045</v>
      </c>
      <c r="BM52" s="74">
        <v>44077</v>
      </c>
      <c r="BN52" s="66">
        <v>0</v>
      </c>
      <c r="BO52" s="67"/>
      <c r="BP52" s="63" cm="1">
        <f t="array" ref="BP52">(BM52-BL52)/30</f>
        <v>1.06666666666667</v>
      </c>
      <c r="BQ52" s="71">
        <v>0</v>
      </c>
      <c r="BR52" s="63" cm="1">
        <f t="array" ref="BR52">(BM52-BL52)/30</f>
        <v>1.06666666666667</v>
      </c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75">
        <v>1.319444444444444</v>
      </c>
      <c r="CO52" s="75">
        <v>1.583333333333333</v>
      </c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6">
        <v>8000</v>
      </c>
      <c r="DE52" s="66">
        <v>7</v>
      </c>
      <c r="DF52" s="69"/>
      <c r="DG52" s="69"/>
      <c r="DH52" s="69"/>
      <c r="DI52" s="69"/>
      <c r="DJ52" s="67"/>
      <c r="DK52" s="67"/>
      <c r="DL52" s="67"/>
      <c r="DM52" s="67"/>
      <c r="DN52" s="67"/>
      <c r="DO52" s="67"/>
      <c r="DP52" s="67"/>
      <c r="DQ52" s="67"/>
      <c r="DR52" s="76"/>
      <c r="DS52" s="67"/>
      <c r="DT52" s="67"/>
      <c r="DU52" s="67"/>
      <c r="DV52" s="77">
        <v>1591021151822</v>
      </c>
      <c r="DW52" t="s" s="78">
        <v>266</v>
      </c>
      <c r="DX52" t="s" s="78">
        <v>267</v>
      </c>
      <c r="DY52" s="67"/>
      <c r="DZ52" s="67"/>
      <c r="EA52" t="s" s="78">
        <v>114</v>
      </c>
      <c r="EB52" t="s" s="78">
        <v>268</v>
      </c>
      <c r="EC52" s="79">
        <v>27469</v>
      </c>
      <c r="ED52" s="77">
        <v>2750316051107</v>
      </c>
      <c r="EE52" s="80"/>
      <c r="EF52" s="81"/>
      <c r="EG52" s="81"/>
      <c r="EH52" s="81"/>
      <c r="EI52" s="81"/>
    </row>
    <row r="53" ht="15.75" customHeight="1">
      <c r="A53" s="31">
        <v>1174</v>
      </c>
      <c r="B53" s="31">
        <v>1116</v>
      </c>
      <c r="C53" s="31">
        <v>1066</v>
      </c>
      <c r="D53" t="s" s="22">
        <v>269</v>
      </c>
      <c r="E53" s="31">
        <v>59</v>
      </c>
      <c r="F53" s="31">
        <v>1</v>
      </c>
      <c r="G53" s="31">
        <v>1</v>
      </c>
      <c r="H53" s="31">
        <v>1</v>
      </c>
      <c r="I53" s="31">
        <v>2</v>
      </c>
      <c r="J53" s="32"/>
      <c r="K53" s="32"/>
      <c r="L53" s="33">
        <v>23055</v>
      </c>
      <c r="M53" s="32"/>
      <c r="N53" s="32"/>
      <c r="O53" s="32"/>
      <c r="P53" s="32"/>
      <c r="Q53" s="32"/>
      <c r="R53" s="32"/>
      <c r="S53" s="32"/>
      <c r="T53" t="s" s="22">
        <v>145</v>
      </c>
      <c r="U53" s="32"/>
      <c r="V53" s="32"/>
      <c r="W53" s="32"/>
      <c r="X53" s="31">
        <v>16</v>
      </c>
      <c r="Y53" s="31">
        <v>2</v>
      </c>
      <c r="Z53" s="31">
        <v>1</v>
      </c>
      <c r="AA53" s="31">
        <v>1</v>
      </c>
      <c r="AB53" s="32"/>
      <c r="AC53" s="32"/>
      <c r="AD53" s="31">
        <v>1</v>
      </c>
      <c r="AE53" s="31">
        <v>1</v>
      </c>
      <c r="AF53" s="31">
        <v>1</v>
      </c>
      <c r="AG53" s="31">
        <v>1</v>
      </c>
      <c r="AH53" s="31">
        <v>0</v>
      </c>
      <c r="AI53" s="32"/>
      <c r="AJ53" s="31">
        <v>0</v>
      </c>
      <c r="AK53" s="32"/>
      <c r="AL53" s="32"/>
      <c r="AM53" s="32"/>
      <c r="AN53" s="34"/>
      <c r="AO53" s="34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1">
        <v>1</v>
      </c>
      <c r="BF53" s="32"/>
      <c r="BG53" s="32"/>
      <c r="BH53" s="32"/>
      <c r="BI53" s="32"/>
      <c r="BJ53" s="32"/>
      <c r="BK53" s="35">
        <v>2022</v>
      </c>
      <c r="BL53" s="36">
        <v>44791</v>
      </c>
      <c r="BM53" s="36">
        <v>45022</v>
      </c>
      <c r="BN53" s="31">
        <v>0</v>
      </c>
      <c r="BO53" s="32"/>
      <c r="BP53" s="31" cm="1">
        <f t="array" ref="BP53">(BM53-BL53)/30</f>
        <v>7.7</v>
      </c>
      <c r="BQ53" s="32"/>
      <c r="BR53" s="31" cm="1">
        <f t="array" ref="BR53">(BM53-BL53)/30</f>
        <v>7.7</v>
      </c>
      <c r="BS53" s="31">
        <v>0</v>
      </c>
      <c r="BT53" s="32"/>
      <c r="BU53" s="32"/>
      <c r="BV53" s="32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1">
        <v>0</v>
      </c>
      <c r="CH53" s="32"/>
      <c r="CI53" s="32"/>
      <c r="CJ53" s="32"/>
      <c r="CK53" s="32"/>
      <c r="CL53" s="32"/>
      <c r="CM53" s="32"/>
      <c r="CN53" s="37">
        <v>1.53125</v>
      </c>
      <c r="CO53" s="37">
        <v>1.895833333333333</v>
      </c>
      <c r="CP53" s="32"/>
      <c r="CQ53" s="35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5"/>
      <c r="DD53" s="32"/>
      <c r="DE53" s="32"/>
      <c r="DF53" s="32"/>
      <c r="DG53" s="32"/>
      <c r="DH53" s="32"/>
      <c r="DI53" s="32"/>
      <c r="DJ53" s="32"/>
      <c r="DK53" s="32"/>
      <c r="DL53" s="35"/>
      <c r="DM53" s="32"/>
      <c r="DN53" s="32"/>
      <c r="DO53" s="32"/>
      <c r="DP53" s="32"/>
      <c r="DQ53" s="32"/>
      <c r="DR53" s="38"/>
      <c r="DS53" s="32"/>
      <c r="DT53" s="32"/>
      <c r="DU53" s="32"/>
      <c r="DV53" s="35">
        <v>1630213034988</v>
      </c>
      <c r="DW53" s="39"/>
      <c r="DX53" s="39"/>
      <c r="DY53" s="32"/>
      <c r="DZ53" s="32"/>
      <c r="EA53" t="s" s="22">
        <v>114</v>
      </c>
      <c r="EB53" s="32"/>
      <c r="EC53" s="32"/>
      <c r="ED53" s="32"/>
      <c r="EE53" s="29"/>
      <c r="EF53" s="30"/>
      <c r="EG53" s="30"/>
      <c r="EH53" s="30"/>
      <c r="EI53" s="30"/>
    </row>
    <row r="54" ht="15.75" customHeight="1">
      <c r="A54" s="31">
        <v>1175</v>
      </c>
      <c r="B54" s="31">
        <v>1117</v>
      </c>
      <c r="C54" s="31">
        <v>1067</v>
      </c>
      <c r="D54" t="s" s="22">
        <v>270</v>
      </c>
      <c r="E54" s="31">
        <v>65</v>
      </c>
      <c r="F54" s="31">
        <v>1</v>
      </c>
      <c r="G54" s="31">
        <v>1</v>
      </c>
      <c r="H54" s="31">
        <v>1</v>
      </c>
      <c r="I54" s="31">
        <v>3</v>
      </c>
      <c r="J54" s="32"/>
      <c r="K54" s="32"/>
      <c r="L54" s="33">
        <v>20927</v>
      </c>
      <c r="M54" s="32"/>
      <c r="N54" s="32"/>
      <c r="O54" s="32"/>
      <c r="P54" s="32"/>
      <c r="Q54" s="32"/>
      <c r="R54" s="32"/>
      <c r="S54" s="32"/>
      <c r="T54" t="s" s="22">
        <v>145</v>
      </c>
      <c r="U54" s="32"/>
      <c r="V54" s="32"/>
      <c r="W54" s="32"/>
      <c r="X54" s="31">
        <v>16</v>
      </c>
      <c r="Y54" s="31">
        <v>2</v>
      </c>
      <c r="Z54" s="31">
        <v>1</v>
      </c>
      <c r="AA54" s="31">
        <v>1</v>
      </c>
      <c r="AB54" s="32"/>
      <c r="AC54" s="32"/>
      <c r="AD54" s="31">
        <v>1</v>
      </c>
      <c r="AE54" s="31">
        <v>1</v>
      </c>
      <c r="AF54" s="31">
        <v>1</v>
      </c>
      <c r="AG54" s="31">
        <v>1</v>
      </c>
      <c r="AH54" s="31">
        <v>0</v>
      </c>
      <c r="AI54" s="32"/>
      <c r="AJ54" s="31">
        <v>0</v>
      </c>
      <c r="AK54" s="32"/>
      <c r="AL54" s="32"/>
      <c r="AM54" s="32"/>
      <c r="AN54" s="34"/>
      <c r="AO54" s="34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1">
        <v>1</v>
      </c>
      <c r="BF54" s="32"/>
      <c r="BG54" s="32"/>
      <c r="BH54" s="32"/>
      <c r="BI54" s="32"/>
      <c r="BJ54" s="32"/>
      <c r="BK54" s="35">
        <v>2022</v>
      </c>
      <c r="BL54" s="36">
        <v>44793</v>
      </c>
      <c r="BM54" s="36">
        <v>45135</v>
      </c>
      <c r="BN54" s="31">
        <v>0</v>
      </c>
      <c r="BO54" s="32"/>
      <c r="BP54" s="31" cm="1">
        <f t="array" ref="BP54">(BM54-BL54)/30</f>
        <v>11.4</v>
      </c>
      <c r="BQ54" s="32"/>
      <c r="BR54" s="31" cm="1">
        <f t="array" ref="BR54">(BM54-BL54)/30</f>
        <v>11.4</v>
      </c>
      <c r="BS54" s="31">
        <v>0</v>
      </c>
      <c r="BT54" s="32"/>
      <c r="BU54" s="32"/>
      <c r="BV54" s="32"/>
      <c r="BW54" s="34"/>
      <c r="BX54" s="32"/>
      <c r="BY54" s="32"/>
      <c r="BZ54" s="32"/>
      <c r="CA54" s="32"/>
      <c r="CB54" s="32"/>
      <c r="CC54" s="32"/>
      <c r="CD54" s="32"/>
      <c r="CE54" s="32"/>
      <c r="CF54" s="32"/>
      <c r="CG54" s="31">
        <v>0</v>
      </c>
      <c r="CH54" s="32"/>
      <c r="CI54" s="32"/>
      <c r="CJ54" s="32"/>
      <c r="CK54" s="32"/>
      <c r="CL54" s="32"/>
      <c r="CM54" s="32"/>
      <c r="CN54" s="37">
        <v>1.6875</v>
      </c>
      <c r="CO54" s="37">
        <v>1.951388888888889</v>
      </c>
      <c r="CP54" s="32"/>
      <c r="CQ54" s="35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5"/>
      <c r="DD54" s="32"/>
      <c r="DE54" s="32"/>
      <c r="DF54" s="32"/>
      <c r="DG54" s="32"/>
      <c r="DH54" s="32"/>
      <c r="DI54" s="32"/>
      <c r="DJ54" s="32"/>
      <c r="DK54" s="32"/>
      <c r="DL54" s="35"/>
      <c r="DM54" s="32"/>
      <c r="DN54" s="32"/>
      <c r="DO54" s="32"/>
      <c r="DP54" s="32"/>
      <c r="DQ54" s="32"/>
      <c r="DR54" s="38"/>
      <c r="DS54" s="32"/>
      <c r="DT54" s="32"/>
      <c r="DU54" s="32"/>
      <c r="DV54" s="35">
        <v>1570417400869</v>
      </c>
      <c r="DW54" s="38"/>
      <c r="DX54" s="38"/>
      <c r="DY54" s="32"/>
      <c r="DZ54" s="32"/>
      <c r="EA54" t="s" s="22">
        <v>114</v>
      </c>
      <c r="EB54" s="32"/>
      <c r="EC54" s="32"/>
      <c r="ED54" s="32"/>
      <c r="EE54" s="29"/>
      <c r="EF54" s="30"/>
      <c r="EG54" s="30"/>
      <c r="EH54" s="30"/>
      <c r="EI54" s="30"/>
    </row>
    <row r="55" ht="15.75" customHeight="1">
      <c r="A55" s="31">
        <v>1177</v>
      </c>
      <c r="B55" s="31">
        <v>1119</v>
      </c>
      <c r="C55" s="31">
        <v>1069</v>
      </c>
      <c r="D55" t="s" s="22">
        <v>271</v>
      </c>
      <c r="E55" s="31">
        <v>70</v>
      </c>
      <c r="F55" s="31">
        <v>0</v>
      </c>
      <c r="G55" s="31">
        <v>1</v>
      </c>
      <c r="H55" s="31">
        <v>1</v>
      </c>
      <c r="I55" s="31">
        <v>3</v>
      </c>
      <c r="J55" s="32"/>
      <c r="K55" s="32"/>
      <c r="L55" s="33">
        <v>19139</v>
      </c>
      <c r="M55" s="32"/>
      <c r="N55" s="32"/>
      <c r="O55" s="32"/>
      <c r="P55" s="32"/>
      <c r="Q55" s="32"/>
      <c r="R55" s="32"/>
      <c r="S55" s="32"/>
      <c r="T55" t="s" s="22">
        <v>272</v>
      </c>
      <c r="U55" s="32"/>
      <c r="V55" s="32"/>
      <c r="W55" s="32"/>
      <c r="X55" s="31">
        <v>16</v>
      </c>
      <c r="Y55" s="31">
        <v>2</v>
      </c>
      <c r="Z55" s="31">
        <v>1</v>
      </c>
      <c r="AA55" s="31">
        <v>1</v>
      </c>
      <c r="AB55" s="32"/>
      <c r="AC55" s="32"/>
      <c r="AD55" s="31">
        <v>1</v>
      </c>
      <c r="AE55" s="31">
        <v>1</v>
      </c>
      <c r="AF55" s="31">
        <v>0</v>
      </c>
      <c r="AG55" s="31">
        <v>0</v>
      </c>
      <c r="AH55" s="31">
        <v>1</v>
      </c>
      <c r="AI55" s="32"/>
      <c r="AJ55" s="31">
        <v>0</v>
      </c>
      <c r="AK55" s="32"/>
      <c r="AL55" s="32"/>
      <c r="AM55" s="32"/>
      <c r="AN55" s="34"/>
      <c r="AO55" s="34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1">
        <v>1</v>
      </c>
      <c r="BF55" s="32"/>
      <c r="BG55" s="32"/>
      <c r="BH55" s="32"/>
      <c r="BI55" s="32"/>
      <c r="BJ55" s="32"/>
      <c r="BK55" s="35">
        <v>2022</v>
      </c>
      <c r="BL55" s="36">
        <v>44806</v>
      </c>
      <c r="BM55" s="36">
        <v>45121</v>
      </c>
      <c r="BN55" s="31">
        <v>0</v>
      </c>
      <c r="BO55" s="32"/>
      <c r="BP55" s="31" cm="1">
        <f t="array" ref="BP55">(BM55-BL55)/30</f>
        <v>10.5</v>
      </c>
      <c r="BQ55" s="32"/>
      <c r="BR55" s="31" cm="1">
        <f t="array" ref="BR55">(BM55-BL55)/30</f>
        <v>10.5</v>
      </c>
      <c r="BS55" s="31">
        <v>0</v>
      </c>
      <c r="BT55" s="32"/>
      <c r="BU55" s="32"/>
      <c r="BV55" s="32"/>
      <c r="BW55" s="34"/>
      <c r="BX55" s="32"/>
      <c r="BY55" s="32"/>
      <c r="BZ55" s="32"/>
      <c r="CA55" s="32"/>
      <c r="CB55" s="32"/>
      <c r="CC55" s="32"/>
      <c r="CD55" s="32"/>
      <c r="CE55" s="32"/>
      <c r="CF55" s="32"/>
      <c r="CG55" s="31">
        <v>0</v>
      </c>
      <c r="CH55" s="32"/>
      <c r="CI55" s="32"/>
      <c r="CJ55" s="32"/>
      <c r="CK55" s="32"/>
      <c r="CL55" s="32"/>
      <c r="CM55" s="32"/>
      <c r="CN55" s="37">
        <v>1.427083333333333</v>
      </c>
      <c r="CO55" s="37">
        <v>1.684027777777778</v>
      </c>
      <c r="CP55" s="32"/>
      <c r="CQ55" s="35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5"/>
      <c r="DD55" s="32"/>
      <c r="DE55" s="32"/>
      <c r="DF55" s="32"/>
      <c r="DG55" s="32"/>
      <c r="DH55" s="32"/>
      <c r="DI55" s="32"/>
      <c r="DJ55" s="32"/>
      <c r="DK55" s="32"/>
      <c r="DL55" s="35"/>
      <c r="DM55" s="32"/>
      <c r="DN55" s="32"/>
      <c r="DO55" s="32"/>
      <c r="DP55" s="32"/>
      <c r="DQ55" s="32"/>
      <c r="DR55" s="38"/>
      <c r="DS55" s="32"/>
      <c r="DT55" s="32"/>
      <c r="DU55" s="32"/>
      <c r="DV55" s="35">
        <v>2520525163244</v>
      </c>
      <c r="DW55" s="38"/>
      <c r="DX55" s="38"/>
      <c r="DY55" s="32"/>
      <c r="DZ55" s="32"/>
      <c r="EA55" t="s" s="22">
        <v>114</v>
      </c>
      <c r="EB55" s="32"/>
      <c r="EC55" s="32"/>
      <c r="ED55" s="32"/>
      <c r="EE55" s="29"/>
      <c r="EF55" s="30"/>
      <c r="EG55" s="30"/>
      <c r="EH55" s="30"/>
      <c r="EI55" s="30"/>
    </row>
    <row r="56" ht="15.75" customHeight="1">
      <c r="A56" s="31">
        <v>1179</v>
      </c>
      <c r="B56" s="31">
        <v>1121</v>
      </c>
      <c r="C56" s="31">
        <v>1071</v>
      </c>
      <c r="D56" t="s" s="22">
        <v>273</v>
      </c>
      <c r="E56" s="31">
        <v>63</v>
      </c>
      <c r="F56" s="31">
        <v>1</v>
      </c>
      <c r="G56" s="31">
        <v>1</v>
      </c>
      <c r="H56" s="31">
        <v>1</v>
      </c>
      <c r="I56" s="31">
        <v>3</v>
      </c>
      <c r="J56" s="32"/>
      <c r="K56" s="32"/>
      <c r="L56" s="33">
        <v>21800</v>
      </c>
      <c r="M56" s="32"/>
      <c r="N56" s="32"/>
      <c r="O56" s="32"/>
      <c r="P56" s="32"/>
      <c r="Q56" s="32"/>
      <c r="R56" s="32"/>
      <c r="S56" s="32"/>
      <c r="T56" t="s" s="22">
        <v>274</v>
      </c>
      <c r="U56" s="32"/>
      <c r="V56" s="32"/>
      <c r="W56" s="32"/>
      <c r="X56" s="31">
        <v>16</v>
      </c>
      <c r="Y56" s="31">
        <v>2</v>
      </c>
      <c r="Z56" s="31">
        <v>1</v>
      </c>
      <c r="AA56" s="31">
        <v>1</v>
      </c>
      <c r="AB56" s="32"/>
      <c r="AC56" s="32"/>
      <c r="AD56" s="31">
        <v>1</v>
      </c>
      <c r="AE56" s="31">
        <v>1</v>
      </c>
      <c r="AF56" s="31">
        <v>1</v>
      </c>
      <c r="AG56" s="31">
        <v>1</v>
      </c>
      <c r="AH56" s="31">
        <v>0</v>
      </c>
      <c r="AI56" s="32"/>
      <c r="AJ56" s="31">
        <v>0</v>
      </c>
      <c r="AK56" s="32"/>
      <c r="AL56" s="32"/>
      <c r="AM56" s="32"/>
      <c r="AN56" s="34"/>
      <c r="AO56" s="34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1">
        <v>1</v>
      </c>
      <c r="BF56" s="32"/>
      <c r="BG56" s="32"/>
      <c r="BH56" s="32"/>
      <c r="BI56" s="32"/>
      <c r="BJ56" s="32"/>
      <c r="BK56" s="35">
        <v>2022</v>
      </c>
      <c r="BL56" s="36">
        <v>44812</v>
      </c>
      <c r="BM56" s="36">
        <v>45125</v>
      </c>
      <c r="BN56" s="31">
        <v>0</v>
      </c>
      <c r="BO56" s="32"/>
      <c r="BP56" s="31" cm="1">
        <f t="array" ref="BP56">(BM56-BL56)/30</f>
        <v>10.4333333333333</v>
      </c>
      <c r="BQ56" s="32"/>
      <c r="BR56" s="31" cm="1">
        <f t="array" ref="BR56">(BM56-BL56)/30</f>
        <v>10.4333333333333</v>
      </c>
      <c r="BS56" s="31">
        <v>0</v>
      </c>
      <c r="BT56" s="32"/>
      <c r="BU56" s="32"/>
      <c r="BV56" s="32"/>
      <c r="BW56" s="34"/>
      <c r="BX56" s="32"/>
      <c r="BY56" s="32"/>
      <c r="BZ56" s="32"/>
      <c r="CA56" s="32"/>
      <c r="CB56" s="32"/>
      <c r="CC56" s="32"/>
      <c r="CD56" s="32"/>
      <c r="CE56" s="32"/>
      <c r="CF56" s="32"/>
      <c r="CG56" s="31">
        <v>0</v>
      </c>
      <c r="CH56" s="32"/>
      <c r="CI56" s="32"/>
      <c r="CJ56" s="32"/>
      <c r="CK56" s="32"/>
      <c r="CL56" s="32"/>
      <c r="CM56" s="32"/>
      <c r="CN56" s="37">
        <v>1.40625</v>
      </c>
      <c r="CO56" s="37">
        <v>1.791666666666667</v>
      </c>
      <c r="CP56" s="32"/>
      <c r="CQ56" s="35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5"/>
      <c r="DD56" s="32"/>
      <c r="DE56" s="32"/>
      <c r="DF56" s="32"/>
      <c r="DG56" s="32"/>
      <c r="DH56" s="32"/>
      <c r="DI56" s="32"/>
      <c r="DJ56" s="32"/>
      <c r="DK56" s="32"/>
      <c r="DL56" s="35"/>
      <c r="DM56" s="32"/>
      <c r="DN56" s="32"/>
      <c r="DO56" s="32"/>
      <c r="DP56" s="32"/>
      <c r="DQ56" s="32"/>
      <c r="DR56" s="38"/>
      <c r="DS56" s="32"/>
      <c r="DT56" s="32"/>
      <c r="DU56" s="32"/>
      <c r="DV56" s="35">
        <v>1590907170381</v>
      </c>
      <c r="DW56" s="38"/>
      <c r="DX56" s="38"/>
      <c r="DY56" s="32"/>
      <c r="DZ56" s="32"/>
      <c r="EA56" t="s" s="22">
        <v>125</v>
      </c>
      <c r="EB56" s="32"/>
      <c r="EC56" s="32"/>
      <c r="ED56" s="32"/>
      <c r="EE56" s="29"/>
      <c r="EF56" s="30"/>
      <c r="EG56" s="30"/>
      <c r="EH56" s="30"/>
      <c r="EI56" s="30"/>
    </row>
    <row r="57" ht="15.75" customHeight="1">
      <c r="A57" s="31">
        <v>1183</v>
      </c>
      <c r="B57" s="31">
        <v>1125</v>
      </c>
      <c r="C57" s="31">
        <v>1075</v>
      </c>
      <c r="D57" t="s" s="22">
        <v>275</v>
      </c>
      <c r="E57" s="31">
        <v>49</v>
      </c>
      <c r="F57" s="31">
        <v>1</v>
      </c>
      <c r="G57" s="31">
        <v>1</v>
      </c>
      <c r="H57" s="31">
        <v>1</v>
      </c>
      <c r="I57" s="31">
        <v>2</v>
      </c>
      <c r="J57" s="32"/>
      <c r="K57" s="32"/>
      <c r="L57" s="33">
        <v>26670</v>
      </c>
      <c r="M57" s="32"/>
      <c r="N57" s="32"/>
      <c r="O57" s="32"/>
      <c r="P57" s="32"/>
      <c r="Q57" s="32"/>
      <c r="R57" s="32"/>
      <c r="S57" s="32"/>
      <c r="T57" t="s" s="22">
        <v>276</v>
      </c>
      <c r="U57" s="32"/>
      <c r="V57" s="32"/>
      <c r="W57" s="32"/>
      <c r="X57" s="31">
        <v>16</v>
      </c>
      <c r="Y57" s="31">
        <v>2</v>
      </c>
      <c r="Z57" s="31">
        <v>1</v>
      </c>
      <c r="AA57" s="31">
        <v>1</v>
      </c>
      <c r="AB57" s="32"/>
      <c r="AC57" s="32"/>
      <c r="AD57" s="31">
        <v>1</v>
      </c>
      <c r="AE57" s="31">
        <v>1</v>
      </c>
      <c r="AF57" s="31">
        <v>1</v>
      </c>
      <c r="AG57" s="31">
        <v>1</v>
      </c>
      <c r="AH57" s="31">
        <v>0</v>
      </c>
      <c r="AI57" s="32"/>
      <c r="AJ57" s="31">
        <v>0</v>
      </c>
      <c r="AK57" s="32"/>
      <c r="AL57" s="32"/>
      <c r="AM57" s="32"/>
      <c r="AN57" s="34"/>
      <c r="AO57" s="34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1">
        <v>1</v>
      </c>
      <c r="BF57" s="32"/>
      <c r="BG57" s="32"/>
      <c r="BH57" s="32"/>
      <c r="BI57" s="32"/>
      <c r="BJ57" s="32"/>
      <c r="BK57" s="35">
        <v>2022</v>
      </c>
      <c r="BL57" s="36">
        <v>44828</v>
      </c>
      <c r="BM57" s="36">
        <v>45111</v>
      </c>
      <c r="BN57" s="31">
        <v>0</v>
      </c>
      <c r="BO57" s="32"/>
      <c r="BP57" s="31" cm="1">
        <f t="array" ref="BP57">(BM57-BL57)/30</f>
        <v>9.43333333333333</v>
      </c>
      <c r="BQ57" s="32"/>
      <c r="BR57" s="31" cm="1">
        <f t="array" ref="BR57">(BM57-BL57)/30</f>
        <v>9.43333333333333</v>
      </c>
      <c r="BS57" s="31">
        <v>0</v>
      </c>
      <c r="BT57" s="32"/>
      <c r="BU57" s="32"/>
      <c r="BV57" s="32"/>
      <c r="BW57" s="34"/>
      <c r="BX57" s="32"/>
      <c r="BY57" s="32"/>
      <c r="BZ57" s="32"/>
      <c r="CA57" s="32"/>
      <c r="CB57" s="32"/>
      <c r="CC57" s="32"/>
      <c r="CD57" s="32"/>
      <c r="CE57" s="32"/>
      <c r="CF57" s="32"/>
      <c r="CG57" s="31">
        <v>0</v>
      </c>
      <c r="CH57" s="32"/>
      <c r="CI57" s="32"/>
      <c r="CJ57" s="32"/>
      <c r="CK57" s="32"/>
      <c r="CL57" s="32"/>
      <c r="CM57" s="32"/>
      <c r="CN57" s="37">
        <v>1.291666666666667</v>
      </c>
      <c r="CO57" s="37">
        <v>1.625</v>
      </c>
      <c r="CP57" s="32"/>
      <c r="CQ57" s="35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5"/>
      <c r="DD57" s="32"/>
      <c r="DE57" s="32"/>
      <c r="DF57" s="32"/>
      <c r="DG57" s="32"/>
      <c r="DH57" s="32"/>
      <c r="DI57" s="32"/>
      <c r="DJ57" s="32"/>
      <c r="DK57" s="32"/>
      <c r="DL57" s="35"/>
      <c r="DM57" s="32"/>
      <c r="DN57" s="32"/>
      <c r="DO57" s="32"/>
      <c r="DP57" s="32"/>
      <c r="DQ57" s="32"/>
      <c r="DR57" s="38"/>
      <c r="DS57" s="32"/>
      <c r="DT57" s="32"/>
      <c r="DU57" s="32"/>
      <c r="DV57" s="35">
        <v>1730106441529</v>
      </c>
      <c r="DW57" s="38"/>
      <c r="DX57" s="38"/>
      <c r="DY57" s="32"/>
      <c r="DZ57" s="32"/>
      <c r="EA57" t="s" s="22">
        <v>114</v>
      </c>
      <c r="EB57" s="32"/>
      <c r="EC57" s="32"/>
      <c r="ED57" s="32"/>
      <c r="EE57" s="29"/>
      <c r="EF57" s="30"/>
      <c r="EG57" s="30"/>
      <c r="EH57" s="30"/>
      <c r="EI57" s="30"/>
    </row>
    <row r="58" ht="15.75" customHeight="1">
      <c r="A58" s="31">
        <v>1184</v>
      </c>
      <c r="B58" s="31">
        <v>1126</v>
      </c>
      <c r="C58" s="31">
        <v>1076</v>
      </c>
      <c r="D58" t="s" s="22">
        <v>277</v>
      </c>
      <c r="E58" s="31">
        <v>55</v>
      </c>
      <c r="F58" s="31">
        <v>1</v>
      </c>
      <c r="G58" s="31">
        <v>1</v>
      </c>
      <c r="H58" s="31">
        <v>1</v>
      </c>
      <c r="I58" s="31">
        <v>2</v>
      </c>
      <c r="J58" s="32"/>
      <c r="K58" s="32"/>
      <c r="L58" s="33">
        <v>24678</v>
      </c>
      <c r="M58" s="32"/>
      <c r="N58" s="32"/>
      <c r="O58" s="32"/>
      <c r="P58" s="32"/>
      <c r="Q58" s="32"/>
      <c r="R58" s="32"/>
      <c r="S58" s="32"/>
      <c r="T58" t="s" s="22">
        <v>113</v>
      </c>
      <c r="U58" s="32"/>
      <c r="V58" s="32"/>
      <c r="W58" s="32"/>
      <c r="X58" s="31">
        <v>16</v>
      </c>
      <c r="Y58" s="31">
        <v>2</v>
      </c>
      <c r="Z58" s="31">
        <v>1</v>
      </c>
      <c r="AA58" s="31">
        <v>1</v>
      </c>
      <c r="AB58" s="32"/>
      <c r="AC58" s="32"/>
      <c r="AD58" s="31">
        <v>1</v>
      </c>
      <c r="AE58" s="31">
        <v>1</v>
      </c>
      <c r="AF58" s="31">
        <v>0</v>
      </c>
      <c r="AG58" s="31">
        <v>0</v>
      </c>
      <c r="AH58" s="31">
        <v>1</v>
      </c>
      <c r="AI58" s="32"/>
      <c r="AJ58" s="31">
        <v>0</v>
      </c>
      <c r="AK58" s="32"/>
      <c r="AL58" s="32"/>
      <c r="AM58" s="32"/>
      <c r="AN58" s="34"/>
      <c r="AO58" s="34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1">
        <v>1</v>
      </c>
      <c r="BF58" s="32"/>
      <c r="BG58" s="32"/>
      <c r="BH58" s="32"/>
      <c r="BI58" s="32"/>
      <c r="BJ58" s="32"/>
      <c r="BK58" s="35">
        <v>2022</v>
      </c>
      <c r="BL58" s="36">
        <v>44833</v>
      </c>
      <c r="BM58" s="36">
        <v>45131</v>
      </c>
      <c r="BN58" s="31">
        <v>0</v>
      </c>
      <c r="BO58" s="32"/>
      <c r="BP58" s="31" cm="1">
        <f t="array" ref="BP58">(BM58-BL58)/30</f>
        <v>9.93333333333333</v>
      </c>
      <c r="BQ58" s="32"/>
      <c r="BR58" s="31" cm="1">
        <f t="array" ref="BR58">(BM58-BL58)/30</f>
        <v>9.93333333333333</v>
      </c>
      <c r="BS58" s="31">
        <v>0</v>
      </c>
      <c r="BT58" s="32"/>
      <c r="BU58" s="32"/>
      <c r="BV58" s="32"/>
      <c r="BW58" s="34"/>
      <c r="BX58" s="32"/>
      <c r="BY58" s="32"/>
      <c r="BZ58" s="32"/>
      <c r="CA58" s="32"/>
      <c r="CB58" s="32"/>
      <c r="CC58" s="32"/>
      <c r="CD58" s="32"/>
      <c r="CE58" s="32"/>
      <c r="CF58" s="32"/>
      <c r="CG58" s="31">
        <v>0</v>
      </c>
      <c r="CH58" s="32"/>
      <c r="CI58" s="32"/>
      <c r="CJ58" s="32"/>
      <c r="CK58" s="32"/>
      <c r="CL58" s="32"/>
      <c r="CM58" s="32"/>
      <c r="CN58" s="37">
        <v>1.708333333333333</v>
      </c>
      <c r="CO58" s="37">
        <v>1.125</v>
      </c>
      <c r="CP58" s="32"/>
      <c r="CQ58" s="35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5"/>
      <c r="DD58" s="32"/>
      <c r="DE58" s="32"/>
      <c r="DF58" s="32"/>
      <c r="DG58" s="32"/>
      <c r="DH58" s="32"/>
      <c r="DI58" s="32"/>
      <c r="DJ58" s="32"/>
      <c r="DK58" s="32"/>
      <c r="DL58" s="35"/>
      <c r="DM58" s="32"/>
      <c r="DN58" s="32"/>
      <c r="DO58" s="32"/>
      <c r="DP58" s="32"/>
      <c r="DQ58" s="32"/>
      <c r="DR58" s="38"/>
      <c r="DS58" s="32"/>
      <c r="DT58" s="32"/>
      <c r="DU58" s="32"/>
      <c r="DV58" s="35">
        <v>1670725133106</v>
      </c>
      <c r="DW58" s="38"/>
      <c r="DX58" s="38"/>
      <c r="DY58" s="32"/>
      <c r="DZ58" s="32"/>
      <c r="EA58" t="s" s="22">
        <v>114</v>
      </c>
      <c r="EB58" s="32"/>
      <c r="EC58" s="32"/>
      <c r="ED58" s="32"/>
      <c r="EE58" s="29"/>
      <c r="EF58" s="30"/>
      <c r="EG58" s="30"/>
      <c r="EH58" s="30"/>
      <c r="EI58" s="30"/>
    </row>
    <row r="59" ht="15.75" customHeight="1">
      <c r="A59" s="31">
        <v>1185</v>
      </c>
      <c r="B59" s="31">
        <v>1127</v>
      </c>
      <c r="C59" s="31">
        <v>1077</v>
      </c>
      <c r="D59" t="s" s="22">
        <v>278</v>
      </c>
      <c r="E59" s="31">
        <v>62</v>
      </c>
      <c r="F59" s="31">
        <v>1</v>
      </c>
      <c r="G59" s="31">
        <v>1</v>
      </c>
      <c r="H59" s="31">
        <v>1</v>
      </c>
      <c r="I59" s="31">
        <v>3</v>
      </c>
      <c r="J59" s="32"/>
      <c r="K59" s="32"/>
      <c r="L59" s="33">
        <v>21856</v>
      </c>
      <c r="M59" s="32"/>
      <c r="N59" s="32"/>
      <c r="O59" s="32"/>
      <c r="P59" s="32"/>
      <c r="Q59" s="32"/>
      <c r="R59" s="32"/>
      <c r="S59" s="32"/>
      <c r="T59" t="s" s="22">
        <v>279</v>
      </c>
      <c r="U59" s="32"/>
      <c r="V59" s="32"/>
      <c r="W59" s="32"/>
      <c r="X59" s="31">
        <v>16</v>
      </c>
      <c r="Y59" s="31">
        <v>2</v>
      </c>
      <c r="Z59" s="31">
        <v>1</v>
      </c>
      <c r="AA59" s="31">
        <v>1</v>
      </c>
      <c r="AB59" s="32"/>
      <c r="AC59" s="32"/>
      <c r="AD59" s="31">
        <v>1</v>
      </c>
      <c r="AE59" s="31">
        <v>0</v>
      </c>
      <c r="AF59" s="31">
        <v>0</v>
      </c>
      <c r="AG59" s="31">
        <v>0</v>
      </c>
      <c r="AH59" s="31">
        <v>0</v>
      </c>
      <c r="AI59" s="32"/>
      <c r="AJ59" s="31">
        <v>1</v>
      </c>
      <c r="AK59" s="32"/>
      <c r="AL59" s="32"/>
      <c r="AM59" s="32"/>
      <c r="AN59" s="34"/>
      <c r="AO59" s="34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1">
        <v>1</v>
      </c>
      <c r="BF59" s="32"/>
      <c r="BG59" s="32"/>
      <c r="BH59" s="32"/>
      <c r="BI59" s="32"/>
      <c r="BJ59" s="32"/>
      <c r="BK59" s="35">
        <v>2022</v>
      </c>
      <c r="BL59" s="36">
        <v>44834</v>
      </c>
      <c r="BM59" s="36">
        <v>45127</v>
      </c>
      <c r="BN59" s="31">
        <v>0</v>
      </c>
      <c r="BO59" s="32"/>
      <c r="BP59" s="31" cm="1">
        <f t="array" ref="BP59">(BM59-BL59)/30</f>
        <v>9.766666666666669</v>
      </c>
      <c r="BQ59" s="32"/>
      <c r="BR59" s="31" cm="1">
        <f t="array" ref="BR59">(BM59-BL59)/30</f>
        <v>9.766666666666669</v>
      </c>
      <c r="BS59" s="31">
        <v>0</v>
      </c>
      <c r="BT59" s="32"/>
      <c r="BU59" s="32"/>
      <c r="BV59" s="32"/>
      <c r="BW59" s="34"/>
      <c r="BX59" s="32"/>
      <c r="BY59" s="32"/>
      <c r="BZ59" s="32"/>
      <c r="CA59" s="32"/>
      <c r="CB59" s="32"/>
      <c r="CC59" s="32"/>
      <c r="CD59" s="32"/>
      <c r="CE59" s="32"/>
      <c r="CF59" s="32"/>
      <c r="CG59" s="31">
        <v>0</v>
      </c>
      <c r="CH59" s="32"/>
      <c r="CI59" s="32"/>
      <c r="CJ59" s="32"/>
      <c r="CK59" s="32"/>
      <c r="CL59" s="32"/>
      <c r="CM59" s="32"/>
      <c r="CN59" s="37">
        <v>1.416666666666667</v>
      </c>
      <c r="CO59" s="37">
        <v>1.75</v>
      </c>
      <c r="CP59" s="32"/>
      <c r="CQ59" s="35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5"/>
      <c r="DD59" s="32"/>
      <c r="DE59" s="32"/>
      <c r="DF59" s="32"/>
      <c r="DG59" s="32"/>
      <c r="DH59" s="32"/>
      <c r="DI59" s="32"/>
      <c r="DJ59" s="32"/>
      <c r="DK59" s="32"/>
      <c r="DL59" s="35"/>
      <c r="DM59" s="32"/>
      <c r="DN59" s="32"/>
      <c r="DO59" s="32"/>
      <c r="DP59" s="32"/>
      <c r="DQ59" s="32"/>
      <c r="DR59" s="38"/>
      <c r="DS59" s="32"/>
      <c r="DT59" s="32"/>
      <c r="DU59" s="32"/>
      <c r="DV59" s="35">
        <v>1591102380018</v>
      </c>
      <c r="DW59" s="38"/>
      <c r="DX59" s="38"/>
      <c r="DY59" s="32"/>
      <c r="DZ59" s="32"/>
      <c r="EA59" t="s" s="22">
        <v>114</v>
      </c>
      <c r="EB59" s="32"/>
      <c r="EC59" s="32"/>
      <c r="ED59" s="32"/>
      <c r="EE59" s="29"/>
      <c r="EF59" s="30"/>
      <c r="EG59" s="30"/>
      <c r="EH59" s="30"/>
      <c r="EI59" s="30"/>
    </row>
    <row r="60" ht="15.75" customHeight="1">
      <c r="A60" s="31">
        <v>1186</v>
      </c>
      <c r="B60" s="31">
        <v>1128</v>
      </c>
      <c r="C60" s="31">
        <v>1078</v>
      </c>
      <c r="D60" t="s" s="22">
        <v>280</v>
      </c>
      <c r="E60" s="31">
        <v>55</v>
      </c>
      <c r="F60" s="31">
        <v>1</v>
      </c>
      <c r="G60" s="31">
        <v>1</v>
      </c>
      <c r="H60" s="31">
        <v>1</v>
      </c>
      <c r="I60" s="31">
        <v>2</v>
      </c>
      <c r="J60" s="32"/>
      <c r="K60" s="32"/>
      <c r="L60" s="33">
        <v>24793</v>
      </c>
      <c r="M60" s="32"/>
      <c r="N60" s="32"/>
      <c r="O60" s="32"/>
      <c r="P60" s="32"/>
      <c r="Q60" s="32"/>
      <c r="R60" s="32"/>
      <c r="S60" s="32"/>
      <c r="T60" t="s" s="22">
        <v>281</v>
      </c>
      <c r="U60" s="32"/>
      <c r="V60" s="32"/>
      <c r="W60" s="32"/>
      <c r="X60" s="31">
        <v>16</v>
      </c>
      <c r="Y60" s="31">
        <v>2</v>
      </c>
      <c r="Z60" s="31">
        <v>1</v>
      </c>
      <c r="AA60" s="31">
        <v>1</v>
      </c>
      <c r="AB60" s="32"/>
      <c r="AC60" s="32"/>
      <c r="AD60" s="31">
        <v>1</v>
      </c>
      <c r="AE60" s="31">
        <v>1</v>
      </c>
      <c r="AF60" s="31">
        <v>1</v>
      </c>
      <c r="AG60" s="31">
        <v>1</v>
      </c>
      <c r="AH60" s="31">
        <v>0</v>
      </c>
      <c r="AI60" s="32"/>
      <c r="AJ60" s="31">
        <v>0</v>
      </c>
      <c r="AK60" s="32"/>
      <c r="AL60" s="32"/>
      <c r="AM60" s="32"/>
      <c r="AN60" s="34"/>
      <c r="AO60" s="34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1">
        <v>1</v>
      </c>
      <c r="BF60" s="32"/>
      <c r="BG60" s="32"/>
      <c r="BH60" s="32"/>
      <c r="BI60" s="32"/>
      <c r="BJ60" s="32"/>
      <c r="BK60" s="35">
        <v>2022</v>
      </c>
      <c r="BL60" s="36">
        <v>44835</v>
      </c>
      <c r="BM60" s="36">
        <v>45127</v>
      </c>
      <c r="BN60" s="31">
        <v>0</v>
      </c>
      <c r="BO60" s="32"/>
      <c r="BP60" s="31" cm="1">
        <f t="array" ref="BP60">(BM60-BL60)/30</f>
        <v>9.733333333333331</v>
      </c>
      <c r="BQ60" s="32"/>
      <c r="BR60" s="31" cm="1">
        <f t="array" ref="BR60">(BM60-BL60)/30</f>
        <v>9.733333333333331</v>
      </c>
      <c r="BS60" s="31">
        <v>0</v>
      </c>
      <c r="BT60" s="32"/>
      <c r="BU60" s="32"/>
      <c r="BV60" s="32"/>
      <c r="BW60" s="34"/>
      <c r="BX60" s="32"/>
      <c r="BY60" s="32"/>
      <c r="BZ60" s="32"/>
      <c r="CA60" s="32"/>
      <c r="CB60" s="32"/>
      <c r="CC60" s="32"/>
      <c r="CD60" s="32"/>
      <c r="CE60" s="32"/>
      <c r="CF60" s="32"/>
      <c r="CG60" s="31">
        <v>0</v>
      </c>
      <c r="CH60" s="32"/>
      <c r="CI60" s="32"/>
      <c r="CJ60" s="32"/>
      <c r="CK60" s="32"/>
      <c r="CL60" s="32"/>
      <c r="CM60" s="32"/>
      <c r="CN60" s="37">
        <v>1.875</v>
      </c>
      <c r="CO60" s="37">
        <v>1.125</v>
      </c>
      <c r="CP60" s="32"/>
      <c r="CQ60" s="35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5"/>
      <c r="DD60" s="32"/>
      <c r="DE60" s="32"/>
      <c r="DF60" s="32"/>
      <c r="DG60" s="32"/>
      <c r="DH60" s="32"/>
      <c r="DI60" s="32"/>
      <c r="DJ60" s="32"/>
      <c r="DK60" s="32"/>
      <c r="DL60" s="35"/>
      <c r="DM60" s="32"/>
      <c r="DN60" s="32"/>
      <c r="DO60" s="32"/>
      <c r="DP60" s="32"/>
      <c r="DQ60" s="32"/>
      <c r="DR60" s="38"/>
      <c r="DS60" s="32"/>
      <c r="DT60" s="32"/>
      <c r="DU60" s="32"/>
      <c r="DV60" s="35">
        <v>1671117100124</v>
      </c>
      <c r="DW60" s="38"/>
      <c r="DX60" s="38"/>
      <c r="DY60" s="32"/>
      <c r="DZ60" s="32"/>
      <c r="EA60" t="s" s="22">
        <v>114</v>
      </c>
      <c r="EB60" s="32"/>
      <c r="EC60" s="32"/>
      <c r="ED60" s="32"/>
      <c r="EE60" s="29"/>
      <c r="EF60" s="30"/>
      <c r="EG60" s="30"/>
      <c r="EH60" s="30"/>
      <c r="EI60" s="30"/>
    </row>
    <row r="61" ht="15.75" customHeight="1">
      <c r="A61" s="31">
        <v>1187</v>
      </c>
      <c r="B61" s="31">
        <v>1129</v>
      </c>
      <c r="C61" s="31">
        <v>1079</v>
      </c>
      <c r="D61" t="s" s="22">
        <v>282</v>
      </c>
      <c r="E61" s="31">
        <v>64</v>
      </c>
      <c r="F61" s="31">
        <v>1</v>
      </c>
      <c r="G61" s="31">
        <v>1</v>
      </c>
      <c r="H61" s="31">
        <v>1</v>
      </c>
      <c r="I61" s="31">
        <v>3</v>
      </c>
      <c r="J61" s="32"/>
      <c r="K61" s="32"/>
      <c r="L61" s="33">
        <v>21172</v>
      </c>
      <c r="M61" s="32"/>
      <c r="N61" s="32"/>
      <c r="O61" s="32"/>
      <c r="P61" s="32"/>
      <c r="Q61" s="32"/>
      <c r="R61" s="32"/>
      <c r="S61" s="32"/>
      <c r="T61" t="s" s="22">
        <v>283</v>
      </c>
      <c r="U61" s="32"/>
      <c r="V61" s="32"/>
      <c r="W61" s="32"/>
      <c r="X61" s="31">
        <v>16</v>
      </c>
      <c r="Y61" s="31">
        <v>2</v>
      </c>
      <c r="Z61" s="31">
        <v>1</v>
      </c>
      <c r="AA61" s="31">
        <v>1</v>
      </c>
      <c r="AB61" s="32"/>
      <c r="AC61" s="32"/>
      <c r="AD61" s="31">
        <v>1</v>
      </c>
      <c r="AE61" s="31">
        <v>1</v>
      </c>
      <c r="AF61" s="31">
        <v>0</v>
      </c>
      <c r="AG61" s="31">
        <v>0</v>
      </c>
      <c r="AH61" s="31">
        <v>1</v>
      </c>
      <c r="AI61" s="32"/>
      <c r="AJ61" s="31">
        <v>0</v>
      </c>
      <c r="AK61" s="32"/>
      <c r="AL61" s="32"/>
      <c r="AM61" s="32"/>
      <c r="AN61" s="34"/>
      <c r="AO61" s="34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1">
        <v>1</v>
      </c>
      <c r="BF61" s="32"/>
      <c r="BG61" s="32"/>
      <c r="BH61" s="32"/>
      <c r="BI61" s="32"/>
      <c r="BJ61" s="32"/>
      <c r="BK61" s="35">
        <v>2022</v>
      </c>
      <c r="BL61" s="36">
        <v>44847</v>
      </c>
      <c r="BM61" s="36">
        <v>45136</v>
      </c>
      <c r="BN61" s="31">
        <v>0</v>
      </c>
      <c r="BO61" s="32"/>
      <c r="BP61" s="31" cm="1">
        <f t="array" ref="BP61">(BM61-BL61)/30</f>
        <v>9.633333333333329</v>
      </c>
      <c r="BQ61" s="32"/>
      <c r="BR61" s="31" cm="1">
        <f t="array" ref="BR61">(BM61-BL61)/30</f>
        <v>9.633333333333329</v>
      </c>
      <c r="BS61" s="31">
        <v>0</v>
      </c>
      <c r="BT61" s="32"/>
      <c r="BU61" s="32"/>
      <c r="BV61" s="32"/>
      <c r="BW61" s="34"/>
      <c r="BX61" s="32"/>
      <c r="BY61" s="32"/>
      <c r="BZ61" s="32"/>
      <c r="CA61" s="32"/>
      <c r="CB61" s="32"/>
      <c r="CC61" s="32"/>
      <c r="CD61" s="32"/>
      <c r="CE61" s="32"/>
      <c r="CF61" s="32"/>
      <c r="CG61" s="31">
        <v>0</v>
      </c>
      <c r="CH61" s="32"/>
      <c r="CI61" s="32"/>
      <c r="CJ61" s="32"/>
      <c r="CK61" s="32"/>
      <c r="CL61" s="32"/>
      <c r="CM61" s="32"/>
      <c r="CN61" s="37">
        <v>1.75</v>
      </c>
      <c r="CO61" s="37">
        <v>1.145833333333333</v>
      </c>
      <c r="CP61" s="32"/>
      <c r="CQ61" s="35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5"/>
      <c r="DD61" s="32"/>
      <c r="DE61" s="32"/>
      <c r="DF61" s="32"/>
      <c r="DG61" s="32"/>
      <c r="DH61" s="32"/>
      <c r="DI61" s="32"/>
      <c r="DJ61" s="32"/>
      <c r="DK61" s="32"/>
      <c r="DL61" s="35"/>
      <c r="DM61" s="32"/>
      <c r="DN61" s="32"/>
      <c r="DO61" s="32"/>
      <c r="DP61" s="32"/>
      <c r="DQ61" s="32"/>
      <c r="DR61" s="38"/>
      <c r="DS61" s="32"/>
      <c r="DT61" s="32"/>
      <c r="DU61" s="32"/>
      <c r="DV61" s="35">
        <v>1571218034962</v>
      </c>
      <c r="DW61" s="38"/>
      <c r="DX61" s="38"/>
      <c r="DY61" s="32"/>
      <c r="DZ61" s="32"/>
      <c r="EA61" t="s" s="22">
        <v>114</v>
      </c>
      <c r="EB61" s="32"/>
      <c r="EC61" s="32"/>
      <c r="ED61" s="32"/>
      <c r="EE61" s="29"/>
      <c r="EF61" s="30"/>
      <c r="EG61" s="30"/>
      <c r="EH61" s="30"/>
      <c r="EI61" s="30"/>
    </row>
    <row r="62" ht="15.75" customHeight="1">
      <c r="A62" s="31">
        <v>1189</v>
      </c>
      <c r="B62" s="31">
        <v>1131</v>
      </c>
      <c r="C62" s="31">
        <v>1081</v>
      </c>
      <c r="D62" t="s" s="22">
        <v>284</v>
      </c>
      <c r="E62" s="31">
        <v>59</v>
      </c>
      <c r="F62" s="31">
        <v>1</v>
      </c>
      <c r="G62" s="31">
        <v>1</v>
      </c>
      <c r="H62" s="31">
        <v>1</v>
      </c>
      <c r="I62" s="31">
        <v>2</v>
      </c>
      <c r="J62" s="32"/>
      <c r="K62" s="32"/>
      <c r="L62" s="33">
        <v>23072</v>
      </c>
      <c r="M62" s="32"/>
      <c r="N62" s="32"/>
      <c r="O62" s="32"/>
      <c r="P62" s="32"/>
      <c r="Q62" s="32"/>
      <c r="R62" s="32"/>
      <c r="S62" s="32"/>
      <c r="T62" t="s" s="22">
        <v>285</v>
      </c>
      <c r="U62" s="32"/>
      <c r="V62" s="32"/>
      <c r="W62" s="32"/>
      <c r="X62" s="31">
        <v>16</v>
      </c>
      <c r="Y62" s="31">
        <v>2</v>
      </c>
      <c r="Z62" s="31">
        <v>0</v>
      </c>
      <c r="AA62" s="31">
        <v>1</v>
      </c>
      <c r="AB62" s="32"/>
      <c r="AC62" s="32"/>
      <c r="AD62" s="31">
        <v>1</v>
      </c>
      <c r="AE62" s="31">
        <v>0</v>
      </c>
      <c r="AF62" s="31">
        <v>0</v>
      </c>
      <c r="AG62" s="31">
        <v>0</v>
      </c>
      <c r="AH62" s="31">
        <v>0</v>
      </c>
      <c r="AI62" s="32"/>
      <c r="AJ62" s="31">
        <v>0</v>
      </c>
      <c r="AK62" s="32"/>
      <c r="AL62" s="32"/>
      <c r="AM62" s="32"/>
      <c r="AN62" s="34"/>
      <c r="AO62" s="34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1">
        <v>1</v>
      </c>
      <c r="BF62" s="32"/>
      <c r="BG62" s="32"/>
      <c r="BH62" s="32"/>
      <c r="BI62" s="32"/>
      <c r="BJ62" s="32"/>
      <c r="BK62" s="35">
        <v>2022</v>
      </c>
      <c r="BL62" s="36">
        <v>44865</v>
      </c>
      <c r="BM62" s="36">
        <v>45105</v>
      </c>
      <c r="BN62" s="31">
        <v>0</v>
      </c>
      <c r="BO62" s="32"/>
      <c r="BP62" s="31" cm="1">
        <f t="array" ref="BP62">(BM62-BL62)/30</f>
        <v>8</v>
      </c>
      <c r="BQ62" s="32"/>
      <c r="BR62" s="31" cm="1">
        <f t="array" ref="BR62">(BM62-BL62)/30</f>
        <v>8</v>
      </c>
      <c r="BS62" s="31">
        <v>0</v>
      </c>
      <c r="BT62" s="32"/>
      <c r="BU62" s="32"/>
      <c r="BV62" s="32"/>
      <c r="BW62" s="34"/>
      <c r="BX62" s="32"/>
      <c r="BY62" s="32"/>
      <c r="BZ62" s="32"/>
      <c r="CA62" s="32"/>
      <c r="CB62" s="32"/>
      <c r="CC62" s="32"/>
      <c r="CD62" s="32"/>
      <c r="CE62" s="32"/>
      <c r="CF62" s="32"/>
      <c r="CG62" s="31">
        <v>0</v>
      </c>
      <c r="CH62" s="32"/>
      <c r="CI62" s="32"/>
      <c r="CJ62" s="32"/>
      <c r="CK62" s="32"/>
      <c r="CL62" s="32"/>
      <c r="CM62" s="32"/>
      <c r="CN62" s="37">
        <v>1.659722222222222</v>
      </c>
      <c r="CO62" s="37">
        <v>1.965277777777778</v>
      </c>
      <c r="CP62" s="32"/>
      <c r="CQ62" s="35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5"/>
      <c r="DD62" s="32"/>
      <c r="DE62" s="32"/>
      <c r="DF62" s="32"/>
      <c r="DG62" s="32"/>
      <c r="DH62" s="32"/>
      <c r="DI62" s="32"/>
      <c r="DJ62" s="32"/>
      <c r="DK62" s="32"/>
      <c r="DL62" s="35"/>
      <c r="DM62" s="32"/>
      <c r="DN62" s="32"/>
      <c r="DO62" s="32"/>
      <c r="DP62" s="32"/>
      <c r="DQ62" s="32"/>
      <c r="DR62" s="38"/>
      <c r="DS62" s="32"/>
      <c r="DT62" s="32"/>
      <c r="DU62" s="32"/>
      <c r="DV62" s="35">
        <v>1630302374062</v>
      </c>
      <c r="DW62" s="38"/>
      <c r="DX62" s="38"/>
      <c r="DY62" s="32"/>
      <c r="DZ62" s="32"/>
      <c r="EA62" t="s" s="22">
        <v>114</v>
      </c>
      <c r="EB62" s="32"/>
      <c r="EC62" s="32"/>
      <c r="ED62" s="32"/>
      <c r="EE62" s="29"/>
      <c r="EF62" s="30"/>
      <c r="EG62" s="30"/>
      <c r="EH62" s="30"/>
      <c r="EI62" s="30"/>
    </row>
    <row r="63" ht="15.75" customHeight="1">
      <c r="A63" s="31">
        <v>1193</v>
      </c>
      <c r="B63" s="31">
        <v>1135</v>
      </c>
      <c r="C63" s="31">
        <v>1085</v>
      </c>
      <c r="D63" t="s" s="22">
        <v>286</v>
      </c>
      <c r="E63" s="31">
        <v>52</v>
      </c>
      <c r="F63" s="31">
        <v>0</v>
      </c>
      <c r="G63" s="31">
        <v>1</v>
      </c>
      <c r="H63" s="31">
        <v>1</v>
      </c>
      <c r="I63" s="31">
        <v>2</v>
      </c>
      <c r="J63" s="32"/>
      <c r="K63" s="32"/>
      <c r="L63" s="33">
        <v>25714</v>
      </c>
      <c r="M63" s="32"/>
      <c r="N63" s="32"/>
      <c r="O63" s="32"/>
      <c r="P63" s="32"/>
      <c r="Q63" s="32"/>
      <c r="R63" s="32"/>
      <c r="S63" s="32"/>
      <c r="T63" t="s" s="22">
        <v>287</v>
      </c>
      <c r="U63" s="32"/>
      <c r="V63" s="32"/>
      <c r="W63" s="32"/>
      <c r="X63" s="31">
        <v>16</v>
      </c>
      <c r="Y63" s="31">
        <v>2</v>
      </c>
      <c r="Z63" s="31">
        <v>1</v>
      </c>
      <c r="AA63" s="31">
        <v>1</v>
      </c>
      <c r="AB63" s="32"/>
      <c r="AC63" s="32"/>
      <c r="AD63" s="31">
        <v>1</v>
      </c>
      <c r="AE63" s="31">
        <v>1</v>
      </c>
      <c r="AF63" s="31">
        <v>1</v>
      </c>
      <c r="AG63" s="31">
        <v>1</v>
      </c>
      <c r="AH63" s="31">
        <v>0</v>
      </c>
      <c r="AI63" s="32"/>
      <c r="AJ63" s="31">
        <v>0</v>
      </c>
      <c r="AK63" s="32"/>
      <c r="AL63" s="32"/>
      <c r="AM63" s="32"/>
      <c r="AN63" s="34"/>
      <c r="AO63" s="34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1">
        <v>1</v>
      </c>
      <c r="BF63" s="32"/>
      <c r="BG63" s="32"/>
      <c r="BH63" s="32"/>
      <c r="BI63" s="32"/>
      <c r="BJ63" s="32"/>
      <c r="BK63" s="35">
        <v>2022</v>
      </c>
      <c r="BL63" s="36">
        <v>44890</v>
      </c>
      <c r="BM63" s="36">
        <v>45133</v>
      </c>
      <c r="BN63" s="31">
        <v>0</v>
      </c>
      <c r="BO63" s="32"/>
      <c r="BP63" s="31" cm="1">
        <f t="array" ref="BP63">(BM63-BL63)/30</f>
        <v>8.1</v>
      </c>
      <c r="BQ63" s="32"/>
      <c r="BR63" s="31" cm="1">
        <f t="array" ref="BR63">(BM63-BL63)/30</f>
        <v>8.1</v>
      </c>
      <c r="BS63" s="31">
        <v>0</v>
      </c>
      <c r="BT63" s="32"/>
      <c r="BU63" s="32"/>
      <c r="BV63" s="32"/>
      <c r="BW63" s="34"/>
      <c r="BX63" s="32"/>
      <c r="BY63" s="32"/>
      <c r="BZ63" s="32"/>
      <c r="CA63" s="32"/>
      <c r="CB63" s="32"/>
      <c r="CC63" s="32"/>
      <c r="CD63" s="32"/>
      <c r="CE63" s="32"/>
      <c r="CF63" s="32"/>
      <c r="CG63" s="31">
        <v>0</v>
      </c>
      <c r="CH63" s="32"/>
      <c r="CI63" s="32"/>
      <c r="CJ63" s="32"/>
      <c r="CK63" s="32"/>
      <c r="CL63" s="32"/>
      <c r="CM63" s="32"/>
      <c r="CN63" s="37">
        <v>1.375</v>
      </c>
      <c r="CO63" s="37">
        <v>1.729166666666667</v>
      </c>
      <c r="CP63" s="32"/>
      <c r="CQ63" s="35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5"/>
      <c r="DD63" s="32"/>
      <c r="DE63" s="32"/>
      <c r="DF63" s="32"/>
      <c r="DG63" s="32"/>
      <c r="DH63" s="32"/>
      <c r="DI63" s="32"/>
      <c r="DJ63" s="32"/>
      <c r="DK63" s="32"/>
      <c r="DL63" s="35"/>
      <c r="DM63" s="32"/>
      <c r="DN63" s="32"/>
      <c r="DO63" s="32"/>
      <c r="DP63" s="32"/>
      <c r="DQ63" s="32"/>
      <c r="DR63" s="38"/>
      <c r="DS63" s="32"/>
      <c r="DT63" s="32"/>
      <c r="DU63" s="32"/>
      <c r="DV63" s="35">
        <v>2700526100105</v>
      </c>
      <c r="DW63" s="38"/>
      <c r="DX63" s="38"/>
      <c r="DY63" s="32"/>
      <c r="DZ63" s="32"/>
      <c r="EA63" t="s" s="22">
        <v>114</v>
      </c>
      <c r="EB63" s="32"/>
      <c r="EC63" s="32"/>
      <c r="ED63" s="32"/>
      <c r="EE63" s="29"/>
      <c r="EF63" s="30"/>
      <c r="EG63" s="30"/>
      <c r="EH63" s="30"/>
      <c r="EI63" s="30"/>
    </row>
    <row r="64" ht="15.75" customHeight="1">
      <c r="A64" s="31">
        <v>1195</v>
      </c>
      <c r="B64" s="31">
        <v>1137</v>
      </c>
      <c r="C64" s="31">
        <v>1087</v>
      </c>
      <c r="D64" t="s" s="22">
        <v>288</v>
      </c>
      <c r="E64" s="31">
        <v>66</v>
      </c>
      <c r="F64" s="31">
        <v>0</v>
      </c>
      <c r="G64" s="31">
        <v>1</v>
      </c>
      <c r="H64" s="31">
        <v>1</v>
      </c>
      <c r="I64" s="31">
        <v>3</v>
      </c>
      <c r="J64" s="32"/>
      <c r="K64" s="32"/>
      <c r="L64" s="33">
        <v>20783</v>
      </c>
      <c r="M64" s="32"/>
      <c r="N64" s="32"/>
      <c r="O64" s="32"/>
      <c r="P64" s="32"/>
      <c r="Q64" s="32"/>
      <c r="R64" s="32"/>
      <c r="S64" s="32"/>
      <c r="T64" t="s" s="22">
        <v>145</v>
      </c>
      <c r="U64" s="31">
        <v>20</v>
      </c>
      <c r="V64" s="32"/>
      <c r="W64" s="32"/>
      <c r="X64" s="31">
        <v>16</v>
      </c>
      <c r="Y64" s="31">
        <v>2</v>
      </c>
      <c r="Z64" s="31">
        <v>1</v>
      </c>
      <c r="AA64" s="31">
        <v>1</v>
      </c>
      <c r="AB64" s="32"/>
      <c r="AC64" s="32"/>
      <c r="AD64" s="31">
        <v>1</v>
      </c>
      <c r="AE64" s="31">
        <v>1</v>
      </c>
      <c r="AF64" s="31">
        <v>1</v>
      </c>
      <c r="AG64" s="31">
        <v>1</v>
      </c>
      <c r="AH64" s="31">
        <v>0</v>
      </c>
      <c r="AI64" s="32"/>
      <c r="AJ64" s="31">
        <v>0</v>
      </c>
      <c r="AK64" s="32"/>
      <c r="AL64" s="32"/>
      <c r="AM64" s="32"/>
      <c r="AN64" s="34"/>
      <c r="AO64" s="34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1">
        <v>1</v>
      </c>
      <c r="BF64" s="32"/>
      <c r="BG64" s="32"/>
      <c r="BH64" s="32"/>
      <c r="BI64" s="32"/>
      <c r="BJ64" s="32"/>
      <c r="BK64" s="35">
        <v>2022</v>
      </c>
      <c r="BL64" s="36">
        <v>44904</v>
      </c>
      <c r="BM64" s="36">
        <v>45106</v>
      </c>
      <c r="BN64" s="31">
        <v>0</v>
      </c>
      <c r="BO64" s="32"/>
      <c r="BP64" s="31" cm="1">
        <f t="array" ref="BP64">(BM64-BL64)/30</f>
        <v>6.73333333333333</v>
      </c>
      <c r="BQ64" s="32"/>
      <c r="BR64" s="31" cm="1">
        <f t="array" ref="BR64">(BM64-BL64)/30</f>
        <v>6.73333333333333</v>
      </c>
      <c r="BS64" s="31">
        <v>0</v>
      </c>
      <c r="BT64" s="32"/>
      <c r="BU64" s="32"/>
      <c r="BV64" s="32"/>
      <c r="BW64" s="34"/>
      <c r="BX64" s="32"/>
      <c r="BY64" s="32"/>
      <c r="BZ64" s="32"/>
      <c r="CA64" s="32"/>
      <c r="CB64" s="32"/>
      <c r="CC64" s="32"/>
      <c r="CD64" s="32"/>
      <c r="CE64" s="32"/>
      <c r="CF64" s="32"/>
      <c r="CG64" s="31">
        <v>0</v>
      </c>
      <c r="CH64" s="32"/>
      <c r="CI64" s="32"/>
      <c r="CJ64" s="32"/>
      <c r="CK64" s="32"/>
      <c r="CL64" s="32"/>
      <c r="CM64" s="32"/>
      <c r="CN64" s="37">
        <v>1.4375</v>
      </c>
      <c r="CO64" s="37">
        <v>1.708333333333333</v>
      </c>
      <c r="CP64" s="32"/>
      <c r="CQ64" s="35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5"/>
      <c r="DD64" s="32"/>
      <c r="DE64" s="32"/>
      <c r="DF64" s="32"/>
      <c r="DG64" s="32"/>
      <c r="DH64" s="32"/>
      <c r="DI64" s="32"/>
      <c r="DJ64" s="32"/>
      <c r="DK64" s="32"/>
      <c r="DL64" s="35"/>
      <c r="DM64" s="32"/>
      <c r="DN64" s="32"/>
      <c r="DO64" s="32"/>
      <c r="DP64" s="32"/>
      <c r="DQ64" s="32"/>
      <c r="DR64" s="38"/>
      <c r="DS64" s="32"/>
      <c r="DT64" s="32"/>
      <c r="DU64" s="32"/>
      <c r="DV64" s="35">
        <v>2561124170322</v>
      </c>
      <c r="DW64" s="38"/>
      <c r="DX64" s="38"/>
      <c r="DY64" s="32"/>
      <c r="DZ64" s="32"/>
      <c r="EA64" t="s" s="22">
        <v>114</v>
      </c>
      <c r="EB64" s="32"/>
      <c r="EC64" s="32"/>
      <c r="ED64" s="32"/>
      <c r="EE64" s="29"/>
      <c r="EF64" s="30"/>
      <c r="EG64" s="30"/>
      <c r="EH64" s="30"/>
      <c r="EI64" s="30"/>
    </row>
    <row r="65" ht="15.75" customHeight="1">
      <c r="A65" s="31">
        <v>1197</v>
      </c>
      <c r="B65" s="31">
        <v>1139</v>
      </c>
      <c r="C65" s="31">
        <v>1089</v>
      </c>
      <c r="D65" t="s" s="22">
        <v>289</v>
      </c>
      <c r="E65" s="31">
        <v>56</v>
      </c>
      <c r="F65" s="31">
        <v>1</v>
      </c>
      <c r="G65" s="31">
        <v>1</v>
      </c>
      <c r="H65" s="31">
        <v>1</v>
      </c>
      <c r="I65" s="31">
        <v>2</v>
      </c>
      <c r="J65" s="32"/>
      <c r="K65" s="32"/>
      <c r="L65" s="33">
        <v>24142</v>
      </c>
      <c r="M65" s="32"/>
      <c r="N65" s="32"/>
      <c r="O65" s="32"/>
      <c r="P65" s="32"/>
      <c r="Q65" s="32"/>
      <c r="R65" s="32"/>
      <c r="S65" s="32"/>
      <c r="T65" t="s" s="22">
        <v>290</v>
      </c>
      <c r="U65" s="32"/>
      <c r="V65" s="32"/>
      <c r="W65" s="32"/>
      <c r="X65" s="31">
        <v>16</v>
      </c>
      <c r="Y65" s="31">
        <v>2</v>
      </c>
      <c r="Z65" s="31">
        <v>1</v>
      </c>
      <c r="AA65" s="31">
        <v>1</v>
      </c>
      <c r="AB65" s="32"/>
      <c r="AC65" s="32"/>
      <c r="AD65" s="31">
        <v>1</v>
      </c>
      <c r="AE65" s="31">
        <v>0</v>
      </c>
      <c r="AF65" s="31">
        <v>0</v>
      </c>
      <c r="AG65" s="31">
        <v>0</v>
      </c>
      <c r="AH65" s="31">
        <v>0</v>
      </c>
      <c r="AI65" s="32"/>
      <c r="AJ65" s="31">
        <v>1</v>
      </c>
      <c r="AK65" s="32"/>
      <c r="AL65" s="32"/>
      <c r="AM65" s="32"/>
      <c r="AN65" s="34"/>
      <c r="AO65" s="34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1">
        <v>1</v>
      </c>
      <c r="BF65" s="32"/>
      <c r="BG65" s="32"/>
      <c r="BH65" s="32"/>
      <c r="BI65" s="32"/>
      <c r="BJ65" s="32"/>
      <c r="BK65" s="35">
        <v>2022</v>
      </c>
      <c r="BL65" s="36">
        <v>44923</v>
      </c>
      <c r="BM65" s="36">
        <v>45128</v>
      </c>
      <c r="BN65" s="31">
        <v>0</v>
      </c>
      <c r="BO65" s="32"/>
      <c r="BP65" s="31" cm="1">
        <f t="array" ref="BP65">(BM65-BL65)/30</f>
        <v>6.83333333333333</v>
      </c>
      <c r="BQ65" s="32"/>
      <c r="BR65" s="31" cm="1">
        <f t="array" ref="BR65">(BM65-BL65)/30</f>
        <v>6.83333333333333</v>
      </c>
      <c r="BS65" s="31">
        <v>0</v>
      </c>
      <c r="BT65" s="32"/>
      <c r="BU65" s="32"/>
      <c r="BV65" s="32"/>
      <c r="BW65" s="34"/>
      <c r="BX65" s="32"/>
      <c r="BY65" s="32"/>
      <c r="BZ65" s="32"/>
      <c r="CA65" s="32"/>
      <c r="CB65" s="32"/>
      <c r="CC65" s="32"/>
      <c r="CD65" s="32"/>
      <c r="CE65" s="32"/>
      <c r="CF65" s="32"/>
      <c r="CG65" s="31">
        <v>0</v>
      </c>
      <c r="CH65" s="32"/>
      <c r="CI65" s="32"/>
      <c r="CJ65" s="32"/>
      <c r="CK65" s="32"/>
      <c r="CL65" s="32"/>
      <c r="CM65" s="32"/>
      <c r="CN65" s="37">
        <v>1.777777777777778</v>
      </c>
      <c r="CO65" s="37">
        <v>1.118055555555556</v>
      </c>
      <c r="CP65" s="32"/>
      <c r="CQ65" s="35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5"/>
      <c r="DD65" s="32"/>
      <c r="DE65" s="32"/>
      <c r="DF65" s="32"/>
      <c r="DG65" s="32"/>
      <c r="DH65" s="32"/>
      <c r="DI65" s="32"/>
      <c r="DJ65" s="32"/>
      <c r="DK65" s="32"/>
      <c r="DL65" s="35"/>
      <c r="DM65" s="32"/>
      <c r="DN65" s="32"/>
      <c r="DO65" s="32"/>
      <c r="DP65" s="32"/>
      <c r="DQ65" s="32"/>
      <c r="DR65" s="38"/>
      <c r="DS65" s="32"/>
      <c r="DT65" s="32"/>
      <c r="DU65" s="32"/>
      <c r="DV65" s="35">
        <v>1660204034998</v>
      </c>
      <c r="DW65" s="38"/>
      <c r="DX65" s="38"/>
      <c r="DY65" s="32"/>
      <c r="DZ65" s="32"/>
      <c r="EA65" t="s" s="22">
        <v>114</v>
      </c>
      <c r="EB65" s="32"/>
      <c r="EC65" s="32"/>
      <c r="ED65" s="32"/>
      <c r="EE65" s="29"/>
      <c r="EF65" s="30"/>
      <c r="EG65" s="30"/>
      <c r="EH65" s="30"/>
      <c r="EI65" s="30"/>
    </row>
    <row r="66" ht="15.75" customHeight="1">
      <c r="A66" s="31">
        <v>1198</v>
      </c>
      <c r="B66" s="31">
        <v>1140</v>
      </c>
      <c r="C66" s="31">
        <v>1090</v>
      </c>
      <c r="D66" t="s" s="22">
        <v>291</v>
      </c>
      <c r="E66" s="31">
        <v>60</v>
      </c>
      <c r="F66" s="31">
        <v>1</v>
      </c>
      <c r="G66" s="31">
        <v>1</v>
      </c>
      <c r="H66" s="31">
        <v>1</v>
      </c>
      <c r="I66" s="31">
        <v>3</v>
      </c>
      <c r="J66" s="32"/>
      <c r="K66" s="32"/>
      <c r="L66" s="33">
        <v>22698</v>
      </c>
      <c r="M66" s="32"/>
      <c r="N66" s="32"/>
      <c r="O66" s="32"/>
      <c r="P66" s="32"/>
      <c r="Q66" s="32"/>
      <c r="R66" s="32"/>
      <c r="S66" s="32"/>
      <c r="T66" t="s" s="22">
        <v>145</v>
      </c>
      <c r="U66" s="31">
        <v>20</v>
      </c>
      <c r="V66" s="32"/>
      <c r="W66" s="32"/>
      <c r="X66" s="31">
        <v>16</v>
      </c>
      <c r="Y66" s="31">
        <v>2</v>
      </c>
      <c r="Z66" s="31">
        <v>1</v>
      </c>
      <c r="AA66" s="31">
        <v>1</v>
      </c>
      <c r="AB66" s="32"/>
      <c r="AC66" s="32"/>
      <c r="AD66" s="31">
        <v>1</v>
      </c>
      <c r="AE66" s="31">
        <v>1</v>
      </c>
      <c r="AF66" s="31">
        <v>1</v>
      </c>
      <c r="AG66" s="31">
        <v>1</v>
      </c>
      <c r="AH66" s="31">
        <v>0</v>
      </c>
      <c r="AI66" s="32"/>
      <c r="AJ66" s="31">
        <v>0</v>
      </c>
      <c r="AK66" s="32"/>
      <c r="AL66" s="32"/>
      <c r="AM66" s="32"/>
      <c r="AN66" s="34"/>
      <c r="AO66" s="34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1">
        <v>1</v>
      </c>
      <c r="BF66" s="32"/>
      <c r="BG66" s="32"/>
      <c r="BH66" s="32"/>
      <c r="BI66" s="32"/>
      <c r="BJ66" s="32"/>
      <c r="BK66" s="35">
        <v>2022</v>
      </c>
      <c r="BL66" s="36">
        <v>44926</v>
      </c>
      <c r="BM66" s="36">
        <v>45120</v>
      </c>
      <c r="BN66" s="31">
        <v>0</v>
      </c>
      <c r="BO66" s="32"/>
      <c r="BP66" s="31" cm="1">
        <f t="array" ref="BP66">(BM66-BL66)/30</f>
        <v>6.46666666666667</v>
      </c>
      <c r="BQ66" s="32"/>
      <c r="BR66" s="31" cm="1">
        <f t="array" ref="BR66">(BM66-BL66)/30</f>
        <v>6.46666666666667</v>
      </c>
      <c r="BS66" s="31">
        <v>0</v>
      </c>
      <c r="BT66" s="32"/>
      <c r="BU66" s="32"/>
      <c r="BV66" s="32"/>
      <c r="BW66" s="34"/>
      <c r="BX66" s="32"/>
      <c r="BY66" s="32"/>
      <c r="BZ66" s="32"/>
      <c r="CA66" s="32"/>
      <c r="CB66" s="32"/>
      <c r="CC66" s="32"/>
      <c r="CD66" s="32"/>
      <c r="CE66" s="32"/>
      <c r="CF66" s="32"/>
      <c r="CG66" s="31">
        <v>0</v>
      </c>
      <c r="CH66" s="32"/>
      <c r="CI66" s="32"/>
      <c r="CJ66" s="32"/>
      <c r="CK66" s="32"/>
      <c r="CL66" s="32"/>
      <c r="CM66" s="32"/>
      <c r="CN66" s="37">
        <v>1.361111111111111</v>
      </c>
      <c r="CO66" s="37">
        <v>1.694444444444444</v>
      </c>
      <c r="CP66" s="32"/>
      <c r="CQ66" s="35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5"/>
      <c r="DD66" s="32"/>
      <c r="DE66" s="32"/>
      <c r="DF66" s="32"/>
      <c r="DG66" s="32"/>
      <c r="DH66" s="32"/>
      <c r="DI66" s="32"/>
      <c r="DJ66" s="32"/>
      <c r="DK66" s="32"/>
      <c r="DL66" s="35"/>
      <c r="DM66" s="32"/>
      <c r="DN66" s="32"/>
      <c r="DO66" s="32"/>
      <c r="DP66" s="32"/>
      <c r="DQ66" s="32"/>
      <c r="DR66" s="38"/>
      <c r="DS66" s="32"/>
      <c r="DT66" s="32"/>
      <c r="DU66" s="32"/>
      <c r="DV66" s="35">
        <v>1620221174895</v>
      </c>
      <c r="DW66" s="38"/>
      <c r="DX66" s="38"/>
      <c r="DY66" s="32"/>
      <c r="DZ66" s="32"/>
      <c r="EA66" t="s" s="22">
        <v>114</v>
      </c>
      <c r="EB66" s="32"/>
      <c r="EC66" s="32"/>
      <c r="ED66" s="32"/>
      <c r="EE66" s="29"/>
      <c r="EF66" s="30"/>
      <c r="EG66" s="30"/>
      <c r="EH66" s="30"/>
      <c r="EI66" s="30"/>
    </row>
    <row r="67" ht="15.75" customHeight="1">
      <c r="A67" s="31">
        <v>1201</v>
      </c>
      <c r="B67" s="31">
        <v>1143</v>
      </c>
      <c r="C67" s="31">
        <v>1093</v>
      </c>
      <c r="D67" t="s" s="22">
        <v>292</v>
      </c>
      <c r="E67" s="31">
        <v>62</v>
      </c>
      <c r="F67" s="31">
        <v>1</v>
      </c>
      <c r="G67" s="31">
        <v>1</v>
      </c>
      <c r="H67" s="31">
        <v>1</v>
      </c>
      <c r="I67" s="31">
        <v>3</v>
      </c>
      <c r="J67" s="32"/>
      <c r="K67" s="32"/>
      <c r="L67" s="33">
        <v>22230</v>
      </c>
      <c r="M67" s="32"/>
      <c r="N67" s="32"/>
      <c r="O67" s="32"/>
      <c r="P67" s="32"/>
      <c r="Q67" s="32"/>
      <c r="R67" s="32"/>
      <c r="S67" s="32"/>
      <c r="T67" t="s" s="22">
        <v>293</v>
      </c>
      <c r="U67" s="32"/>
      <c r="V67" s="32"/>
      <c r="W67" s="32"/>
      <c r="X67" s="31">
        <v>16</v>
      </c>
      <c r="Y67" s="31">
        <v>2</v>
      </c>
      <c r="Z67" s="31">
        <v>1</v>
      </c>
      <c r="AA67" s="31">
        <v>1</v>
      </c>
      <c r="AB67" s="32"/>
      <c r="AC67" s="32"/>
      <c r="AD67" s="31">
        <v>1</v>
      </c>
      <c r="AE67" s="31">
        <v>0</v>
      </c>
      <c r="AF67" s="31">
        <v>0</v>
      </c>
      <c r="AG67" s="31">
        <v>0</v>
      </c>
      <c r="AH67" s="31">
        <v>0</v>
      </c>
      <c r="AI67" t="s" s="22">
        <v>194</v>
      </c>
      <c r="AJ67" s="31">
        <v>1</v>
      </c>
      <c r="AK67" s="32"/>
      <c r="AL67" s="32"/>
      <c r="AM67" s="32"/>
      <c r="AN67" s="34"/>
      <c r="AO67" s="34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1">
        <v>1</v>
      </c>
      <c r="BF67" s="32"/>
      <c r="BG67" s="32"/>
      <c r="BH67" s="32"/>
      <c r="BI67" s="32"/>
      <c r="BJ67" s="32"/>
      <c r="BK67" s="35">
        <v>2023</v>
      </c>
      <c r="BL67" s="36">
        <v>44937</v>
      </c>
      <c r="BM67" s="36">
        <v>45113</v>
      </c>
      <c r="BN67" s="31">
        <v>0</v>
      </c>
      <c r="BO67" s="32"/>
      <c r="BP67" s="31" cm="1">
        <f t="array" ref="BP67">(BM67-BL67)/30</f>
        <v>5.86666666666667</v>
      </c>
      <c r="BQ67" s="32"/>
      <c r="BR67" s="31" cm="1">
        <f t="array" ref="BR67">(BM67-BL67)/30</f>
        <v>5.86666666666667</v>
      </c>
      <c r="BS67" s="31">
        <v>0</v>
      </c>
      <c r="BT67" s="32"/>
      <c r="BU67" s="32"/>
      <c r="BV67" s="32"/>
      <c r="BW67" s="34"/>
      <c r="BX67" s="32"/>
      <c r="BY67" s="32"/>
      <c r="BZ67" s="32"/>
      <c r="CA67" s="32"/>
      <c r="CB67" s="32"/>
      <c r="CC67" s="32"/>
      <c r="CD67" s="32"/>
      <c r="CE67" s="32"/>
      <c r="CF67" s="32"/>
      <c r="CG67" s="31">
        <v>0</v>
      </c>
      <c r="CH67" s="32"/>
      <c r="CI67" s="32"/>
      <c r="CJ67" s="32"/>
      <c r="CK67" s="32"/>
      <c r="CL67" s="32"/>
      <c r="CM67" s="32"/>
      <c r="CN67" s="37">
        <v>1.791666666666667</v>
      </c>
      <c r="CO67" s="37">
        <v>1.055555555555556</v>
      </c>
      <c r="CP67" s="32"/>
      <c r="CQ67" s="35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5"/>
      <c r="DD67" s="32"/>
      <c r="DE67" s="32"/>
      <c r="DF67" s="32"/>
      <c r="DG67" s="32"/>
      <c r="DH67" s="32"/>
      <c r="DI67" s="32"/>
      <c r="DJ67" s="32"/>
      <c r="DK67" s="32"/>
      <c r="DL67" s="35"/>
      <c r="DM67" s="32"/>
      <c r="DN67" s="32"/>
      <c r="DO67" s="32"/>
      <c r="DP67" s="32"/>
      <c r="DQ67" s="32"/>
      <c r="DR67" s="38"/>
      <c r="DS67" s="32"/>
      <c r="DT67" s="32"/>
      <c r="DU67" s="32"/>
      <c r="DV67" s="35">
        <v>1601110400164</v>
      </c>
      <c r="DW67" s="38"/>
      <c r="DX67" s="38"/>
      <c r="DY67" s="32"/>
      <c r="DZ67" s="32"/>
      <c r="EA67" t="s" s="22">
        <v>114</v>
      </c>
      <c r="EB67" s="32"/>
      <c r="EC67" s="32"/>
      <c r="ED67" s="32"/>
      <c r="EE67" s="29"/>
      <c r="EF67" s="30"/>
      <c r="EG67" s="30"/>
      <c r="EH67" s="30"/>
      <c r="EI67" s="30"/>
    </row>
    <row r="68" ht="15.75" customHeight="1">
      <c r="A68" s="31">
        <v>1205</v>
      </c>
      <c r="B68" s="31">
        <v>1147</v>
      </c>
      <c r="C68" s="31">
        <v>1097</v>
      </c>
      <c r="D68" t="s" s="22">
        <v>294</v>
      </c>
      <c r="E68" s="31">
        <v>60</v>
      </c>
      <c r="F68" s="31">
        <v>1</v>
      </c>
      <c r="G68" s="31">
        <v>1</v>
      </c>
      <c r="H68" s="31">
        <v>1</v>
      </c>
      <c r="I68" s="31">
        <v>3</v>
      </c>
      <c r="J68" s="32"/>
      <c r="K68" s="32"/>
      <c r="L68" s="33">
        <v>24344</v>
      </c>
      <c r="M68" s="32"/>
      <c r="N68" s="32"/>
      <c r="O68" s="32"/>
      <c r="P68" s="32"/>
      <c r="Q68" s="32"/>
      <c r="R68" s="32"/>
      <c r="S68" s="32"/>
      <c r="T68" t="s" s="22">
        <v>118</v>
      </c>
      <c r="U68" s="32"/>
      <c r="V68" s="32"/>
      <c r="W68" s="32"/>
      <c r="X68" s="31">
        <v>16</v>
      </c>
      <c r="Y68" s="31">
        <v>2</v>
      </c>
      <c r="Z68" s="31">
        <v>1</v>
      </c>
      <c r="AA68" s="31">
        <v>1</v>
      </c>
      <c r="AB68" s="32"/>
      <c r="AC68" s="32"/>
      <c r="AD68" s="31">
        <v>1</v>
      </c>
      <c r="AE68" s="31">
        <v>1</v>
      </c>
      <c r="AF68" s="31">
        <v>1</v>
      </c>
      <c r="AG68" s="31">
        <v>1</v>
      </c>
      <c r="AH68" s="31">
        <v>0</v>
      </c>
      <c r="AI68" s="32"/>
      <c r="AJ68" s="31">
        <v>0</v>
      </c>
      <c r="AK68" s="32"/>
      <c r="AL68" s="32"/>
      <c r="AM68" s="32"/>
      <c r="AN68" s="34"/>
      <c r="AO68" s="34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1">
        <v>1</v>
      </c>
      <c r="BF68" s="32"/>
      <c r="BG68" s="32"/>
      <c r="BH68" s="32"/>
      <c r="BI68" s="32"/>
      <c r="BJ68" s="32"/>
      <c r="BK68" s="35">
        <v>2023</v>
      </c>
      <c r="BL68" s="36">
        <v>44945</v>
      </c>
      <c r="BM68" s="36">
        <v>45133</v>
      </c>
      <c r="BN68" s="31">
        <v>0</v>
      </c>
      <c r="BO68" s="32"/>
      <c r="BP68" s="31" cm="1">
        <f t="array" ref="BP68">(BM68-BL68)/30</f>
        <v>6.26666666666667</v>
      </c>
      <c r="BQ68" s="32"/>
      <c r="BR68" s="31" cm="1">
        <f t="array" ref="BR68">(BM68-BL68)/30</f>
        <v>6.26666666666667</v>
      </c>
      <c r="BS68" s="31">
        <v>0</v>
      </c>
      <c r="BT68" s="32"/>
      <c r="BU68" s="32"/>
      <c r="BV68" s="32"/>
      <c r="BW68" s="34"/>
      <c r="BX68" s="32"/>
      <c r="BY68" s="32"/>
      <c r="BZ68" s="32"/>
      <c r="CA68" s="32"/>
      <c r="CB68" s="32"/>
      <c r="CC68" s="32"/>
      <c r="CD68" s="32"/>
      <c r="CE68" s="32"/>
      <c r="CF68" s="32"/>
      <c r="CG68" s="31">
        <v>0</v>
      </c>
      <c r="CH68" s="32"/>
      <c r="CI68" s="32"/>
      <c r="CJ68" s="32"/>
      <c r="CK68" s="32"/>
      <c r="CL68" s="32"/>
      <c r="CM68" s="32"/>
      <c r="CN68" s="37">
        <v>1.354166666666667</v>
      </c>
      <c r="CO68" s="37">
        <v>1.604166666666667</v>
      </c>
      <c r="CP68" s="32"/>
      <c r="CQ68" s="35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5"/>
      <c r="DD68" s="32"/>
      <c r="DE68" s="32"/>
      <c r="DF68" s="32"/>
      <c r="DG68" s="32"/>
      <c r="DH68" s="32"/>
      <c r="DI68" s="32"/>
      <c r="DJ68" s="32"/>
      <c r="DK68" s="32"/>
      <c r="DL68" s="35"/>
      <c r="DM68" s="32"/>
      <c r="DN68" s="32"/>
      <c r="DO68" s="32"/>
      <c r="DP68" s="32"/>
      <c r="DQ68" s="32"/>
      <c r="DR68" s="38"/>
      <c r="DS68" s="32"/>
      <c r="DT68" s="32"/>
      <c r="DU68" s="32"/>
      <c r="DV68" s="35">
        <v>1660825381453</v>
      </c>
      <c r="DW68" s="38"/>
      <c r="DX68" s="38"/>
      <c r="DY68" s="32"/>
      <c r="DZ68" s="32"/>
      <c r="EA68" t="s" s="22">
        <v>114</v>
      </c>
      <c r="EB68" s="32"/>
      <c r="EC68" s="32"/>
      <c r="ED68" s="32"/>
      <c r="EE68" s="29"/>
      <c r="EF68" s="30"/>
      <c r="EG68" s="30"/>
      <c r="EH68" s="30"/>
      <c r="EI68" s="30"/>
    </row>
    <row r="69" ht="15.75" customHeight="1">
      <c r="A69" s="31">
        <v>1208</v>
      </c>
      <c r="B69" s="31">
        <v>1150</v>
      </c>
      <c r="C69" s="31">
        <v>1100</v>
      </c>
      <c r="D69" t="s" s="22">
        <v>295</v>
      </c>
      <c r="E69" s="31">
        <v>57</v>
      </c>
      <c r="F69" s="31">
        <v>1</v>
      </c>
      <c r="G69" s="31">
        <v>1</v>
      </c>
      <c r="H69" s="31">
        <v>1</v>
      </c>
      <c r="I69" s="31">
        <v>2</v>
      </c>
      <c r="J69" s="32"/>
      <c r="K69" s="32"/>
      <c r="L69" s="33">
        <v>23872</v>
      </c>
      <c r="M69" s="32"/>
      <c r="N69" s="32"/>
      <c r="O69" s="32"/>
      <c r="P69" s="32"/>
      <c r="Q69" s="32"/>
      <c r="R69" s="32"/>
      <c r="S69" s="32"/>
      <c r="T69" t="s" s="22">
        <v>290</v>
      </c>
      <c r="U69" s="32"/>
      <c r="V69" s="32"/>
      <c r="W69" s="32"/>
      <c r="X69" s="31">
        <v>16</v>
      </c>
      <c r="Y69" s="31">
        <v>2</v>
      </c>
      <c r="Z69" s="31">
        <v>1</v>
      </c>
      <c r="AA69" s="31">
        <v>1</v>
      </c>
      <c r="AB69" s="32"/>
      <c r="AC69" s="32"/>
      <c r="AD69" s="31">
        <v>1</v>
      </c>
      <c r="AE69" s="31">
        <v>0</v>
      </c>
      <c r="AF69" s="31">
        <v>0</v>
      </c>
      <c r="AG69" s="31">
        <v>0</v>
      </c>
      <c r="AH69" s="31">
        <v>0</v>
      </c>
      <c r="AI69" s="32"/>
      <c r="AJ69" s="31">
        <v>1</v>
      </c>
      <c r="AK69" s="32"/>
      <c r="AL69" s="32"/>
      <c r="AM69" s="32"/>
      <c r="AN69" s="34"/>
      <c r="AO69" s="34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1">
        <v>5</v>
      </c>
      <c r="BF69" s="32"/>
      <c r="BG69" s="32"/>
      <c r="BH69" s="32"/>
      <c r="BI69" s="32"/>
      <c r="BJ69" s="32"/>
      <c r="BK69" s="35">
        <v>2023</v>
      </c>
      <c r="BL69" s="36">
        <v>44965</v>
      </c>
      <c r="BM69" s="36">
        <v>45133</v>
      </c>
      <c r="BN69" s="31">
        <v>0</v>
      </c>
      <c r="BO69" s="32"/>
      <c r="BP69" s="31" cm="1">
        <f t="array" ref="BP69">(BM69-BL69)/30</f>
        <v>5.6</v>
      </c>
      <c r="BQ69" s="32"/>
      <c r="BR69" s="31" cm="1">
        <f t="array" ref="BR69">(BM69-BL69)/30</f>
        <v>5.6</v>
      </c>
      <c r="BS69" s="31">
        <v>0</v>
      </c>
      <c r="BT69" s="32"/>
      <c r="BU69" s="32"/>
      <c r="BV69" s="32"/>
      <c r="BW69" s="34"/>
      <c r="BX69" s="32"/>
      <c r="BY69" s="32"/>
      <c r="BZ69" s="32"/>
      <c r="CA69" s="32"/>
      <c r="CB69" s="32"/>
      <c r="CC69" s="32"/>
      <c r="CD69" s="32"/>
      <c r="CE69" s="32"/>
      <c r="CF69" s="32"/>
      <c r="CG69" s="31">
        <v>0</v>
      </c>
      <c r="CH69" s="32"/>
      <c r="CI69" s="32"/>
      <c r="CJ69" s="32"/>
      <c r="CK69" s="32"/>
      <c r="CL69" s="32"/>
      <c r="CM69" s="32"/>
      <c r="CN69" s="37">
        <v>1.583333333333333</v>
      </c>
      <c r="CO69" s="37">
        <v>1.916666666666667</v>
      </c>
      <c r="CP69" s="32"/>
      <c r="CQ69" s="35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5"/>
      <c r="DD69" s="32"/>
      <c r="DE69" s="32"/>
      <c r="DF69" s="32"/>
      <c r="DG69" s="32"/>
      <c r="DH69" s="32"/>
      <c r="DI69" s="32"/>
      <c r="DJ69" s="32"/>
      <c r="DK69" s="32"/>
      <c r="DL69" s="35"/>
      <c r="DM69" s="32"/>
      <c r="DN69" s="32"/>
      <c r="DO69" s="32"/>
      <c r="DP69" s="32"/>
      <c r="DQ69" s="32"/>
      <c r="DR69" s="38"/>
      <c r="DS69" s="32"/>
      <c r="DT69" s="32"/>
      <c r="DU69" s="32"/>
      <c r="DV69" s="35">
        <v>1650510400097</v>
      </c>
      <c r="DW69" s="38"/>
      <c r="DX69" s="38"/>
      <c r="DY69" s="32"/>
      <c r="DZ69" s="32"/>
      <c r="EA69" t="s" s="22">
        <v>114</v>
      </c>
      <c r="EB69" s="32"/>
      <c r="EC69" s="32"/>
      <c r="ED69" s="32"/>
      <c r="EE69" s="29"/>
      <c r="EF69" s="30"/>
      <c r="EG69" s="30"/>
      <c r="EH69" s="30"/>
      <c r="EI69" s="30"/>
    </row>
    <row r="70" ht="15.75" customHeight="1">
      <c r="A70" s="31">
        <v>1211</v>
      </c>
      <c r="B70" s="31">
        <v>1153</v>
      </c>
      <c r="C70" s="31">
        <v>1102</v>
      </c>
      <c r="D70" t="s" s="22">
        <v>296</v>
      </c>
      <c r="E70" s="31">
        <v>54</v>
      </c>
      <c r="F70" s="31">
        <v>1</v>
      </c>
      <c r="G70" s="31">
        <v>1</v>
      </c>
      <c r="H70" s="31">
        <v>1</v>
      </c>
      <c r="I70" s="31">
        <v>2</v>
      </c>
      <c r="J70" s="32"/>
      <c r="K70" s="32"/>
      <c r="L70" s="33">
        <v>24963</v>
      </c>
      <c r="M70" s="32"/>
      <c r="N70" s="32"/>
      <c r="O70" s="32"/>
      <c r="P70" s="32"/>
      <c r="Q70" s="32"/>
      <c r="R70" s="32"/>
      <c r="S70" s="32"/>
      <c r="T70" t="s" s="22">
        <v>297</v>
      </c>
      <c r="U70" s="32"/>
      <c r="V70" s="32"/>
      <c r="W70" s="32"/>
      <c r="X70" s="31">
        <v>16</v>
      </c>
      <c r="Y70" s="31">
        <v>2</v>
      </c>
      <c r="Z70" s="31">
        <v>1</v>
      </c>
      <c r="AA70" s="31">
        <v>1</v>
      </c>
      <c r="AB70" s="32"/>
      <c r="AC70" s="32"/>
      <c r="AD70" s="31">
        <v>1</v>
      </c>
      <c r="AE70" s="31">
        <v>1</v>
      </c>
      <c r="AF70" s="31">
        <v>0</v>
      </c>
      <c r="AG70" s="31">
        <v>0</v>
      </c>
      <c r="AH70" s="31">
        <v>1</v>
      </c>
      <c r="AI70" s="32"/>
      <c r="AJ70" s="31">
        <v>0</v>
      </c>
      <c r="AK70" s="32"/>
      <c r="AL70" s="32"/>
      <c r="AM70" s="32"/>
      <c r="AN70" s="34"/>
      <c r="AO70" s="34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1">
        <v>1</v>
      </c>
      <c r="BF70" s="32"/>
      <c r="BG70" s="32"/>
      <c r="BH70" s="32"/>
      <c r="BI70" s="32"/>
      <c r="BJ70" s="32"/>
      <c r="BK70" s="35">
        <v>2023</v>
      </c>
      <c r="BL70" s="36">
        <v>44982</v>
      </c>
      <c r="BM70" s="36">
        <v>45126</v>
      </c>
      <c r="BN70" s="31">
        <v>0</v>
      </c>
      <c r="BO70" s="32"/>
      <c r="BP70" s="31" cm="1">
        <f t="array" ref="BP70">(BM70-BL70)/30</f>
        <v>4.8</v>
      </c>
      <c r="BQ70" s="32"/>
      <c r="BR70" s="31" cm="1">
        <f t="array" ref="BR70">(BM70-BL70)/30</f>
        <v>4.8</v>
      </c>
      <c r="BS70" s="31">
        <v>0</v>
      </c>
      <c r="BT70" s="32"/>
      <c r="BU70" s="32"/>
      <c r="BV70" s="32"/>
      <c r="BW70" s="34"/>
      <c r="BX70" s="32"/>
      <c r="BY70" s="32"/>
      <c r="BZ70" s="32"/>
      <c r="CA70" s="32"/>
      <c r="CB70" s="32"/>
      <c r="CC70" s="32"/>
      <c r="CD70" s="32"/>
      <c r="CE70" s="32"/>
      <c r="CF70" s="32"/>
      <c r="CG70" s="31">
        <v>0</v>
      </c>
      <c r="CH70" s="32"/>
      <c r="CI70" s="32"/>
      <c r="CJ70" s="32"/>
      <c r="CK70" s="32"/>
      <c r="CL70" s="32"/>
      <c r="CM70" s="32"/>
      <c r="CN70" s="37">
        <v>1.916666666666667</v>
      </c>
      <c r="CO70" s="37">
        <v>1.166666666666667</v>
      </c>
      <c r="CP70" s="32"/>
      <c r="CQ70" s="35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5"/>
      <c r="DD70" s="32"/>
      <c r="DE70" s="32"/>
      <c r="DF70" s="32"/>
      <c r="DG70" s="32"/>
      <c r="DH70" s="32"/>
      <c r="DI70" s="32"/>
      <c r="DJ70" s="32"/>
      <c r="DK70" s="32"/>
      <c r="DL70" s="35"/>
      <c r="DM70" s="32"/>
      <c r="DN70" s="32"/>
      <c r="DO70" s="32"/>
      <c r="DP70" s="32"/>
      <c r="DQ70" s="32"/>
      <c r="DR70" s="38"/>
      <c r="DS70" s="32"/>
      <c r="DT70" s="32"/>
      <c r="DU70" s="32"/>
      <c r="DV70" s="35">
        <v>1680505120711</v>
      </c>
      <c r="DW70" s="38"/>
      <c r="DX70" s="38"/>
      <c r="DY70" s="32"/>
      <c r="DZ70" s="32"/>
      <c r="EA70" t="s" s="22">
        <v>114</v>
      </c>
      <c r="EB70" s="32"/>
      <c r="EC70" s="32"/>
      <c r="ED70" s="32"/>
      <c r="EE70" s="29"/>
      <c r="EF70" s="30"/>
      <c r="EG70" s="30"/>
      <c r="EH70" s="30"/>
      <c r="EI70" s="30"/>
    </row>
    <row r="71" ht="15.75" customHeight="1">
      <c r="A71" s="31">
        <v>1213</v>
      </c>
      <c r="B71" s="31">
        <v>1155</v>
      </c>
      <c r="C71" s="31">
        <v>1104</v>
      </c>
      <c r="D71" t="s" s="22">
        <v>298</v>
      </c>
      <c r="E71" s="31">
        <v>42</v>
      </c>
      <c r="F71" s="31">
        <v>1</v>
      </c>
      <c r="G71" s="31">
        <v>1</v>
      </c>
      <c r="H71" s="31">
        <v>1</v>
      </c>
      <c r="I71" s="31">
        <v>2</v>
      </c>
      <c r="J71" s="32"/>
      <c r="K71" s="32"/>
      <c r="L71" s="33">
        <v>29222</v>
      </c>
      <c r="M71" s="32"/>
      <c r="N71" s="32"/>
      <c r="O71" s="32"/>
      <c r="P71" s="32"/>
      <c r="Q71" s="32"/>
      <c r="R71" s="32"/>
      <c r="S71" s="32"/>
      <c r="T71" t="s" s="22">
        <v>145</v>
      </c>
      <c r="U71" s="32"/>
      <c r="V71" s="32"/>
      <c r="W71" s="32"/>
      <c r="X71" s="31">
        <v>16</v>
      </c>
      <c r="Y71" s="31">
        <v>2</v>
      </c>
      <c r="Z71" s="31">
        <v>1</v>
      </c>
      <c r="AA71" s="31">
        <v>1</v>
      </c>
      <c r="AB71" s="32"/>
      <c r="AC71" s="32"/>
      <c r="AD71" s="31">
        <v>1</v>
      </c>
      <c r="AE71" s="31">
        <v>1</v>
      </c>
      <c r="AF71" s="31">
        <v>1</v>
      </c>
      <c r="AG71" s="31">
        <v>1</v>
      </c>
      <c r="AH71" s="31">
        <v>0</v>
      </c>
      <c r="AI71" s="32"/>
      <c r="AJ71" s="31">
        <v>0</v>
      </c>
      <c r="AK71" s="32"/>
      <c r="AL71" s="32"/>
      <c r="AM71" s="32"/>
      <c r="AN71" s="34"/>
      <c r="AO71" s="34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1">
        <v>1</v>
      </c>
      <c r="BF71" s="32"/>
      <c r="BG71" s="32"/>
      <c r="BH71" s="32"/>
      <c r="BI71" s="32"/>
      <c r="BJ71" s="32"/>
      <c r="BK71" s="35">
        <v>2023</v>
      </c>
      <c r="BL71" s="36">
        <v>45014</v>
      </c>
      <c r="BM71" s="36">
        <v>45127</v>
      </c>
      <c r="BN71" s="31">
        <v>0</v>
      </c>
      <c r="BO71" s="32"/>
      <c r="BP71" s="31" cm="1">
        <f t="array" ref="BP71">(BM71-BL71)/30</f>
        <v>3.76666666666667</v>
      </c>
      <c r="BQ71" s="32"/>
      <c r="BR71" s="31" cm="1">
        <f t="array" ref="BR71">(BM71-BL71)/30</f>
        <v>3.76666666666667</v>
      </c>
      <c r="BS71" s="31">
        <v>0</v>
      </c>
      <c r="BT71" s="32"/>
      <c r="BU71" s="32"/>
      <c r="BV71" s="32"/>
      <c r="BW71" s="34"/>
      <c r="BX71" s="32"/>
      <c r="BY71" s="32"/>
      <c r="BZ71" s="32"/>
      <c r="CA71" s="32"/>
      <c r="CB71" s="32"/>
      <c r="CC71" s="32"/>
      <c r="CD71" s="32"/>
      <c r="CE71" s="32"/>
      <c r="CF71" s="32"/>
      <c r="CG71" s="31">
        <v>0</v>
      </c>
      <c r="CH71" s="32"/>
      <c r="CI71" s="32"/>
      <c r="CJ71" s="32"/>
      <c r="CK71" s="32"/>
      <c r="CL71" s="32"/>
      <c r="CM71" s="32"/>
      <c r="CN71" s="37">
        <v>1.375</v>
      </c>
      <c r="CO71" s="37">
        <v>1.625</v>
      </c>
      <c r="CP71" s="32"/>
      <c r="CQ71" s="35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5"/>
      <c r="DD71" s="32"/>
      <c r="DE71" s="32"/>
      <c r="DF71" s="32"/>
      <c r="DG71" s="32"/>
      <c r="DH71" s="32"/>
      <c r="DI71" s="32"/>
      <c r="DJ71" s="32"/>
      <c r="DK71" s="32"/>
      <c r="DL71" s="35"/>
      <c r="DM71" s="32"/>
      <c r="DN71" s="32"/>
      <c r="DO71" s="32"/>
      <c r="DP71" s="32"/>
      <c r="DQ71" s="32"/>
      <c r="DR71" s="38"/>
      <c r="DS71" s="32"/>
      <c r="DT71" s="32"/>
      <c r="DU71" s="32"/>
      <c r="DV71" s="35">
        <v>1801029400040</v>
      </c>
      <c r="DW71" s="38"/>
      <c r="DX71" s="38"/>
      <c r="DY71" s="32"/>
      <c r="DZ71" s="32"/>
      <c r="EA71" t="s" s="22">
        <v>114</v>
      </c>
      <c r="EB71" s="32"/>
      <c r="EC71" s="32"/>
      <c r="ED71" s="32"/>
      <c r="EE71" s="29"/>
      <c r="EF71" s="30"/>
      <c r="EG71" s="30"/>
      <c r="EH71" s="30"/>
      <c r="EI71" s="30"/>
    </row>
    <row r="72" ht="15.75" customHeight="1">
      <c r="A72" s="31">
        <v>1221</v>
      </c>
      <c r="B72" s="31">
        <v>1163</v>
      </c>
      <c r="C72" s="31">
        <v>1112</v>
      </c>
      <c r="D72" t="s" s="22">
        <v>299</v>
      </c>
      <c r="E72" s="31">
        <v>55</v>
      </c>
      <c r="F72" s="31">
        <v>0</v>
      </c>
      <c r="G72" s="31">
        <v>1</v>
      </c>
      <c r="H72" s="31">
        <v>1</v>
      </c>
      <c r="I72" s="31">
        <v>2</v>
      </c>
      <c r="J72" s="32"/>
      <c r="K72" s="32"/>
      <c r="L72" s="33">
        <v>24637</v>
      </c>
      <c r="M72" s="32"/>
      <c r="N72" s="32"/>
      <c r="O72" s="32"/>
      <c r="P72" s="32"/>
      <c r="Q72" s="32"/>
      <c r="R72" s="32"/>
      <c r="S72" s="32"/>
      <c r="T72" t="s" s="22">
        <v>297</v>
      </c>
      <c r="U72" s="32"/>
      <c r="V72" s="32"/>
      <c r="W72" s="32"/>
      <c r="X72" s="31">
        <v>16</v>
      </c>
      <c r="Y72" s="31">
        <v>2</v>
      </c>
      <c r="Z72" s="31">
        <v>1</v>
      </c>
      <c r="AA72" s="31">
        <v>1</v>
      </c>
      <c r="AB72" s="32"/>
      <c r="AC72" s="32"/>
      <c r="AD72" s="31">
        <v>1</v>
      </c>
      <c r="AE72" s="31">
        <v>1</v>
      </c>
      <c r="AF72" s="31">
        <v>0</v>
      </c>
      <c r="AG72" s="31">
        <v>0</v>
      </c>
      <c r="AH72" s="31">
        <v>1</v>
      </c>
      <c r="AI72" s="32"/>
      <c r="AJ72" s="31">
        <v>0</v>
      </c>
      <c r="AK72" s="32"/>
      <c r="AL72" s="32"/>
      <c r="AM72" s="32"/>
      <c r="AN72" s="34"/>
      <c r="AO72" s="34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1">
        <v>1</v>
      </c>
      <c r="BF72" s="32"/>
      <c r="BG72" s="32"/>
      <c r="BH72" s="32"/>
      <c r="BI72" s="32"/>
      <c r="BJ72" s="32"/>
      <c r="BK72" s="35">
        <v>2023</v>
      </c>
      <c r="BL72" s="36">
        <v>45054</v>
      </c>
      <c r="BM72" s="36">
        <v>45126</v>
      </c>
      <c r="BN72" s="31">
        <v>0</v>
      </c>
      <c r="BO72" s="32"/>
      <c r="BP72" s="31" cm="1">
        <f t="array" ref="BP72">(BM72-BL72)/30</f>
        <v>2.4</v>
      </c>
      <c r="BQ72" s="32"/>
      <c r="BR72" s="31" cm="1">
        <f t="array" ref="BR72">(BM72-BL72)/30</f>
        <v>2.4</v>
      </c>
      <c r="BS72" s="31">
        <v>0</v>
      </c>
      <c r="BT72" s="32"/>
      <c r="BU72" s="32"/>
      <c r="BV72" s="32"/>
      <c r="BW72" s="34"/>
      <c r="BX72" s="32"/>
      <c r="BY72" s="32"/>
      <c r="BZ72" s="32"/>
      <c r="CA72" s="32"/>
      <c r="CB72" s="32"/>
      <c r="CC72" s="32"/>
      <c r="CD72" s="32"/>
      <c r="CE72" s="32"/>
      <c r="CF72" s="32"/>
      <c r="CG72" s="31">
        <v>0</v>
      </c>
      <c r="CH72" s="32"/>
      <c r="CI72" s="32"/>
      <c r="CJ72" s="32"/>
      <c r="CK72" s="32"/>
      <c r="CL72" s="32"/>
      <c r="CM72" s="32"/>
      <c r="CN72" s="37">
        <v>1.5</v>
      </c>
      <c r="CO72" s="37">
        <v>1.8125</v>
      </c>
      <c r="CP72" s="32"/>
      <c r="CQ72" s="35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5"/>
      <c r="DD72" s="32"/>
      <c r="DE72" s="32"/>
      <c r="DF72" s="32"/>
      <c r="DG72" s="32"/>
      <c r="DH72" s="32"/>
      <c r="DI72" s="32"/>
      <c r="DJ72" s="32"/>
      <c r="DK72" s="32"/>
      <c r="DL72" s="35"/>
      <c r="DM72" s="32"/>
      <c r="DN72" s="32"/>
      <c r="DO72" s="32"/>
      <c r="DP72" s="32"/>
      <c r="DQ72" s="32"/>
      <c r="DR72" s="38"/>
      <c r="DS72" s="32"/>
      <c r="DT72" s="32"/>
      <c r="DU72" s="32"/>
      <c r="DV72" s="35">
        <v>2670614150762</v>
      </c>
      <c r="DW72" s="38"/>
      <c r="DX72" s="38"/>
      <c r="DY72" s="32"/>
      <c r="DZ72" s="32"/>
      <c r="EA72" t="s" s="22">
        <v>114</v>
      </c>
      <c r="EB72" s="32"/>
      <c r="EC72" s="32"/>
      <c r="ED72" s="32"/>
      <c r="EE72" s="29"/>
      <c r="EF72" s="30"/>
      <c r="EG72" s="30"/>
      <c r="EH72" s="30"/>
      <c r="EI72" s="30"/>
    </row>
    <row r="73" ht="15.75" customHeight="1">
      <c r="A73" s="31">
        <v>1222</v>
      </c>
      <c r="B73" s="31">
        <v>1164</v>
      </c>
      <c r="C73" s="31">
        <v>1113</v>
      </c>
      <c r="D73" t="s" s="22">
        <v>300</v>
      </c>
      <c r="E73" s="31">
        <v>54</v>
      </c>
      <c r="F73" s="31">
        <v>0</v>
      </c>
      <c r="G73" s="31">
        <v>1</v>
      </c>
      <c r="H73" s="31">
        <v>1</v>
      </c>
      <c r="I73" s="31">
        <v>2</v>
      </c>
      <c r="J73" s="32"/>
      <c r="K73" s="32"/>
      <c r="L73" s="33">
        <v>22202</v>
      </c>
      <c r="M73" s="32"/>
      <c r="N73" s="32"/>
      <c r="O73" s="32"/>
      <c r="P73" s="32"/>
      <c r="Q73" s="32"/>
      <c r="R73" s="32"/>
      <c r="S73" s="32"/>
      <c r="T73" t="s" s="22">
        <v>301</v>
      </c>
      <c r="U73" s="32"/>
      <c r="V73" s="32"/>
      <c r="W73" s="32"/>
      <c r="X73" s="31">
        <v>16</v>
      </c>
      <c r="Y73" s="31">
        <v>2</v>
      </c>
      <c r="Z73" s="31">
        <v>1</v>
      </c>
      <c r="AA73" s="31">
        <v>1</v>
      </c>
      <c r="AB73" s="32"/>
      <c r="AC73" s="32"/>
      <c r="AD73" s="31">
        <v>1</v>
      </c>
      <c r="AE73" s="31">
        <v>1</v>
      </c>
      <c r="AF73" s="31">
        <v>1</v>
      </c>
      <c r="AG73" s="31">
        <v>1</v>
      </c>
      <c r="AH73" s="31">
        <v>0</v>
      </c>
      <c r="AI73" s="32"/>
      <c r="AJ73" s="31">
        <v>0</v>
      </c>
      <c r="AK73" s="32"/>
      <c r="AL73" s="32"/>
      <c r="AM73" s="32"/>
      <c r="AN73" s="34"/>
      <c r="AO73" s="34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1">
        <v>1</v>
      </c>
      <c r="BF73" s="32"/>
      <c r="BG73" s="32"/>
      <c r="BH73" s="32"/>
      <c r="BI73" s="32"/>
      <c r="BJ73" s="32"/>
      <c r="BK73" s="35">
        <v>2023</v>
      </c>
      <c r="BL73" s="36">
        <v>45059</v>
      </c>
      <c r="BM73" s="36">
        <v>45133</v>
      </c>
      <c r="BN73" s="31">
        <v>0</v>
      </c>
      <c r="BO73" s="32"/>
      <c r="BP73" s="31" cm="1">
        <f t="array" ref="BP73">(BM73-BL73)/30</f>
        <v>2.46666666666667</v>
      </c>
      <c r="BQ73" s="32"/>
      <c r="BR73" s="31" cm="1">
        <f t="array" ref="BR73">(BM73-BL73)/30</f>
        <v>2.46666666666667</v>
      </c>
      <c r="BS73" s="31">
        <v>0</v>
      </c>
      <c r="BT73" s="32"/>
      <c r="BU73" s="32"/>
      <c r="BV73" s="32"/>
      <c r="BW73" s="34"/>
      <c r="BX73" s="32"/>
      <c r="BY73" s="32"/>
      <c r="BZ73" s="32"/>
      <c r="CA73" s="32"/>
      <c r="CB73" s="32"/>
      <c r="CC73" s="32"/>
      <c r="CD73" s="32"/>
      <c r="CE73" s="32"/>
      <c r="CF73" s="32"/>
      <c r="CG73" s="31">
        <v>0</v>
      </c>
      <c r="CH73" s="32"/>
      <c r="CI73" s="32"/>
      <c r="CJ73" s="32"/>
      <c r="CK73" s="32"/>
      <c r="CL73" s="32"/>
      <c r="CM73" s="32"/>
      <c r="CN73" s="37">
        <v>1.395833333333333</v>
      </c>
      <c r="CO73" s="37">
        <v>1.791666666666667</v>
      </c>
      <c r="CP73" s="32"/>
      <c r="CQ73" s="35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5"/>
      <c r="DD73" s="32"/>
      <c r="DE73" s="32"/>
      <c r="DF73" s="32"/>
      <c r="DG73" s="32"/>
      <c r="DH73" s="32"/>
      <c r="DI73" s="32"/>
      <c r="DJ73" s="32"/>
      <c r="DK73" s="32"/>
      <c r="DL73" s="35"/>
      <c r="DM73" s="32"/>
      <c r="DN73" s="32"/>
      <c r="DO73" s="32"/>
      <c r="DP73" s="32"/>
      <c r="DQ73" s="32"/>
      <c r="DR73" s="38"/>
      <c r="DS73" s="32"/>
      <c r="DT73" s="32"/>
      <c r="DU73" s="32"/>
      <c r="DV73" s="35">
        <v>2601013170382</v>
      </c>
      <c r="DW73" s="38"/>
      <c r="DX73" s="38"/>
      <c r="DY73" s="32"/>
      <c r="DZ73" s="32"/>
      <c r="EA73" t="s" s="22">
        <v>125</v>
      </c>
      <c r="EB73" s="32"/>
      <c r="EC73" s="32"/>
      <c r="ED73" s="32"/>
      <c r="EE73" s="29"/>
      <c r="EF73" s="30"/>
      <c r="EG73" s="30"/>
      <c r="EH73" s="30"/>
      <c r="EI73" s="30"/>
    </row>
    <row r="74" ht="15.75" customHeight="1">
      <c r="A74" s="31">
        <v>1223</v>
      </c>
      <c r="B74" s="31">
        <v>1165</v>
      </c>
      <c r="C74" s="31">
        <v>1114</v>
      </c>
      <c r="D74" t="s" s="22">
        <v>302</v>
      </c>
      <c r="E74" s="31">
        <v>63</v>
      </c>
      <c r="F74" s="31">
        <v>0</v>
      </c>
      <c r="G74" s="31">
        <v>1</v>
      </c>
      <c r="H74" s="31">
        <v>1</v>
      </c>
      <c r="I74" s="31">
        <v>3</v>
      </c>
      <c r="J74" s="32"/>
      <c r="K74" s="32"/>
      <c r="L74" s="33">
        <v>21829</v>
      </c>
      <c r="M74" s="32"/>
      <c r="N74" s="32"/>
      <c r="O74" s="32"/>
      <c r="P74" s="32"/>
      <c r="Q74" s="32"/>
      <c r="R74" s="32"/>
      <c r="S74" s="32"/>
      <c r="T74" t="s" s="22">
        <v>145</v>
      </c>
      <c r="U74" s="32"/>
      <c r="V74" s="32"/>
      <c r="W74" s="32"/>
      <c r="X74" s="31">
        <v>16</v>
      </c>
      <c r="Y74" s="31">
        <v>2</v>
      </c>
      <c r="Z74" s="31">
        <v>1</v>
      </c>
      <c r="AA74" s="31">
        <v>1</v>
      </c>
      <c r="AB74" s="32"/>
      <c r="AC74" s="32"/>
      <c r="AD74" s="31">
        <v>1</v>
      </c>
      <c r="AE74" s="31">
        <v>1</v>
      </c>
      <c r="AF74" s="31">
        <v>1</v>
      </c>
      <c r="AG74" s="31">
        <v>1</v>
      </c>
      <c r="AH74" s="31">
        <v>0</v>
      </c>
      <c r="AI74" s="32"/>
      <c r="AJ74" s="31">
        <v>0</v>
      </c>
      <c r="AK74" s="32"/>
      <c r="AL74" s="32"/>
      <c r="AM74" s="32"/>
      <c r="AN74" s="34"/>
      <c r="AO74" s="34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1">
        <v>1</v>
      </c>
      <c r="BF74" s="32"/>
      <c r="BG74" s="32"/>
      <c r="BH74" s="32"/>
      <c r="BI74" s="32"/>
      <c r="BJ74" s="32"/>
      <c r="BK74" s="35">
        <v>2023</v>
      </c>
      <c r="BL74" s="36">
        <v>45062</v>
      </c>
      <c r="BM74" s="36">
        <v>45121</v>
      </c>
      <c r="BN74" s="31">
        <v>0</v>
      </c>
      <c r="BO74" s="32"/>
      <c r="BP74" s="31" cm="1">
        <f t="array" ref="BP74">(BM74-BL74)/30</f>
        <v>1.96666666666667</v>
      </c>
      <c r="BQ74" s="32"/>
      <c r="BR74" s="31" cm="1">
        <f t="array" ref="BR74">(BM74-BL74)/30</f>
        <v>1.96666666666667</v>
      </c>
      <c r="BS74" s="31">
        <v>0</v>
      </c>
      <c r="BT74" s="32"/>
      <c r="BU74" s="32"/>
      <c r="BV74" s="32"/>
      <c r="BW74" s="34"/>
      <c r="BX74" s="32"/>
      <c r="BY74" s="32"/>
      <c r="BZ74" s="32"/>
      <c r="CA74" s="32"/>
      <c r="CB74" s="32"/>
      <c r="CC74" s="32"/>
      <c r="CD74" s="32"/>
      <c r="CE74" s="32"/>
      <c r="CF74" s="32"/>
      <c r="CG74" s="31">
        <v>0</v>
      </c>
      <c r="CH74" s="32"/>
      <c r="CI74" s="32"/>
      <c r="CJ74" s="32"/>
      <c r="CK74" s="32"/>
      <c r="CL74" s="32"/>
      <c r="CM74" s="32"/>
      <c r="CN74" s="37">
        <v>1.666666666666667</v>
      </c>
      <c r="CO74" s="37">
        <v>1.958333333333333</v>
      </c>
      <c r="CP74" s="32"/>
      <c r="CQ74" s="35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5"/>
      <c r="DD74" s="32"/>
      <c r="DE74" s="32"/>
      <c r="DF74" s="32"/>
      <c r="DG74" s="32"/>
      <c r="DH74" s="32"/>
      <c r="DI74" s="32"/>
      <c r="DJ74" s="32"/>
      <c r="DK74" s="32"/>
      <c r="DL74" s="35"/>
      <c r="DM74" s="32"/>
      <c r="DN74" s="32"/>
      <c r="DO74" s="32"/>
      <c r="DP74" s="32"/>
      <c r="DQ74" s="32"/>
      <c r="DR74" s="38"/>
      <c r="DS74" s="32"/>
      <c r="DT74" s="32"/>
      <c r="DU74" s="32"/>
      <c r="DV74" s="35">
        <v>2591006083422</v>
      </c>
      <c r="DW74" s="38"/>
      <c r="DX74" s="38"/>
      <c r="DY74" s="32"/>
      <c r="DZ74" s="32"/>
      <c r="EA74" t="s" s="22">
        <v>114</v>
      </c>
      <c r="EB74" s="32"/>
      <c r="EC74" s="32"/>
      <c r="ED74" s="32"/>
      <c r="EE74" s="29"/>
      <c r="EF74" s="30"/>
      <c r="EG74" s="30"/>
      <c r="EH74" s="30"/>
      <c r="EI74" s="30"/>
    </row>
    <row r="75" ht="15.75" customHeight="1">
      <c r="A75" s="31">
        <v>1232</v>
      </c>
      <c r="B75" s="31">
        <v>1174</v>
      </c>
      <c r="C75" s="31">
        <v>1123</v>
      </c>
      <c r="D75" t="s" s="22">
        <v>303</v>
      </c>
      <c r="E75" s="31">
        <v>67</v>
      </c>
      <c r="F75" s="31">
        <v>0</v>
      </c>
      <c r="G75" s="31">
        <v>1</v>
      </c>
      <c r="H75" s="31">
        <v>1</v>
      </c>
      <c r="I75" s="31">
        <v>3</v>
      </c>
      <c r="J75" s="32"/>
      <c r="K75" s="32"/>
      <c r="L75" s="33">
        <v>20763</v>
      </c>
      <c r="M75" s="32"/>
      <c r="N75" s="32"/>
      <c r="O75" s="32"/>
      <c r="P75" s="32"/>
      <c r="Q75" s="32"/>
      <c r="R75" s="32"/>
      <c r="S75" s="32"/>
      <c r="T75" t="s" s="22">
        <v>170</v>
      </c>
      <c r="U75" s="32"/>
      <c r="V75" s="32"/>
      <c r="W75" s="32"/>
      <c r="X75" s="31">
        <v>16</v>
      </c>
      <c r="Y75" s="31">
        <v>2</v>
      </c>
      <c r="Z75" s="31">
        <v>1</v>
      </c>
      <c r="AA75" s="31">
        <v>1</v>
      </c>
      <c r="AB75" s="32"/>
      <c r="AC75" s="32"/>
      <c r="AD75" s="31">
        <v>1</v>
      </c>
      <c r="AE75" s="31">
        <v>1</v>
      </c>
      <c r="AF75" s="31">
        <v>1</v>
      </c>
      <c r="AG75" s="31">
        <v>1</v>
      </c>
      <c r="AH75" s="31">
        <v>0</v>
      </c>
      <c r="AI75" s="32"/>
      <c r="AJ75" s="31">
        <v>0</v>
      </c>
      <c r="AK75" s="32"/>
      <c r="AL75" s="32"/>
      <c r="AM75" s="32"/>
      <c r="AN75" s="34"/>
      <c r="AO75" s="34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1">
        <v>1</v>
      </c>
      <c r="BF75" s="32"/>
      <c r="BG75" s="32"/>
      <c r="BH75" s="32"/>
      <c r="BI75" s="32"/>
      <c r="BJ75" s="32"/>
      <c r="BK75" s="35">
        <v>2023</v>
      </c>
      <c r="BL75" s="36">
        <v>45102</v>
      </c>
      <c r="BM75" s="36">
        <v>45135</v>
      </c>
      <c r="BN75" s="31">
        <v>0</v>
      </c>
      <c r="BO75" s="32"/>
      <c r="BP75" s="31" cm="1">
        <f t="array" ref="BP75">(BM75-BL75)/30</f>
        <v>1.1</v>
      </c>
      <c r="BQ75" s="32"/>
      <c r="BR75" s="31" cm="1">
        <f t="array" ref="BR75">(BM75-BL75)/30</f>
        <v>1.1</v>
      </c>
      <c r="BS75" s="31">
        <v>0</v>
      </c>
      <c r="BT75" s="32"/>
      <c r="BU75" s="32"/>
      <c r="BV75" s="32"/>
      <c r="BW75" s="34"/>
      <c r="BX75" s="32"/>
      <c r="BY75" s="32"/>
      <c r="BZ75" s="32"/>
      <c r="CA75" s="32"/>
      <c r="CB75" s="32"/>
      <c r="CC75" s="32"/>
      <c r="CD75" s="32"/>
      <c r="CE75" s="32"/>
      <c r="CF75" s="32"/>
      <c r="CG75" s="31">
        <v>0</v>
      </c>
      <c r="CH75" s="32"/>
      <c r="CI75" s="32"/>
      <c r="CJ75" s="32"/>
      <c r="CK75" s="32"/>
      <c r="CL75" s="32"/>
      <c r="CM75" s="32"/>
      <c r="CN75" s="37">
        <v>1.409722222222222</v>
      </c>
      <c r="CO75" s="37">
        <v>1.791666666666667</v>
      </c>
      <c r="CP75" s="32"/>
      <c r="CQ75" s="35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5"/>
      <c r="DD75" s="32"/>
      <c r="DE75" s="32"/>
      <c r="DF75" s="32"/>
      <c r="DG75" s="32"/>
      <c r="DH75" s="32"/>
      <c r="DI75" s="32"/>
      <c r="DJ75" s="32"/>
      <c r="DK75" s="32"/>
      <c r="DL75" s="35"/>
      <c r="DM75" s="32"/>
      <c r="DN75" s="32"/>
      <c r="DO75" s="32"/>
      <c r="DP75" s="32"/>
      <c r="DQ75" s="32"/>
      <c r="DR75" s="38"/>
      <c r="DS75" s="32"/>
      <c r="DT75" s="32"/>
      <c r="DU75" s="32"/>
      <c r="DV75" s="35">
        <v>2561104400332</v>
      </c>
      <c r="DW75" s="38"/>
      <c r="DX75" s="38"/>
      <c r="DY75" s="32"/>
      <c r="DZ75" s="32"/>
      <c r="EA75" t="s" s="22">
        <v>125</v>
      </c>
      <c r="EB75" s="32"/>
      <c r="EC75" s="32"/>
      <c r="ED75" s="32"/>
      <c r="EE75" s="29"/>
      <c r="EF75" s="30"/>
      <c r="EG75" s="30"/>
      <c r="EH75" s="30"/>
      <c r="EI75" s="30"/>
    </row>
    <row r="76" ht="15.75" customHeight="1">
      <c r="A76" s="31">
        <v>1234</v>
      </c>
      <c r="B76" s="31">
        <v>1176</v>
      </c>
      <c r="C76" s="31">
        <v>1125</v>
      </c>
      <c r="D76" t="s" s="22">
        <v>304</v>
      </c>
      <c r="E76" s="31">
        <v>65</v>
      </c>
      <c r="F76" s="31">
        <v>1</v>
      </c>
      <c r="G76" s="31">
        <v>1</v>
      </c>
      <c r="H76" s="31">
        <v>1</v>
      </c>
      <c r="I76" s="31">
        <v>3</v>
      </c>
      <c r="J76" s="32"/>
      <c r="K76" s="32"/>
      <c r="L76" s="33">
        <v>21270</v>
      </c>
      <c r="M76" s="32"/>
      <c r="N76" s="32"/>
      <c r="O76" s="32"/>
      <c r="P76" s="32"/>
      <c r="Q76" s="32"/>
      <c r="R76" s="32"/>
      <c r="S76" s="32"/>
      <c r="T76" t="s" s="22">
        <v>305</v>
      </c>
      <c r="U76" s="32"/>
      <c r="V76" s="32"/>
      <c r="W76" s="32"/>
      <c r="X76" s="31">
        <v>16</v>
      </c>
      <c r="Y76" s="31">
        <v>2</v>
      </c>
      <c r="Z76" s="31">
        <v>1</v>
      </c>
      <c r="AA76" s="31">
        <v>1</v>
      </c>
      <c r="AB76" s="32"/>
      <c r="AC76" s="32"/>
      <c r="AD76" s="31">
        <v>1</v>
      </c>
      <c r="AE76" s="31">
        <v>1</v>
      </c>
      <c r="AF76" s="31">
        <v>1</v>
      </c>
      <c r="AG76" s="31">
        <v>0</v>
      </c>
      <c r="AH76" s="31">
        <v>0</v>
      </c>
      <c r="AI76" s="32"/>
      <c r="AJ76" s="31">
        <v>0</v>
      </c>
      <c r="AK76" s="32"/>
      <c r="AL76" s="32"/>
      <c r="AM76" s="32"/>
      <c r="AN76" s="34"/>
      <c r="AO76" s="34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1">
        <v>5</v>
      </c>
      <c r="BF76" s="32"/>
      <c r="BG76" s="32"/>
      <c r="BH76" s="32"/>
      <c r="BI76" s="32"/>
      <c r="BJ76" s="32"/>
      <c r="BK76" s="35">
        <v>2023</v>
      </c>
      <c r="BL76" s="36">
        <v>45111</v>
      </c>
      <c r="BM76" s="36">
        <v>45135</v>
      </c>
      <c r="BN76" s="31">
        <v>0</v>
      </c>
      <c r="BO76" s="32"/>
      <c r="BP76" s="31" cm="1">
        <f t="array" ref="BP76">(BM76-BL76)/30</f>
        <v>0.8</v>
      </c>
      <c r="BQ76" s="32"/>
      <c r="BR76" s="31" cm="1">
        <f t="array" ref="BR76">(BM76-BL76)/30</f>
        <v>0.8</v>
      </c>
      <c r="BS76" s="32"/>
      <c r="BT76" s="32"/>
      <c r="BU76" s="32"/>
      <c r="BV76" s="32"/>
      <c r="BW76" s="34"/>
      <c r="BX76" s="32"/>
      <c r="BY76" s="32"/>
      <c r="BZ76" s="32"/>
      <c r="CA76" s="32"/>
      <c r="CB76" s="32"/>
      <c r="CC76" s="32"/>
      <c r="CD76" s="32"/>
      <c r="CE76" s="32"/>
      <c r="CF76" s="32"/>
      <c r="CG76" s="31">
        <v>0</v>
      </c>
      <c r="CH76" s="32"/>
      <c r="CI76" s="32"/>
      <c r="CJ76" s="32"/>
      <c r="CK76" s="32"/>
      <c r="CL76" s="32"/>
      <c r="CM76" s="32"/>
      <c r="CN76" s="37">
        <v>1.479166666666667</v>
      </c>
      <c r="CO76" s="37">
        <v>1.868055555555556</v>
      </c>
      <c r="CP76" s="32"/>
      <c r="CQ76" s="35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5"/>
      <c r="DD76" s="32"/>
      <c r="DE76" s="32"/>
      <c r="DF76" s="32"/>
      <c r="DG76" s="32"/>
      <c r="DH76" s="32"/>
      <c r="DI76" s="32"/>
      <c r="DJ76" s="32"/>
      <c r="DK76" s="32"/>
      <c r="DL76" s="35"/>
      <c r="DM76" s="32"/>
      <c r="DN76" s="32"/>
      <c r="DO76" s="32"/>
      <c r="DP76" s="32"/>
      <c r="DQ76" s="32"/>
      <c r="DR76" s="38"/>
      <c r="DS76" s="32"/>
      <c r="DT76" s="32"/>
      <c r="DU76" s="32"/>
      <c r="DV76" s="35">
        <v>1580326020010</v>
      </c>
      <c r="DW76" s="38"/>
      <c r="DX76" s="38"/>
      <c r="DY76" s="32"/>
      <c r="DZ76" s="32"/>
      <c r="EA76" t="s" s="22">
        <v>114</v>
      </c>
      <c r="EB76" s="32"/>
      <c r="EC76" s="32"/>
      <c r="ED76" s="32"/>
      <c r="EE76" s="29"/>
      <c r="EF76" s="30"/>
      <c r="EG76" s="30"/>
      <c r="EH76" s="30"/>
      <c r="EI76" s="30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3"/>
      <c r="V77" s="84"/>
      <c r="W77" s="85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3"/>
      <c r="AI77" s="84"/>
      <c r="AJ77" s="85"/>
      <c r="AK77" s="82"/>
      <c r="AL77" s="82"/>
      <c r="AM77" s="82"/>
      <c r="AN77" s="82"/>
      <c r="AO77" s="82"/>
      <c r="AP77" s="82"/>
      <c r="AQ77" s="83"/>
      <c r="AR77" s="84"/>
      <c r="AS77" s="84"/>
      <c r="AT77" s="84"/>
      <c r="AU77" s="85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3"/>
      <c r="BL77" s="84"/>
      <c r="BM77" s="85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3"/>
      <c r="CC77" s="84"/>
      <c r="CD77" s="85"/>
      <c r="CE77" s="82"/>
      <c r="CF77" s="82"/>
      <c r="CG77" s="86">
        <v>0</v>
      </c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/>
      <c r="DO77" s="82"/>
      <c r="DP77" s="82"/>
      <c r="DQ77" s="82"/>
      <c r="DR77" s="30"/>
      <c r="DS77" s="82"/>
      <c r="DT77" s="82"/>
      <c r="DU77" s="82"/>
      <c r="DV77" s="87"/>
      <c r="DW77" s="38"/>
      <c r="DX77" s="38"/>
      <c r="DY77" s="88"/>
      <c r="DZ77" s="82"/>
      <c r="EA77" s="82"/>
      <c r="EB77" s="82"/>
      <c r="EC77" s="82"/>
      <c r="ED77" s="82"/>
      <c r="EE77" s="30"/>
      <c r="EF77" s="30"/>
      <c r="EG77" s="30"/>
      <c r="EH77" s="30"/>
      <c r="EI77" s="30"/>
    </row>
  </sheetData>
  <hyperlinks>
    <hyperlink ref="A1" location="'(null)'!R1C1" tooltip="" display="NrC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