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2AB52D0-38BF-4460-9518-B744C4AFAC72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淘宝" sheetId="1" r:id="rId1"/>
    <sheet name="Sheet1" sheetId="2" r:id="rId2"/>
    <sheet name="Sheet2" sheetId="3" r:id="rId3"/>
    <sheet name="office" sheetId="4" r:id="rId4"/>
    <sheet name="Sheet3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I7" i="3"/>
  <c r="G35" i="2"/>
  <c r="H35" i="2"/>
  <c r="I35" i="2"/>
  <c r="J35" i="2"/>
  <c r="G11" i="3"/>
  <c r="F3" i="4" l="1"/>
  <c r="F4" i="4"/>
  <c r="F5" i="4"/>
  <c r="F6" i="4"/>
  <c r="F2" i="4"/>
  <c r="G2" i="4"/>
  <c r="C11" i="4"/>
  <c r="C12" i="4"/>
  <c r="C13" i="4"/>
  <c r="J16" i="2" l="1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 l="1"/>
  <c r="C35" i="2"/>
  <c r="D35" i="2"/>
  <c r="E35" i="2"/>
  <c r="F35" i="2"/>
  <c r="J7" i="2"/>
  <c r="J8" i="2"/>
  <c r="J9" i="2"/>
  <c r="J10" i="2"/>
  <c r="J11" i="2"/>
  <c r="J12" i="2"/>
  <c r="J13" i="2"/>
  <c r="J14" i="2"/>
  <c r="J15" i="2"/>
  <c r="J3" i="2" l="1"/>
  <c r="J4" i="2"/>
  <c r="J5" i="2"/>
  <c r="J6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" authorId="0" shapeId="0" xr:uid="{199E2162-6D49-402D-8E22-EEB2A58353F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骑行卡</t>
        </r>
      </text>
    </comment>
    <comment ref="E5" authorId="0" shapeId="0" xr:uid="{4A65F4C9-7927-4D2C-8EA1-8ECCCA7FB2F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京东到家30.66+34.08</t>
        </r>
      </text>
    </comment>
    <comment ref="I5" authorId="0" shapeId="0" xr:uid="{9857864D-F8F6-4B93-95E5-E6B0B3150F7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</t>
        </r>
      </text>
    </comment>
    <comment ref="E6" authorId="0" shapeId="0" xr:uid="{7EE566FC-FDFF-401C-BE7D-789AB6B2DC2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 35.18+32.6</t>
        </r>
      </text>
    </comment>
    <comment ref="E7" authorId="0" shapeId="0" xr:uid="{33C1262F-322F-46F4-B859-EA024B764AD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大闸蟹</t>
        </r>
      </text>
    </comment>
    <comment ref="I7" authorId="0" shapeId="0" xr:uid="{7E0AD1EA-D172-46A7-A365-5A3FFB83A2A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火车退票手续费</t>
        </r>
      </text>
    </comment>
    <comment ref="G8" authorId="0" shapeId="0" xr:uid="{0B1A6966-774C-416F-9C9B-5D24DE67076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京东化妆品</t>
        </r>
      </text>
    </comment>
    <comment ref="H10" authorId="0" shapeId="0" xr:uid="{BD381AF3-DA45-47F0-8275-CB95899715E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火车票：306.4</t>
        </r>
      </text>
    </comment>
    <comment ref="I10" authorId="0" shapeId="0" xr:uid="{FCDD0FF0-01E9-4D74-A283-E09C469FAC5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花</t>
        </r>
      </text>
    </comment>
    <comment ref="I11" authorId="0" shapeId="0" xr:uid="{8B9C816D-DEAF-47E4-9C56-EC4A6B4CF0C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火车退票手续费</t>
        </r>
      </text>
    </comment>
    <comment ref="H12" authorId="0" shapeId="0" xr:uid="{57E114D0-44DF-4A3C-A57C-A8014CDB020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火车票</t>
        </r>
      </text>
    </comment>
    <comment ref="I13" authorId="0" shapeId="0" xr:uid="{949F4B6E-61BC-441E-A6B7-E28D37A4D21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补车胎</t>
        </r>
      </text>
    </comment>
    <comment ref="I14" authorId="0" shapeId="0" xr:uid="{01AB73AD-9466-400A-886D-153D44AE2A2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电费</t>
        </r>
      </text>
    </comment>
    <comment ref="H15" authorId="0" shapeId="0" xr:uid="{6B755F20-EE7E-44CC-BED6-47071D45FB8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骑行卡</t>
        </r>
      </text>
    </comment>
    <comment ref="I19" authorId="0" shapeId="0" xr:uid="{D1664FB0-8A87-44D8-A94E-809260A7BF6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京东，姨妈巾</t>
        </r>
      </text>
    </comment>
    <comment ref="E20" authorId="0" shapeId="0" xr:uid="{6EAE2D42-DC2D-4FC4-9D3D-E8ED4923A5E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</t>
        </r>
      </text>
    </comment>
    <comment ref="I20" authorId="0" shapeId="0" xr:uid="{3DF7BBF4-B119-47EB-B456-F4AC2CA403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京东，衣物护理液</t>
        </r>
      </text>
    </comment>
    <comment ref="E23" authorId="0" shapeId="0" xr:uid="{4850F62B-97CE-46EE-AC7C-4E2150717B2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宜家糖</t>
        </r>
      </text>
    </comment>
    <comment ref="I23" authorId="0" shapeId="0" xr:uid="{EBCCA778-CC65-4B4D-BA5A-26571D7F417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宜家</t>
        </r>
      </text>
    </comment>
    <comment ref="E26" authorId="0" shapeId="0" xr:uid="{9A36D16D-C76F-457D-B5B0-9EBF46EFCB5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京东到家37.9
费列罗：20</t>
        </r>
      </text>
    </comment>
    <comment ref="E27" authorId="0" shapeId="0" xr:uid="{5BC61BF9-6ADF-439C-958A-D465AC9C915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京东到家</t>
        </r>
      </text>
    </comment>
  </commentList>
</comments>
</file>

<file path=xl/sharedStrings.xml><?xml version="1.0" encoding="utf-8"?>
<sst xmlns="http://schemas.openxmlformats.org/spreadsheetml/2006/main" count="38" uniqueCount="37">
  <si>
    <t>流浪共和</t>
  </si>
  <si>
    <t>200-10</t>
  </si>
  <si>
    <t>红包</t>
  </si>
  <si>
    <t>优惠券</t>
  </si>
  <si>
    <t>299-10
399-15
499-20</t>
  </si>
  <si>
    <t>满减</t>
  </si>
  <si>
    <t>早</t>
  </si>
  <si>
    <t>中</t>
  </si>
  <si>
    <t>晚</t>
  </si>
  <si>
    <t>零食</t>
  </si>
  <si>
    <t>服饰</t>
  </si>
  <si>
    <t>花呗</t>
  </si>
  <si>
    <t>白条</t>
  </si>
  <si>
    <t xml:space="preserve">数据1 </t>
  </si>
  <si>
    <t>数据2</t>
  </si>
  <si>
    <t>数据3</t>
  </si>
  <si>
    <t>数据4</t>
  </si>
  <si>
    <t>数据5</t>
  </si>
  <si>
    <t>其它</t>
  </si>
  <si>
    <t>sum</t>
  </si>
  <si>
    <t>469/499-10
699-15
899-20
1099-25
1299-30</t>
  </si>
  <si>
    <t>水费+煤气</t>
  </si>
  <si>
    <t>电费</t>
  </si>
  <si>
    <t>房租</t>
  </si>
  <si>
    <t>https://mp.weixin.qq.com/s?__biz=MzI0MDQxNDUwMw==&amp;mid=2247490046&amp;idx=2&amp;sn=35056c072f08be2582d2a5cdfcb7ba85&amp;chksm=e91a63b6de6deaa0962f739298645b4fc2dabf54c65ccc64863c8020de80fac84b4856391d4e&amp;scene=0#rd</t>
  </si>
  <si>
    <t>排名</t>
  </si>
  <si>
    <t>第三大的数</t>
  </si>
  <si>
    <t>千</t>
  </si>
  <si>
    <t>山</t>
  </si>
  <si>
    <t>鸟</t>
  </si>
  <si>
    <t>飞绝</t>
  </si>
  <si>
    <t>万径</t>
  </si>
  <si>
    <t>人</t>
  </si>
  <si>
    <t>踪</t>
  </si>
  <si>
    <t>灭</t>
  </si>
  <si>
    <t>化妆品</t>
  </si>
  <si>
    <t>出行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</si>
</sst>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0F7D62"/>
      <name val="Microsoft YaHei UI"/>
      <family val="2"/>
      <charset val="134"/>
    </font>
    <font>
      <b/>
      <sz val="12"/>
      <color rgb="FFD6A84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H21" sqref="H21"/>
    </sheetView>
  </sheetViews>
  <sheetFormatPr defaultRowHeight="15" x14ac:dyDescent="0.25"/>
  <cols>
    <col min="5" max="5" width="11.28515625" customWidth="1"/>
  </cols>
  <sheetData>
    <row r="1" spans="1:5" x14ac:dyDescent="0.25">
      <c r="C1" t="s">
        <v>5</v>
      </c>
      <c r="D1" t="s">
        <v>2</v>
      </c>
      <c r="E1" t="s">
        <v>3</v>
      </c>
    </row>
    <row r="2" spans="1:5" ht="45" x14ac:dyDescent="0.25">
      <c r="A2" s="5" t="s">
        <v>0</v>
      </c>
      <c r="B2">
        <v>9.26</v>
      </c>
      <c r="C2" t="s">
        <v>1</v>
      </c>
      <c r="D2">
        <v>5</v>
      </c>
      <c r="E2" s="1" t="s">
        <v>4</v>
      </c>
    </row>
    <row r="3" spans="1:5" ht="75" x14ac:dyDescent="0.25">
      <c r="A3" s="5"/>
      <c r="B3">
        <v>10.9</v>
      </c>
      <c r="C3" t="s">
        <v>1</v>
      </c>
      <c r="D3">
        <v>5</v>
      </c>
      <c r="E3" s="1" t="s">
        <v>20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E67D-EFD9-45FB-B050-D45B233E14ED}">
  <dimension ref="A1:L35"/>
  <sheetViews>
    <sheetView workbookViewId="0">
      <selection activeCell="E35" sqref="E35"/>
    </sheetView>
  </sheetViews>
  <sheetFormatPr defaultRowHeight="15" x14ac:dyDescent="0.25"/>
  <cols>
    <col min="5" max="5" width="9" customWidth="1"/>
    <col min="7" max="7" width="13.5703125" customWidth="1"/>
    <col min="9" max="9" width="13.5703125" customWidth="1"/>
  </cols>
  <sheetData>
    <row r="1" spans="1:12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35</v>
      </c>
      <c r="H1" t="s">
        <v>36</v>
      </c>
      <c r="I1" t="s">
        <v>18</v>
      </c>
      <c r="J1" t="s">
        <v>19</v>
      </c>
    </row>
    <row r="2" spans="1:12" x14ac:dyDescent="0.25">
      <c r="A2" s="2">
        <v>43369</v>
      </c>
      <c r="B2">
        <v>6.24</v>
      </c>
      <c r="C2">
        <v>12</v>
      </c>
      <c r="D2">
        <v>9.6999999999999993</v>
      </c>
      <c r="F2">
        <v>184.55</v>
      </c>
      <c r="J2">
        <f>SUM(B2:I2)</f>
        <v>212.49</v>
      </c>
    </row>
    <row r="3" spans="1:12" x14ac:dyDescent="0.25">
      <c r="A3" s="2">
        <v>43370</v>
      </c>
      <c r="B3">
        <v>5.8</v>
      </c>
      <c r="C3">
        <v>11.5</v>
      </c>
      <c r="D3">
        <v>9.6999999999999993</v>
      </c>
      <c r="J3">
        <f t="shared" ref="J3:J34" si="0">SUM(B3:I3)</f>
        <v>27</v>
      </c>
    </row>
    <row r="4" spans="1:12" x14ac:dyDescent="0.25">
      <c r="A4" s="2">
        <v>43371</v>
      </c>
      <c r="B4">
        <v>3</v>
      </c>
      <c r="C4">
        <v>10.5</v>
      </c>
      <c r="D4">
        <v>9.6999999999999993</v>
      </c>
      <c r="H4">
        <v>8.8000000000000007</v>
      </c>
      <c r="J4">
        <f>SUM(B4:H4)</f>
        <v>32</v>
      </c>
    </row>
    <row r="5" spans="1:12" x14ac:dyDescent="0.25">
      <c r="A5" s="2">
        <v>43372</v>
      </c>
      <c r="B5">
        <v>4.9000000000000004</v>
      </c>
      <c r="C5">
        <v>9.5</v>
      </c>
      <c r="E5">
        <v>64.739999999999995</v>
      </c>
      <c r="J5">
        <f t="shared" si="0"/>
        <v>79.14</v>
      </c>
    </row>
    <row r="6" spans="1:12" x14ac:dyDescent="0.25">
      <c r="A6" s="2">
        <v>43373</v>
      </c>
      <c r="B6">
        <v>4</v>
      </c>
      <c r="C6">
        <v>6</v>
      </c>
      <c r="E6">
        <v>67.78</v>
      </c>
      <c r="J6">
        <f t="shared" si="0"/>
        <v>77.78</v>
      </c>
    </row>
    <row r="7" spans="1:12" x14ac:dyDescent="0.25">
      <c r="A7" s="2">
        <v>43374</v>
      </c>
      <c r="E7">
        <v>89</v>
      </c>
      <c r="I7">
        <v>10</v>
      </c>
      <c r="J7">
        <f t="shared" si="0"/>
        <v>99</v>
      </c>
    </row>
    <row r="8" spans="1:12" x14ac:dyDescent="0.25">
      <c r="A8" s="2">
        <v>43375</v>
      </c>
      <c r="G8">
        <v>155.34</v>
      </c>
      <c r="J8">
        <f>SUM(B8:H8)</f>
        <v>155.34</v>
      </c>
    </row>
    <row r="9" spans="1:12" x14ac:dyDescent="0.25">
      <c r="A9" s="2">
        <v>43376</v>
      </c>
      <c r="D9">
        <v>19.899999999999999</v>
      </c>
      <c r="J9">
        <f t="shared" si="0"/>
        <v>19.899999999999999</v>
      </c>
    </row>
    <row r="10" spans="1:12" x14ac:dyDescent="0.25">
      <c r="A10" s="2">
        <v>43377</v>
      </c>
      <c r="E10">
        <v>89.9</v>
      </c>
      <c r="F10">
        <v>293.89999999999998</v>
      </c>
      <c r="H10">
        <v>306.39999999999998</v>
      </c>
      <c r="I10">
        <v>30</v>
      </c>
      <c r="J10">
        <f>SUM(B10:H10)</f>
        <v>690.19999999999993</v>
      </c>
    </row>
    <row r="11" spans="1:12" x14ac:dyDescent="0.25">
      <c r="A11" s="2">
        <v>43378</v>
      </c>
      <c r="I11">
        <v>2</v>
      </c>
      <c r="J11">
        <f t="shared" si="0"/>
        <v>2</v>
      </c>
    </row>
    <row r="12" spans="1:12" x14ac:dyDescent="0.25">
      <c r="A12" s="2">
        <v>43379</v>
      </c>
      <c r="H12">
        <v>173.5</v>
      </c>
      <c r="J12">
        <f>SUM(B12:H12)</f>
        <v>173.5</v>
      </c>
    </row>
    <row r="13" spans="1:12" x14ac:dyDescent="0.25">
      <c r="A13" s="2">
        <v>43380</v>
      </c>
      <c r="I13">
        <v>90</v>
      </c>
      <c r="J13">
        <f t="shared" si="0"/>
        <v>90</v>
      </c>
    </row>
    <row r="14" spans="1:12" x14ac:dyDescent="0.25">
      <c r="A14" s="2">
        <v>43381</v>
      </c>
      <c r="B14">
        <v>4</v>
      </c>
      <c r="C14">
        <v>10</v>
      </c>
      <c r="D14">
        <v>4.9000000000000004</v>
      </c>
      <c r="I14">
        <v>201</v>
      </c>
      <c r="J14">
        <f t="shared" si="0"/>
        <v>219.9</v>
      </c>
    </row>
    <row r="15" spans="1:12" x14ac:dyDescent="0.25">
      <c r="A15" s="2">
        <v>43382</v>
      </c>
      <c r="B15">
        <v>5.5</v>
      </c>
      <c r="C15">
        <v>12.5</v>
      </c>
      <c r="F15">
        <v>389.54</v>
      </c>
      <c r="H15">
        <v>10</v>
      </c>
      <c r="J15">
        <f>SUM(B15:H15)</f>
        <v>417.54</v>
      </c>
    </row>
    <row r="16" spans="1:12" x14ac:dyDescent="0.25">
      <c r="A16" s="2">
        <v>43383</v>
      </c>
      <c r="C16">
        <v>8.4</v>
      </c>
      <c r="J16">
        <f t="shared" si="0"/>
        <v>8.4</v>
      </c>
      <c r="L16">
        <v>4260.1000000000004</v>
      </c>
    </row>
    <row r="17" spans="1:12" x14ac:dyDescent="0.25">
      <c r="A17" s="2">
        <v>43384</v>
      </c>
      <c r="B17">
        <v>4</v>
      </c>
      <c r="C17">
        <v>16.5</v>
      </c>
      <c r="D17">
        <v>10.8</v>
      </c>
      <c r="J17">
        <f t="shared" si="0"/>
        <v>31.3</v>
      </c>
      <c r="L17">
        <v>4323.9399999999996</v>
      </c>
    </row>
    <row r="18" spans="1:12" x14ac:dyDescent="0.25">
      <c r="A18" s="2">
        <v>43385</v>
      </c>
      <c r="C18">
        <v>11</v>
      </c>
      <c r="J18">
        <f t="shared" si="0"/>
        <v>11</v>
      </c>
    </row>
    <row r="19" spans="1:12" x14ac:dyDescent="0.25">
      <c r="A19" s="2">
        <v>43386</v>
      </c>
      <c r="D19">
        <v>16.309999999999999</v>
      </c>
      <c r="I19">
        <v>49.2</v>
      </c>
      <c r="J19">
        <f t="shared" si="0"/>
        <v>65.510000000000005</v>
      </c>
    </row>
    <row r="20" spans="1:12" x14ac:dyDescent="0.25">
      <c r="A20" s="2">
        <v>43387</v>
      </c>
      <c r="E20">
        <v>32.659999999999997</v>
      </c>
      <c r="I20">
        <v>32.9</v>
      </c>
      <c r="J20">
        <f t="shared" si="0"/>
        <v>65.56</v>
      </c>
    </row>
    <row r="21" spans="1:12" x14ac:dyDescent="0.25">
      <c r="A21" s="2">
        <v>43388</v>
      </c>
      <c r="C21">
        <v>9.5</v>
      </c>
      <c r="D21">
        <v>8.1999999999999993</v>
      </c>
      <c r="H21">
        <v>3.99</v>
      </c>
      <c r="J21">
        <f>SUM(B21:H21)</f>
        <v>21.689999999999998</v>
      </c>
    </row>
    <row r="22" spans="1:12" x14ac:dyDescent="0.25">
      <c r="A22" s="2">
        <v>43389</v>
      </c>
      <c r="B22">
        <v>4</v>
      </c>
      <c r="C22">
        <v>7</v>
      </c>
      <c r="J22">
        <f t="shared" si="0"/>
        <v>11</v>
      </c>
    </row>
    <row r="23" spans="1:12" x14ac:dyDescent="0.25">
      <c r="A23" s="2">
        <v>43390</v>
      </c>
      <c r="B23">
        <v>5</v>
      </c>
      <c r="C23">
        <v>4.5</v>
      </c>
      <c r="D23">
        <v>20.399999999999999</v>
      </c>
      <c r="E23">
        <v>27.6</v>
      </c>
      <c r="I23">
        <v>112</v>
      </c>
      <c r="J23">
        <f t="shared" si="0"/>
        <v>169.5</v>
      </c>
    </row>
    <row r="24" spans="1:12" x14ac:dyDescent="0.25">
      <c r="A24" s="2">
        <v>43391</v>
      </c>
      <c r="B24">
        <v>6.5</v>
      </c>
      <c r="C24">
        <v>10</v>
      </c>
      <c r="H24">
        <v>1</v>
      </c>
      <c r="J24">
        <f>SUM(B24:H24)</f>
        <v>17.5</v>
      </c>
    </row>
    <row r="25" spans="1:12" x14ac:dyDescent="0.25">
      <c r="A25" s="2">
        <v>43392</v>
      </c>
      <c r="B25">
        <v>4.9000000000000004</v>
      </c>
      <c r="C25">
        <v>10</v>
      </c>
      <c r="J25">
        <f t="shared" si="0"/>
        <v>14.9</v>
      </c>
    </row>
    <row r="26" spans="1:12" x14ac:dyDescent="0.25">
      <c r="A26" s="2">
        <v>43393</v>
      </c>
      <c r="D26">
        <v>47.81</v>
      </c>
      <c r="E26">
        <v>57.9</v>
      </c>
      <c r="J26">
        <f t="shared" si="0"/>
        <v>105.71000000000001</v>
      </c>
    </row>
    <row r="27" spans="1:12" x14ac:dyDescent="0.25">
      <c r="A27" s="2">
        <v>43394</v>
      </c>
      <c r="E27">
        <v>34.619999999999997</v>
      </c>
      <c r="F27">
        <v>20</v>
      </c>
      <c r="J27">
        <f t="shared" si="0"/>
        <v>54.62</v>
      </c>
    </row>
    <row r="28" spans="1:12" x14ac:dyDescent="0.25">
      <c r="A28" s="2">
        <v>43395</v>
      </c>
      <c r="B28">
        <v>3.9</v>
      </c>
      <c r="C28">
        <v>8.5</v>
      </c>
      <c r="H28">
        <v>1</v>
      </c>
      <c r="J28">
        <f>SUM(B28:H28)</f>
        <v>13.4</v>
      </c>
    </row>
    <row r="29" spans="1:12" x14ac:dyDescent="0.25">
      <c r="A29" s="2">
        <v>43396</v>
      </c>
      <c r="J29">
        <f t="shared" si="0"/>
        <v>0</v>
      </c>
    </row>
    <row r="30" spans="1:12" x14ac:dyDescent="0.25">
      <c r="A30" s="2">
        <v>43397</v>
      </c>
      <c r="J30">
        <f t="shared" si="0"/>
        <v>0</v>
      </c>
    </row>
    <row r="31" spans="1:12" x14ac:dyDescent="0.25">
      <c r="A31" s="2">
        <v>43398</v>
      </c>
      <c r="J31">
        <f t="shared" si="0"/>
        <v>0</v>
      </c>
    </row>
    <row r="32" spans="1:12" x14ac:dyDescent="0.25">
      <c r="A32" s="2">
        <v>43399</v>
      </c>
      <c r="J32">
        <f t="shared" si="0"/>
        <v>0</v>
      </c>
    </row>
    <row r="33" spans="1:10" x14ac:dyDescent="0.25">
      <c r="A33" s="2">
        <v>43400</v>
      </c>
      <c r="J33">
        <f t="shared" si="0"/>
        <v>0</v>
      </c>
    </row>
    <row r="34" spans="1:10" x14ac:dyDescent="0.25">
      <c r="A34" s="2">
        <v>43401</v>
      </c>
      <c r="J34">
        <f t="shared" si="0"/>
        <v>0</v>
      </c>
    </row>
    <row r="35" spans="1:10" x14ac:dyDescent="0.25">
      <c r="B35">
        <f t="shared" ref="B35:J35" si="1">SUM(B2:B34)</f>
        <v>61.739999999999995</v>
      </c>
      <c r="C35">
        <f t="shared" si="1"/>
        <v>157.4</v>
      </c>
      <c r="D35">
        <f t="shared" si="1"/>
        <v>157.42000000000002</v>
      </c>
      <c r="E35">
        <f t="shared" si="1"/>
        <v>464.19999999999993</v>
      </c>
      <c r="F35">
        <f t="shared" si="1"/>
        <v>887.99</v>
      </c>
      <c r="G35">
        <f t="shared" si="1"/>
        <v>155.34</v>
      </c>
      <c r="H35">
        <f t="shared" si="1"/>
        <v>504.69</v>
      </c>
      <c r="I35">
        <f t="shared" si="1"/>
        <v>527.09999999999991</v>
      </c>
      <c r="J35">
        <f t="shared" si="1"/>
        <v>2885.8800000000006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960E-6676-4F8F-BEE0-80E777F386D8}">
  <dimension ref="A1:I11"/>
  <sheetViews>
    <sheetView tabSelected="1" workbookViewId="0">
      <selection activeCell="I11" sqref="I11"/>
    </sheetView>
  </sheetViews>
  <sheetFormatPr defaultRowHeight="15" x14ac:dyDescent="0.25"/>
  <cols>
    <col min="4" max="4" width="11" customWidth="1"/>
  </cols>
  <sheetData>
    <row r="1" spans="1:9" x14ac:dyDescent="0.25">
      <c r="B1" t="s">
        <v>11</v>
      </c>
      <c r="C1" t="s">
        <v>12</v>
      </c>
      <c r="D1" t="s">
        <v>21</v>
      </c>
      <c r="E1" t="s">
        <v>22</v>
      </c>
      <c r="F1" t="s">
        <v>23</v>
      </c>
    </row>
    <row r="2" spans="1:9" x14ac:dyDescent="0.25">
      <c r="A2">
        <v>3</v>
      </c>
      <c r="G2">
        <v>4323.9399999999996</v>
      </c>
    </row>
    <row r="3" spans="1:9" x14ac:dyDescent="0.25">
      <c r="A3">
        <v>4</v>
      </c>
      <c r="G3">
        <v>6692.75</v>
      </c>
    </row>
    <row r="4" spans="1:9" x14ac:dyDescent="0.25">
      <c r="A4">
        <v>5</v>
      </c>
      <c r="B4">
        <v>2117.2199999999998</v>
      </c>
      <c r="C4">
        <v>654.28</v>
      </c>
      <c r="F4">
        <v>4563</v>
      </c>
      <c r="G4">
        <v>5264.82</v>
      </c>
    </row>
    <row r="5" spans="1:9" x14ac:dyDescent="0.25">
      <c r="A5">
        <v>6</v>
      </c>
      <c r="B5">
        <v>1952.84</v>
      </c>
      <c r="C5">
        <v>935.82</v>
      </c>
      <c r="E5">
        <v>30</v>
      </c>
      <c r="G5">
        <v>4461.88</v>
      </c>
    </row>
    <row r="6" spans="1:9" x14ac:dyDescent="0.25">
      <c r="A6">
        <v>7</v>
      </c>
      <c r="B6">
        <v>2925.76</v>
      </c>
      <c r="C6">
        <v>663.38</v>
      </c>
      <c r="D6">
        <v>53</v>
      </c>
      <c r="G6">
        <v>4345.4799999999996</v>
      </c>
    </row>
    <row r="7" spans="1:9" x14ac:dyDescent="0.25">
      <c r="A7">
        <v>8</v>
      </c>
      <c r="B7">
        <v>1813.97</v>
      </c>
      <c r="C7">
        <v>881.47</v>
      </c>
      <c r="E7">
        <v>190</v>
      </c>
      <c r="F7">
        <v>3463</v>
      </c>
      <c r="G7">
        <v>5242.37</v>
      </c>
      <c r="H7">
        <v>11</v>
      </c>
      <c r="I7">
        <f>SUM(G7:G9)</f>
        <v>13826.41</v>
      </c>
    </row>
    <row r="8" spans="1:9" x14ac:dyDescent="0.25">
      <c r="A8">
        <v>9</v>
      </c>
      <c r="B8">
        <v>852.43</v>
      </c>
      <c r="C8">
        <v>679.98</v>
      </c>
      <c r="D8">
        <v>55</v>
      </c>
      <c r="G8">
        <v>4260.1000000000004</v>
      </c>
      <c r="H8">
        <v>12</v>
      </c>
    </row>
    <row r="9" spans="1:9" x14ac:dyDescent="0.25">
      <c r="A9">
        <v>10</v>
      </c>
      <c r="B9">
        <v>690.96</v>
      </c>
      <c r="C9">
        <v>682.72</v>
      </c>
      <c r="E9">
        <v>201</v>
      </c>
      <c r="G9">
        <v>4323.9399999999996</v>
      </c>
      <c r="H9">
        <v>13</v>
      </c>
    </row>
    <row r="10" spans="1:9" x14ac:dyDescent="0.25">
      <c r="A10">
        <v>11</v>
      </c>
      <c r="B10">
        <v>893.43</v>
      </c>
      <c r="C10">
        <v>270.24</v>
      </c>
    </row>
    <row r="11" spans="1:9" x14ac:dyDescent="0.25">
      <c r="C11">
        <v>82.14</v>
      </c>
      <c r="G11">
        <f>SUM(G2:G9)</f>
        <v>38915.279999999999</v>
      </c>
      <c r="I11">
        <f>SUM(I7,G11)</f>
        <v>52741.69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27DD-F7D7-4A33-9F83-0918C0E9A211}">
  <dimension ref="A1:G22"/>
  <sheetViews>
    <sheetView topLeftCell="A7" workbookViewId="0">
      <selection activeCell="A16" sqref="A16:A22"/>
    </sheetView>
  </sheetViews>
  <sheetFormatPr defaultRowHeight="15" x14ac:dyDescent="0.25"/>
  <cols>
    <col min="7" max="7" width="11.5703125" customWidth="1"/>
  </cols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25</v>
      </c>
      <c r="G1" t="s">
        <v>26</v>
      </c>
    </row>
    <row r="2" spans="1:7" x14ac:dyDescent="0.25">
      <c r="A2">
        <v>194</v>
      </c>
      <c r="B2">
        <v>158</v>
      </c>
      <c r="C2">
        <v>136</v>
      </c>
      <c r="D2">
        <v>171</v>
      </c>
      <c r="E2">
        <v>126</v>
      </c>
      <c r="F2">
        <f>RANK(E2,E:E)</f>
        <v>4</v>
      </c>
      <c r="G2">
        <f>LARGE(E2:E6,3)</f>
        <v>146</v>
      </c>
    </row>
    <row r="3" spans="1:7" x14ac:dyDescent="0.25">
      <c r="A3">
        <v>133</v>
      </c>
      <c r="B3">
        <v>170</v>
      </c>
      <c r="C3">
        <v>132</v>
      </c>
      <c r="D3">
        <v>141</v>
      </c>
      <c r="E3">
        <v>146</v>
      </c>
      <c r="F3">
        <f t="shared" ref="F3:F6" si="0">RANK(E3,E:E)</f>
        <v>3</v>
      </c>
    </row>
    <row r="4" spans="1:7" x14ac:dyDescent="0.25">
      <c r="A4">
        <v>132</v>
      </c>
      <c r="B4">
        <v>170</v>
      </c>
      <c r="C4">
        <v>164</v>
      </c>
      <c r="D4">
        <v>123</v>
      </c>
      <c r="E4">
        <v>178</v>
      </c>
      <c r="F4">
        <f t="shared" si="0"/>
        <v>1</v>
      </c>
    </row>
    <row r="5" spans="1:7" x14ac:dyDescent="0.25">
      <c r="A5">
        <v>191</v>
      </c>
      <c r="B5">
        <v>118</v>
      </c>
      <c r="C5">
        <v>200</v>
      </c>
      <c r="D5">
        <v>196</v>
      </c>
      <c r="E5">
        <v>106</v>
      </c>
      <c r="F5">
        <f t="shared" si="0"/>
        <v>5</v>
      </c>
    </row>
    <row r="6" spans="1:7" x14ac:dyDescent="0.25">
      <c r="A6">
        <v>127</v>
      </c>
      <c r="B6">
        <v>124</v>
      </c>
      <c r="C6">
        <v>199</v>
      </c>
      <c r="D6">
        <v>134</v>
      </c>
      <c r="E6">
        <v>158</v>
      </c>
      <c r="F6">
        <f t="shared" si="0"/>
        <v>2</v>
      </c>
    </row>
    <row r="7" spans="1:7" x14ac:dyDescent="0.25">
      <c r="A7">
        <v>100</v>
      </c>
    </row>
    <row r="8" spans="1:7" x14ac:dyDescent="0.25">
      <c r="C8">
        <v>100</v>
      </c>
    </row>
    <row r="9" spans="1:7" x14ac:dyDescent="0.25">
      <c r="C9">
        <v>300</v>
      </c>
    </row>
    <row r="11" spans="1:7" x14ac:dyDescent="0.25">
      <c r="A11" t="s">
        <v>27</v>
      </c>
      <c r="B11" t="s">
        <v>31</v>
      </c>
      <c r="C11" t="e">
        <f>PHONETIC(A11:B14)</f>
        <v>#N/A</v>
      </c>
    </row>
    <row r="12" spans="1:7" x14ac:dyDescent="0.25">
      <c r="A12" t="s">
        <v>28</v>
      </c>
      <c r="B12" t="s">
        <v>32</v>
      </c>
      <c r="C12" t="e">
        <f t="shared" ref="C12:C13" si="1">PHONETIC(A12:B15)</f>
        <v>#N/A</v>
      </c>
    </row>
    <row r="13" spans="1:7" x14ac:dyDescent="0.25">
      <c r="A13" t="s">
        <v>29</v>
      </c>
      <c r="B13" t="s">
        <v>33</v>
      </c>
      <c r="C13" t="e">
        <f t="shared" si="1"/>
        <v>#N/A</v>
      </c>
    </row>
    <row r="14" spans="1:7" x14ac:dyDescent="0.25">
      <c r="A14" t="s">
        <v>30</v>
      </c>
      <c r="B14" t="s">
        <v>34</v>
      </c>
    </row>
    <row r="16" spans="1:7" ht="15.75" x14ac:dyDescent="0.25">
      <c r="A16" s="3"/>
    </row>
    <row r="18" spans="1:1" ht="15.75" x14ac:dyDescent="0.25">
      <c r="A18" s="4"/>
    </row>
    <row r="19" spans="1:1" ht="15.75" x14ac:dyDescent="0.25">
      <c r="A19" s="4"/>
    </row>
    <row r="20" spans="1:1" ht="15.75" x14ac:dyDescent="0.25">
      <c r="A20" s="4"/>
    </row>
    <row r="21" spans="1:1" ht="15.75" x14ac:dyDescent="0.25">
      <c r="A21" s="4"/>
    </row>
    <row r="22" spans="1:1" ht="15.75" x14ac:dyDescent="0.25">
      <c r="A22" s="4"/>
    </row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54CC-E85B-46AC-84F7-C8DD3016E77D}">
  <dimension ref="A1"/>
  <sheetViews>
    <sheetView workbookViewId="0">
      <selection activeCell="C9" sqref="C9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淘宝</vt:lpstr>
      <vt:lpstr>Sheet1</vt:lpstr>
      <vt:lpstr>Sheet2</vt:lpstr>
      <vt:lpstr>office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2018-10-22T07:41:28Z</dcterms:modified>
</cp:coreProperties>
</file>