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ecj42_cam_ac_uk/Documents/Documents/My work/cambridge/Year 2/Rayner lab/python/growth_assay/"/>
    </mc:Choice>
  </mc:AlternateContent>
  <xr:revisionPtr revIDLastSave="32" documentId="13_ncr:1_{E9C363D0-06F2-472A-BFAE-3E73B39D9B00}" xr6:coauthVersionLast="47" xr6:coauthVersionMax="47" xr10:uidLastSave="{EA20AE42-7AF3-4CE2-A513-2744D32AFE73}"/>
  <bookViews>
    <workbookView xWindow="-96" yWindow="-96" windowWidth="23232" windowHeight="12432" xr2:uid="{F6A23DAD-0C4C-43EE-9FD4-EDAAD6111284}"/>
  </bookViews>
  <sheets>
    <sheet name="Summary plot" sheetId="11" r:id="rId1"/>
    <sheet name="Summary " sheetId="10" r:id="rId2"/>
    <sheet name="NF54" sheetId="1" r:id="rId3"/>
    <sheet name="KOP230P" sheetId="2" r:id="rId4"/>
    <sheet name="KOPfs25 " sheetId="3" r:id="rId5"/>
    <sheet name="KOEBA140 " sheetId="5" r:id="rId6"/>
    <sheet name="KOEBA175" sheetId="4" r:id="rId7"/>
    <sheet name="KOEBA181" sheetId="6" r:id="rId8"/>
    <sheet name="KORh1" sheetId="8" r:id="rId9"/>
    <sheet name="KORH2a" sheetId="7" r:id="rId10"/>
    <sheet name="KORH4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Y3" i="2"/>
  <c r="AB4" i="9"/>
  <c r="AA4" i="9"/>
  <c r="Z4" i="9"/>
  <c r="Y4" i="9"/>
  <c r="X4" i="9"/>
  <c r="AB3" i="9"/>
  <c r="AA3" i="9"/>
  <c r="Z3" i="9"/>
  <c r="Y3" i="9"/>
  <c r="X3" i="9"/>
  <c r="AB4" i="8"/>
  <c r="AA4" i="8"/>
  <c r="Z4" i="8"/>
  <c r="Y4" i="8"/>
  <c r="X4" i="8"/>
  <c r="AB3" i="8"/>
  <c r="AA3" i="8"/>
  <c r="Z3" i="8"/>
  <c r="Y3" i="8"/>
  <c r="X3" i="8"/>
  <c r="AB4" i="4"/>
  <c r="AA4" i="4"/>
  <c r="Z4" i="4"/>
  <c r="Y4" i="4"/>
  <c r="X4" i="4"/>
  <c r="AB3" i="4"/>
  <c r="AA3" i="4"/>
  <c r="Z3" i="4"/>
  <c r="Y3" i="4"/>
  <c r="X3" i="4"/>
  <c r="AB4" i="1"/>
  <c r="AA4" i="1"/>
  <c r="Z4" i="1"/>
  <c r="Y4" i="1"/>
  <c r="X4" i="1"/>
  <c r="AB3" i="1"/>
  <c r="AA3" i="1"/>
  <c r="Z3" i="1"/>
  <c r="Y3" i="1"/>
  <c r="AB6" i="5"/>
  <c r="AA6" i="5"/>
  <c r="Z6" i="5"/>
  <c r="Y6" i="5"/>
  <c r="X6" i="5"/>
  <c r="AB5" i="5"/>
  <c r="AA5" i="5"/>
  <c r="Z5" i="5"/>
  <c r="Y5" i="5"/>
  <c r="X5" i="5"/>
  <c r="AB4" i="5"/>
  <c r="AA4" i="5"/>
  <c r="Z4" i="5"/>
  <c r="Y4" i="5"/>
  <c r="X4" i="5"/>
  <c r="AB3" i="5"/>
  <c r="AA3" i="5"/>
  <c r="Z3" i="5"/>
  <c r="Y3" i="5"/>
  <c r="X3" i="5"/>
  <c r="AB6" i="7"/>
  <c r="AA6" i="7"/>
  <c r="Z6" i="7"/>
  <c r="Y6" i="7"/>
  <c r="X6" i="7"/>
  <c r="AB5" i="7"/>
  <c r="AA5" i="7"/>
  <c r="Z5" i="7"/>
  <c r="Y5" i="7"/>
  <c r="X5" i="7"/>
  <c r="AB4" i="7"/>
  <c r="AA4" i="7"/>
  <c r="Z4" i="7"/>
  <c r="Y4" i="7"/>
  <c r="X4" i="7"/>
  <c r="AB3" i="7"/>
  <c r="AA3" i="7"/>
  <c r="Z3" i="7"/>
  <c r="Y3" i="7"/>
  <c r="X3" i="7"/>
  <c r="AB6" i="6"/>
  <c r="AA6" i="6"/>
  <c r="Z6" i="6"/>
  <c r="Y6" i="6"/>
  <c r="X6" i="6"/>
  <c r="AB5" i="6"/>
  <c r="AA5" i="6"/>
  <c r="Z5" i="6"/>
  <c r="Y5" i="6"/>
  <c r="X5" i="6"/>
  <c r="AB4" i="6"/>
  <c r="AA4" i="6"/>
  <c r="Z4" i="6"/>
  <c r="Y4" i="6"/>
  <c r="X4" i="6"/>
  <c r="AB3" i="6"/>
  <c r="AA3" i="6"/>
  <c r="Z3" i="6"/>
  <c r="Y3" i="6"/>
  <c r="X3" i="6"/>
  <c r="AB6" i="3"/>
  <c r="AA6" i="3"/>
  <c r="Z6" i="3"/>
  <c r="Y6" i="3"/>
  <c r="X6" i="3"/>
  <c r="AB5" i="3"/>
  <c r="AA5" i="3"/>
  <c r="Z5" i="3"/>
  <c r="Y5" i="3"/>
  <c r="X5" i="3"/>
  <c r="AB4" i="3"/>
  <c r="AA4" i="3"/>
  <c r="Z4" i="3"/>
  <c r="Y4" i="3"/>
  <c r="X4" i="3"/>
  <c r="AB3" i="3"/>
  <c r="AA3" i="3"/>
  <c r="Z3" i="3"/>
  <c r="Y3" i="3"/>
  <c r="X3" i="3"/>
  <c r="Q41" i="3"/>
  <c r="Q40" i="3"/>
  <c r="N41" i="3"/>
  <c r="M41" i="3"/>
  <c r="T41" i="3" s="1"/>
  <c r="L41" i="3"/>
  <c r="S41" i="3" s="1"/>
  <c r="K41" i="3"/>
  <c r="P41" i="3" s="1"/>
  <c r="J41" i="3"/>
  <c r="I41" i="3"/>
  <c r="H41" i="3"/>
  <c r="G41" i="3"/>
  <c r="F41" i="3"/>
  <c r="Y6" i="2"/>
  <c r="Z6" i="2"/>
  <c r="AA6" i="2"/>
  <c r="AB6" i="2"/>
  <c r="X6" i="2"/>
  <c r="P113" i="2"/>
  <c r="Q113" i="2"/>
  <c r="R113" i="2"/>
  <c r="S113" i="2"/>
  <c r="T113" i="2"/>
  <c r="P114" i="2"/>
  <c r="Q114" i="2"/>
  <c r="R114" i="2"/>
  <c r="S114" i="2"/>
  <c r="T114" i="2"/>
  <c r="P115" i="2"/>
  <c r="Q115" i="2"/>
  <c r="R115" i="2"/>
  <c r="S115" i="2"/>
  <c r="T115" i="2"/>
  <c r="P116" i="2"/>
  <c r="Q116" i="2"/>
  <c r="R116" i="2"/>
  <c r="S116" i="2"/>
  <c r="T116" i="2"/>
  <c r="Y5" i="2"/>
  <c r="Z5" i="2"/>
  <c r="AA5" i="2"/>
  <c r="AB5" i="2"/>
  <c r="X5" i="2"/>
  <c r="Y4" i="2"/>
  <c r="Z4" i="2"/>
  <c r="AA4" i="2"/>
  <c r="AB4" i="2"/>
  <c r="X4" i="2"/>
  <c r="X3" i="2"/>
  <c r="Z3" i="2"/>
  <c r="AA3" i="2"/>
  <c r="AB3" i="2"/>
  <c r="N26" i="9"/>
  <c r="M26" i="9"/>
  <c r="L26" i="9"/>
  <c r="K26" i="9"/>
  <c r="J26" i="9"/>
  <c r="T26" i="9" s="1"/>
  <c r="I26" i="9"/>
  <c r="H26" i="9"/>
  <c r="G26" i="9"/>
  <c r="F26" i="9"/>
  <c r="N56" i="9"/>
  <c r="M56" i="9"/>
  <c r="L56" i="9"/>
  <c r="T56" i="9" s="1"/>
  <c r="K56" i="9"/>
  <c r="J56" i="9"/>
  <c r="I56" i="9"/>
  <c r="H56" i="9"/>
  <c r="G56" i="9"/>
  <c r="F56" i="9"/>
  <c r="P116" i="7"/>
  <c r="Q116" i="7"/>
  <c r="N116" i="7"/>
  <c r="M116" i="7"/>
  <c r="L116" i="7"/>
  <c r="K116" i="7"/>
  <c r="J116" i="7"/>
  <c r="R116" i="7" s="1"/>
  <c r="I116" i="7"/>
  <c r="H116" i="7"/>
  <c r="G116" i="7"/>
  <c r="F116" i="7"/>
  <c r="N86" i="7"/>
  <c r="M86" i="7"/>
  <c r="L86" i="7"/>
  <c r="K86" i="7"/>
  <c r="J86" i="7"/>
  <c r="I86" i="7"/>
  <c r="H86" i="7"/>
  <c r="G86" i="7"/>
  <c r="F86" i="7"/>
  <c r="N56" i="7"/>
  <c r="M56" i="7"/>
  <c r="L56" i="7"/>
  <c r="R56" i="7" s="1"/>
  <c r="K56" i="7"/>
  <c r="J56" i="7"/>
  <c r="I56" i="7"/>
  <c r="H56" i="7"/>
  <c r="G56" i="7"/>
  <c r="F56" i="7"/>
  <c r="N26" i="7"/>
  <c r="M26" i="7"/>
  <c r="L26" i="7"/>
  <c r="K26" i="7"/>
  <c r="R26" i="7" s="1"/>
  <c r="J26" i="7"/>
  <c r="Q26" i="7" s="1"/>
  <c r="I26" i="7"/>
  <c r="T26" i="7" s="1"/>
  <c r="H26" i="7"/>
  <c r="G26" i="7"/>
  <c r="F26" i="7"/>
  <c r="N26" i="8"/>
  <c r="M26" i="8"/>
  <c r="L26" i="8"/>
  <c r="K26" i="8"/>
  <c r="J26" i="8"/>
  <c r="I26" i="8"/>
  <c r="H26" i="8"/>
  <c r="G26" i="8"/>
  <c r="F26" i="8"/>
  <c r="N56" i="8"/>
  <c r="M56" i="8"/>
  <c r="L56" i="8"/>
  <c r="K56" i="8"/>
  <c r="J56" i="8"/>
  <c r="I56" i="8"/>
  <c r="H56" i="8"/>
  <c r="G56" i="8"/>
  <c r="F56" i="8"/>
  <c r="N26" i="6"/>
  <c r="M26" i="6"/>
  <c r="Q26" i="6" s="1"/>
  <c r="L26" i="6"/>
  <c r="K26" i="6"/>
  <c r="J26" i="6"/>
  <c r="I26" i="6"/>
  <c r="H26" i="6"/>
  <c r="G26" i="6"/>
  <c r="F26" i="6"/>
  <c r="N116" i="6"/>
  <c r="M116" i="6"/>
  <c r="L116" i="6"/>
  <c r="K116" i="6"/>
  <c r="J116" i="6"/>
  <c r="I116" i="6"/>
  <c r="H116" i="6"/>
  <c r="G116" i="6"/>
  <c r="F116" i="6"/>
  <c r="N56" i="6"/>
  <c r="M56" i="6"/>
  <c r="L56" i="6"/>
  <c r="K56" i="6"/>
  <c r="J56" i="6"/>
  <c r="I56" i="6"/>
  <c r="P56" i="6" s="1"/>
  <c r="H56" i="6"/>
  <c r="G56" i="6"/>
  <c r="F56" i="6"/>
  <c r="N86" i="6"/>
  <c r="M86" i="6"/>
  <c r="L86" i="6"/>
  <c r="K86" i="6"/>
  <c r="J86" i="6"/>
  <c r="I86" i="6"/>
  <c r="P86" i="6" s="1"/>
  <c r="H86" i="6"/>
  <c r="G86" i="6"/>
  <c r="F86" i="6"/>
  <c r="N26" i="4"/>
  <c r="M26" i="4"/>
  <c r="L26" i="4"/>
  <c r="T26" i="4" s="1"/>
  <c r="K26" i="4"/>
  <c r="J26" i="4"/>
  <c r="I26" i="4"/>
  <c r="H26" i="4"/>
  <c r="G26" i="4"/>
  <c r="F26" i="4"/>
  <c r="N56" i="4"/>
  <c r="M56" i="4"/>
  <c r="L56" i="4"/>
  <c r="K56" i="4"/>
  <c r="J56" i="4"/>
  <c r="I56" i="4"/>
  <c r="Q56" i="4" s="1"/>
  <c r="H56" i="4"/>
  <c r="G56" i="4"/>
  <c r="F56" i="4"/>
  <c r="N116" i="5"/>
  <c r="M116" i="5"/>
  <c r="L116" i="5"/>
  <c r="K116" i="5"/>
  <c r="J116" i="5"/>
  <c r="I116" i="5"/>
  <c r="H116" i="5"/>
  <c r="G116" i="5"/>
  <c r="F116" i="5"/>
  <c r="N86" i="5"/>
  <c r="M86" i="5"/>
  <c r="L86" i="5"/>
  <c r="K86" i="5"/>
  <c r="J86" i="5"/>
  <c r="I86" i="5"/>
  <c r="H86" i="5"/>
  <c r="G86" i="5"/>
  <c r="F86" i="5"/>
  <c r="N81" i="5"/>
  <c r="M81" i="5"/>
  <c r="S81" i="5" s="1"/>
  <c r="L81" i="5"/>
  <c r="K81" i="5"/>
  <c r="J81" i="5"/>
  <c r="I81" i="5"/>
  <c r="H81" i="5"/>
  <c r="G81" i="5"/>
  <c r="F81" i="5"/>
  <c r="N51" i="5"/>
  <c r="M51" i="5"/>
  <c r="L51" i="5"/>
  <c r="K51" i="5"/>
  <c r="J51" i="5"/>
  <c r="I51" i="5"/>
  <c r="H51" i="5"/>
  <c r="G51" i="5"/>
  <c r="F51" i="5"/>
  <c r="N56" i="5"/>
  <c r="M56" i="5"/>
  <c r="L56" i="5"/>
  <c r="K56" i="5"/>
  <c r="J56" i="5"/>
  <c r="I56" i="5"/>
  <c r="H56" i="5"/>
  <c r="G56" i="5"/>
  <c r="F56" i="5"/>
  <c r="N21" i="5"/>
  <c r="M21" i="5"/>
  <c r="L21" i="5"/>
  <c r="K21" i="5"/>
  <c r="J21" i="5"/>
  <c r="I21" i="5"/>
  <c r="H21" i="5"/>
  <c r="G21" i="5"/>
  <c r="F21" i="5"/>
  <c r="N26" i="5"/>
  <c r="M26" i="5"/>
  <c r="P26" i="5" s="1"/>
  <c r="L26" i="5"/>
  <c r="K26" i="5"/>
  <c r="J26" i="5"/>
  <c r="I26" i="5"/>
  <c r="H26" i="5"/>
  <c r="G26" i="5"/>
  <c r="F26" i="5"/>
  <c r="N116" i="3"/>
  <c r="M116" i="3"/>
  <c r="L116" i="3"/>
  <c r="K116" i="3"/>
  <c r="J116" i="3"/>
  <c r="T116" i="3" s="1"/>
  <c r="I116" i="3"/>
  <c r="H116" i="3"/>
  <c r="G116" i="3"/>
  <c r="F116" i="3"/>
  <c r="N86" i="3"/>
  <c r="M86" i="3"/>
  <c r="P86" i="3" s="1"/>
  <c r="L86" i="3"/>
  <c r="K86" i="3"/>
  <c r="J86" i="3"/>
  <c r="I86" i="3"/>
  <c r="H86" i="3"/>
  <c r="G86" i="3"/>
  <c r="F86" i="3"/>
  <c r="N56" i="3"/>
  <c r="M56" i="3"/>
  <c r="L56" i="3"/>
  <c r="K56" i="3"/>
  <c r="J56" i="3"/>
  <c r="I56" i="3"/>
  <c r="H56" i="3"/>
  <c r="G56" i="3"/>
  <c r="F56" i="3"/>
  <c r="N26" i="3"/>
  <c r="M26" i="3"/>
  <c r="L26" i="3"/>
  <c r="K26" i="3"/>
  <c r="J26" i="3"/>
  <c r="I26" i="3"/>
  <c r="H26" i="3"/>
  <c r="G26" i="3"/>
  <c r="F26" i="3"/>
  <c r="N16" i="2"/>
  <c r="M16" i="2"/>
  <c r="L16" i="2"/>
  <c r="K16" i="2"/>
  <c r="J16" i="2"/>
  <c r="I16" i="2"/>
  <c r="H16" i="2"/>
  <c r="G16" i="2"/>
  <c r="F16" i="2"/>
  <c r="N21" i="2"/>
  <c r="M21" i="2"/>
  <c r="L21" i="2"/>
  <c r="K21" i="2"/>
  <c r="J21" i="2"/>
  <c r="I21" i="2"/>
  <c r="H21" i="2"/>
  <c r="G21" i="2"/>
  <c r="F21" i="2"/>
  <c r="N26" i="2"/>
  <c r="M26" i="2"/>
  <c r="R26" i="2" s="1"/>
  <c r="L26" i="2"/>
  <c r="K26" i="2"/>
  <c r="J26" i="2"/>
  <c r="I26" i="2"/>
  <c r="H26" i="2"/>
  <c r="G26" i="2"/>
  <c r="F26" i="2"/>
  <c r="N46" i="2"/>
  <c r="M46" i="2"/>
  <c r="L46" i="2"/>
  <c r="K46" i="2"/>
  <c r="R46" i="2" s="1"/>
  <c r="J46" i="2"/>
  <c r="T46" i="2" s="1"/>
  <c r="I46" i="2"/>
  <c r="H46" i="2"/>
  <c r="G46" i="2"/>
  <c r="F46" i="2"/>
  <c r="N51" i="2"/>
  <c r="M51" i="2"/>
  <c r="L51" i="2"/>
  <c r="K51" i="2"/>
  <c r="J51" i="2"/>
  <c r="I51" i="2"/>
  <c r="H51" i="2"/>
  <c r="G51" i="2"/>
  <c r="F51" i="2"/>
  <c r="N56" i="2"/>
  <c r="M56" i="2"/>
  <c r="L56" i="2"/>
  <c r="K56" i="2"/>
  <c r="J56" i="2"/>
  <c r="I56" i="2"/>
  <c r="H56" i="2"/>
  <c r="G56" i="2"/>
  <c r="F56" i="2"/>
  <c r="N86" i="2"/>
  <c r="M86" i="2"/>
  <c r="Q86" i="2" s="1"/>
  <c r="L86" i="2"/>
  <c r="K86" i="2"/>
  <c r="J86" i="2"/>
  <c r="I86" i="2"/>
  <c r="H86" i="2"/>
  <c r="G86" i="2"/>
  <c r="F86" i="2"/>
  <c r="N116" i="2"/>
  <c r="M116" i="2"/>
  <c r="L116" i="2"/>
  <c r="K116" i="2"/>
  <c r="J116" i="2"/>
  <c r="I116" i="2"/>
  <c r="H116" i="2"/>
  <c r="G116" i="2"/>
  <c r="F116" i="2"/>
  <c r="N56" i="1"/>
  <c r="M56" i="1"/>
  <c r="L56" i="1"/>
  <c r="K56" i="1"/>
  <c r="J56" i="1"/>
  <c r="I56" i="1"/>
  <c r="H56" i="1"/>
  <c r="G56" i="1"/>
  <c r="F56" i="1"/>
  <c r="N26" i="1"/>
  <c r="M26" i="1"/>
  <c r="T26" i="1" s="1"/>
  <c r="L26" i="1"/>
  <c r="K26" i="1"/>
  <c r="S26" i="1" s="1"/>
  <c r="J26" i="1"/>
  <c r="I26" i="1"/>
  <c r="H26" i="1"/>
  <c r="G26" i="1"/>
  <c r="F26" i="1"/>
  <c r="P113" i="7"/>
  <c r="Q113" i="7"/>
  <c r="R113" i="7"/>
  <c r="S113" i="7"/>
  <c r="T113" i="7"/>
  <c r="P114" i="7"/>
  <c r="Q114" i="7"/>
  <c r="R114" i="7"/>
  <c r="S114" i="7"/>
  <c r="T114" i="7"/>
  <c r="P115" i="7"/>
  <c r="Q115" i="7"/>
  <c r="R115" i="7"/>
  <c r="S115" i="7"/>
  <c r="T115" i="7"/>
  <c r="T4" i="3"/>
  <c r="T5" i="3"/>
  <c r="T7" i="3"/>
  <c r="T8" i="3"/>
  <c r="T9" i="3"/>
  <c r="T10" i="3"/>
  <c r="T12" i="3"/>
  <c r="T13" i="3"/>
  <c r="T14" i="3"/>
  <c r="T15" i="3"/>
  <c r="T17" i="3"/>
  <c r="T18" i="3"/>
  <c r="T19" i="3"/>
  <c r="T20" i="3"/>
  <c r="T22" i="3"/>
  <c r="T23" i="3"/>
  <c r="T24" i="3"/>
  <c r="T25" i="3"/>
  <c r="T27" i="3"/>
  <c r="T28" i="3"/>
  <c r="T29" i="3"/>
  <c r="T30" i="3"/>
  <c r="T31" i="3"/>
  <c r="T32" i="3"/>
  <c r="T33" i="3"/>
  <c r="T34" i="3"/>
  <c r="T35" i="3"/>
  <c r="T37" i="3"/>
  <c r="T38" i="3"/>
  <c r="T39" i="3"/>
  <c r="T40" i="3"/>
  <c r="T42" i="3"/>
  <c r="T43" i="3"/>
  <c r="T44" i="3"/>
  <c r="T45" i="3"/>
  <c r="T47" i="3"/>
  <c r="T48" i="3"/>
  <c r="T49" i="3"/>
  <c r="T50" i="3"/>
  <c r="T52" i="3"/>
  <c r="T53" i="3"/>
  <c r="T54" i="3"/>
  <c r="T55" i="3"/>
  <c r="T57" i="3"/>
  <c r="T58" i="3"/>
  <c r="T59" i="3"/>
  <c r="T60" i="3"/>
  <c r="T61" i="3"/>
  <c r="T62" i="3"/>
  <c r="T63" i="3"/>
  <c r="T64" i="3"/>
  <c r="T65" i="3"/>
  <c r="T67" i="3"/>
  <c r="T68" i="3"/>
  <c r="T69" i="3"/>
  <c r="T70" i="3"/>
  <c r="T72" i="3"/>
  <c r="T73" i="3"/>
  <c r="T74" i="3"/>
  <c r="T75" i="3"/>
  <c r="T77" i="3"/>
  <c r="T78" i="3"/>
  <c r="T79" i="3"/>
  <c r="T80" i="3"/>
  <c r="T82" i="3"/>
  <c r="T83" i="3"/>
  <c r="T84" i="3"/>
  <c r="T85" i="3"/>
  <c r="T87" i="3"/>
  <c r="T88" i="3"/>
  <c r="T89" i="3"/>
  <c r="T90" i="3"/>
  <c r="T91" i="3"/>
  <c r="T92" i="3"/>
  <c r="T93" i="3"/>
  <c r="T94" i="3"/>
  <c r="T95" i="3"/>
  <c r="T97" i="3"/>
  <c r="T98" i="3"/>
  <c r="T99" i="3"/>
  <c r="T100" i="3"/>
  <c r="T102" i="3"/>
  <c r="T103" i="3"/>
  <c r="T104" i="3"/>
  <c r="T105" i="3"/>
  <c r="T107" i="3"/>
  <c r="T108" i="3"/>
  <c r="T109" i="3"/>
  <c r="T110" i="3"/>
  <c r="T112" i="3"/>
  <c r="T113" i="3"/>
  <c r="T114" i="3"/>
  <c r="T115" i="3"/>
  <c r="T117" i="3"/>
  <c r="T118" i="3"/>
  <c r="T119" i="3"/>
  <c r="S4" i="3"/>
  <c r="S5" i="3"/>
  <c r="S7" i="3"/>
  <c r="S8" i="3"/>
  <c r="S9" i="3"/>
  <c r="S10" i="3"/>
  <c r="S12" i="3"/>
  <c r="S13" i="3"/>
  <c r="S14" i="3"/>
  <c r="S15" i="3"/>
  <c r="S17" i="3"/>
  <c r="S18" i="3"/>
  <c r="S19" i="3"/>
  <c r="S20" i="3"/>
  <c r="S22" i="3"/>
  <c r="S23" i="3"/>
  <c r="S24" i="3"/>
  <c r="S25" i="3"/>
  <c r="S27" i="3"/>
  <c r="S28" i="3"/>
  <c r="S29" i="3"/>
  <c r="S30" i="3"/>
  <c r="S31" i="3"/>
  <c r="S32" i="3"/>
  <c r="S33" i="3"/>
  <c r="S34" i="3"/>
  <c r="S35" i="3"/>
  <c r="S37" i="3"/>
  <c r="S38" i="3"/>
  <c r="S39" i="3"/>
  <c r="S40" i="3"/>
  <c r="S42" i="3"/>
  <c r="S43" i="3"/>
  <c r="S44" i="3"/>
  <c r="S45" i="3"/>
  <c r="S47" i="3"/>
  <c r="S48" i="3"/>
  <c r="S49" i="3"/>
  <c r="S50" i="3"/>
  <c r="S52" i="3"/>
  <c r="S53" i="3"/>
  <c r="S54" i="3"/>
  <c r="S55" i="3"/>
  <c r="S57" i="3"/>
  <c r="S58" i="3"/>
  <c r="S59" i="3"/>
  <c r="S60" i="3"/>
  <c r="S61" i="3"/>
  <c r="S62" i="3"/>
  <c r="S63" i="3"/>
  <c r="S64" i="3"/>
  <c r="S65" i="3"/>
  <c r="S67" i="3"/>
  <c r="S68" i="3"/>
  <c r="S69" i="3"/>
  <c r="S70" i="3"/>
  <c r="S72" i="3"/>
  <c r="S73" i="3"/>
  <c r="S74" i="3"/>
  <c r="S75" i="3"/>
  <c r="S77" i="3"/>
  <c r="S78" i="3"/>
  <c r="S79" i="3"/>
  <c r="S80" i="3"/>
  <c r="S82" i="3"/>
  <c r="S83" i="3"/>
  <c r="S84" i="3"/>
  <c r="S85" i="3"/>
  <c r="S87" i="3"/>
  <c r="S88" i="3"/>
  <c r="S89" i="3"/>
  <c r="S90" i="3"/>
  <c r="S91" i="3"/>
  <c r="S92" i="3"/>
  <c r="S93" i="3"/>
  <c r="S94" i="3"/>
  <c r="S95" i="3"/>
  <c r="S97" i="3"/>
  <c r="S98" i="3"/>
  <c r="S99" i="3"/>
  <c r="S100" i="3"/>
  <c r="S102" i="3"/>
  <c r="S103" i="3"/>
  <c r="S104" i="3"/>
  <c r="S105" i="3"/>
  <c r="S107" i="3"/>
  <c r="S108" i="3"/>
  <c r="S109" i="3"/>
  <c r="S110" i="3"/>
  <c r="S112" i="3"/>
  <c r="S113" i="3"/>
  <c r="S114" i="3"/>
  <c r="S115" i="3"/>
  <c r="S117" i="3"/>
  <c r="S118" i="3"/>
  <c r="S119" i="3"/>
  <c r="R4" i="3"/>
  <c r="R5" i="3"/>
  <c r="R7" i="3"/>
  <c r="R8" i="3"/>
  <c r="R9" i="3"/>
  <c r="R10" i="3"/>
  <c r="R12" i="3"/>
  <c r="R13" i="3"/>
  <c r="R14" i="3"/>
  <c r="R15" i="3"/>
  <c r="R17" i="3"/>
  <c r="R18" i="3"/>
  <c r="R19" i="3"/>
  <c r="R20" i="3"/>
  <c r="R22" i="3"/>
  <c r="R23" i="3"/>
  <c r="R24" i="3"/>
  <c r="R25" i="3"/>
  <c r="R27" i="3"/>
  <c r="R28" i="3"/>
  <c r="R29" i="3"/>
  <c r="R30" i="3"/>
  <c r="R31" i="3"/>
  <c r="R32" i="3"/>
  <c r="R33" i="3"/>
  <c r="R34" i="3"/>
  <c r="R35" i="3"/>
  <c r="R37" i="3"/>
  <c r="R38" i="3"/>
  <c r="R39" i="3"/>
  <c r="R40" i="3"/>
  <c r="R42" i="3"/>
  <c r="R43" i="3"/>
  <c r="R44" i="3"/>
  <c r="R45" i="3"/>
  <c r="R47" i="3"/>
  <c r="R48" i="3"/>
  <c r="R49" i="3"/>
  <c r="R50" i="3"/>
  <c r="R52" i="3"/>
  <c r="R53" i="3"/>
  <c r="R54" i="3"/>
  <c r="R55" i="3"/>
  <c r="R57" i="3"/>
  <c r="R58" i="3"/>
  <c r="R59" i="3"/>
  <c r="R60" i="3"/>
  <c r="R61" i="3"/>
  <c r="R62" i="3"/>
  <c r="R63" i="3"/>
  <c r="R64" i="3"/>
  <c r="R65" i="3"/>
  <c r="R67" i="3"/>
  <c r="R68" i="3"/>
  <c r="R69" i="3"/>
  <c r="R70" i="3"/>
  <c r="R72" i="3"/>
  <c r="R73" i="3"/>
  <c r="R74" i="3"/>
  <c r="R75" i="3"/>
  <c r="R77" i="3"/>
  <c r="R78" i="3"/>
  <c r="R79" i="3"/>
  <c r="R80" i="3"/>
  <c r="R82" i="3"/>
  <c r="R83" i="3"/>
  <c r="R84" i="3"/>
  <c r="R85" i="3"/>
  <c r="R87" i="3"/>
  <c r="R88" i="3"/>
  <c r="R89" i="3"/>
  <c r="R90" i="3"/>
  <c r="R91" i="3"/>
  <c r="R92" i="3"/>
  <c r="R93" i="3"/>
  <c r="R94" i="3"/>
  <c r="R95" i="3"/>
  <c r="R97" i="3"/>
  <c r="R98" i="3"/>
  <c r="R99" i="3"/>
  <c r="R100" i="3"/>
  <c r="R102" i="3"/>
  <c r="R103" i="3"/>
  <c r="R104" i="3"/>
  <c r="R105" i="3"/>
  <c r="R107" i="3"/>
  <c r="R108" i="3"/>
  <c r="R109" i="3"/>
  <c r="R110" i="3"/>
  <c r="R112" i="3"/>
  <c r="R113" i="3"/>
  <c r="R114" i="3"/>
  <c r="R115" i="3"/>
  <c r="R117" i="3"/>
  <c r="R118" i="3"/>
  <c r="R119" i="3"/>
  <c r="Q4" i="3"/>
  <c r="Q5" i="3"/>
  <c r="Q7" i="3"/>
  <c r="Q8" i="3"/>
  <c r="Q9" i="3"/>
  <c r="Q10" i="3"/>
  <c r="Q12" i="3"/>
  <c r="Q13" i="3"/>
  <c r="Q14" i="3"/>
  <c r="Q15" i="3"/>
  <c r="Q17" i="3"/>
  <c r="Q18" i="3"/>
  <c r="Q19" i="3"/>
  <c r="Q20" i="3"/>
  <c r="Q22" i="3"/>
  <c r="Q23" i="3"/>
  <c r="Q24" i="3"/>
  <c r="Q25" i="3"/>
  <c r="Q27" i="3"/>
  <c r="Q28" i="3"/>
  <c r="Q29" i="3"/>
  <c r="Q30" i="3"/>
  <c r="Q31" i="3"/>
  <c r="Q32" i="3"/>
  <c r="Q33" i="3"/>
  <c r="Q34" i="3"/>
  <c r="Q35" i="3"/>
  <c r="Q37" i="3"/>
  <c r="Q38" i="3"/>
  <c r="Q39" i="3"/>
  <c r="Q42" i="3"/>
  <c r="Q43" i="3"/>
  <c r="Q44" i="3"/>
  <c r="Q45" i="3"/>
  <c r="Q47" i="3"/>
  <c r="Q48" i="3"/>
  <c r="Q49" i="3"/>
  <c r="Q50" i="3"/>
  <c r="Q52" i="3"/>
  <c r="Q53" i="3"/>
  <c r="Q54" i="3"/>
  <c r="Q55" i="3"/>
  <c r="Q57" i="3"/>
  <c r="Q58" i="3"/>
  <c r="Q59" i="3"/>
  <c r="Q60" i="3"/>
  <c r="Q61" i="3"/>
  <c r="Q62" i="3"/>
  <c r="Q63" i="3"/>
  <c r="Q64" i="3"/>
  <c r="Q65" i="3"/>
  <c r="Q67" i="3"/>
  <c r="Q68" i="3"/>
  <c r="Q69" i="3"/>
  <c r="Q70" i="3"/>
  <c r="Q72" i="3"/>
  <c r="Q73" i="3"/>
  <c r="Q74" i="3"/>
  <c r="Q75" i="3"/>
  <c r="Q77" i="3"/>
  <c r="Q78" i="3"/>
  <c r="Q79" i="3"/>
  <c r="Q80" i="3"/>
  <c r="Q82" i="3"/>
  <c r="Q83" i="3"/>
  <c r="Q84" i="3"/>
  <c r="Q85" i="3"/>
  <c r="Q87" i="3"/>
  <c r="Q88" i="3"/>
  <c r="Q89" i="3"/>
  <c r="Q90" i="3"/>
  <c r="Q91" i="3"/>
  <c r="Q92" i="3"/>
  <c r="Q93" i="3"/>
  <c r="Q94" i="3"/>
  <c r="Q95" i="3"/>
  <c r="Q97" i="3"/>
  <c r="Q98" i="3"/>
  <c r="Q99" i="3"/>
  <c r="Q100" i="3"/>
  <c r="Q102" i="3"/>
  <c r="Q103" i="3"/>
  <c r="Q104" i="3"/>
  <c r="Q105" i="3"/>
  <c r="Q107" i="3"/>
  <c r="Q108" i="3"/>
  <c r="Q109" i="3"/>
  <c r="Q110" i="3"/>
  <c r="Q112" i="3"/>
  <c r="Q113" i="3"/>
  <c r="Q114" i="3"/>
  <c r="Q115" i="3"/>
  <c r="Q117" i="3"/>
  <c r="Q118" i="3"/>
  <c r="Q119" i="3"/>
  <c r="P4" i="3"/>
  <c r="P5" i="3"/>
  <c r="P7" i="3"/>
  <c r="P8" i="3"/>
  <c r="P9" i="3"/>
  <c r="P10" i="3"/>
  <c r="P12" i="3"/>
  <c r="P13" i="3"/>
  <c r="P14" i="3"/>
  <c r="P15" i="3"/>
  <c r="P17" i="3"/>
  <c r="P18" i="3"/>
  <c r="P19" i="3"/>
  <c r="P20" i="3"/>
  <c r="P22" i="3"/>
  <c r="P23" i="3"/>
  <c r="P24" i="3"/>
  <c r="P25" i="3"/>
  <c r="P27" i="3"/>
  <c r="P28" i="3"/>
  <c r="P29" i="3"/>
  <c r="P30" i="3"/>
  <c r="P31" i="3"/>
  <c r="P32" i="3"/>
  <c r="P33" i="3"/>
  <c r="P34" i="3"/>
  <c r="P35" i="3"/>
  <c r="P37" i="3"/>
  <c r="P38" i="3"/>
  <c r="P39" i="3"/>
  <c r="P40" i="3"/>
  <c r="P42" i="3"/>
  <c r="P43" i="3"/>
  <c r="P44" i="3"/>
  <c r="P45" i="3"/>
  <c r="P47" i="3"/>
  <c r="P48" i="3"/>
  <c r="P49" i="3"/>
  <c r="P50" i="3"/>
  <c r="P52" i="3"/>
  <c r="P53" i="3"/>
  <c r="P54" i="3"/>
  <c r="P55" i="3"/>
  <c r="P57" i="3"/>
  <c r="P58" i="3"/>
  <c r="P59" i="3"/>
  <c r="P60" i="3"/>
  <c r="P61" i="3"/>
  <c r="P62" i="3"/>
  <c r="P63" i="3"/>
  <c r="P64" i="3"/>
  <c r="P65" i="3"/>
  <c r="P67" i="3"/>
  <c r="P68" i="3"/>
  <c r="P69" i="3"/>
  <c r="P70" i="3"/>
  <c r="P72" i="3"/>
  <c r="P73" i="3"/>
  <c r="P74" i="3"/>
  <c r="P75" i="3"/>
  <c r="P77" i="3"/>
  <c r="P78" i="3"/>
  <c r="P79" i="3"/>
  <c r="P80" i="3"/>
  <c r="P82" i="3"/>
  <c r="P83" i="3"/>
  <c r="P84" i="3"/>
  <c r="P85" i="3"/>
  <c r="P87" i="3"/>
  <c r="P88" i="3"/>
  <c r="P89" i="3"/>
  <c r="P90" i="3"/>
  <c r="P91" i="3"/>
  <c r="P92" i="3"/>
  <c r="P93" i="3"/>
  <c r="P94" i="3"/>
  <c r="P95" i="3"/>
  <c r="P97" i="3"/>
  <c r="P98" i="3"/>
  <c r="P99" i="3"/>
  <c r="P100" i="3"/>
  <c r="P102" i="3"/>
  <c r="P103" i="3"/>
  <c r="P104" i="3"/>
  <c r="P105" i="3"/>
  <c r="P107" i="3"/>
  <c r="P108" i="3"/>
  <c r="P109" i="3"/>
  <c r="P110" i="3"/>
  <c r="P112" i="3"/>
  <c r="P113" i="3"/>
  <c r="P114" i="3"/>
  <c r="P115" i="3"/>
  <c r="P117" i="3"/>
  <c r="P118" i="3"/>
  <c r="P119" i="3"/>
  <c r="N21" i="9"/>
  <c r="M21" i="9"/>
  <c r="L21" i="9"/>
  <c r="K21" i="9"/>
  <c r="J21" i="9"/>
  <c r="P21" i="9" s="1"/>
  <c r="I21" i="9"/>
  <c r="H21" i="9"/>
  <c r="G21" i="9"/>
  <c r="F21" i="9"/>
  <c r="N51" i="9"/>
  <c r="M51" i="9"/>
  <c r="L51" i="9"/>
  <c r="T51" i="9" s="1"/>
  <c r="K51" i="9"/>
  <c r="J51" i="9"/>
  <c r="I51" i="9"/>
  <c r="H51" i="9"/>
  <c r="G51" i="9"/>
  <c r="F51" i="9"/>
  <c r="N21" i="7"/>
  <c r="M21" i="7"/>
  <c r="T21" i="7" s="1"/>
  <c r="L21" i="7"/>
  <c r="S21" i="7" s="1"/>
  <c r="K21" i="7"/>
  <c r="R21" i="7" s="1"/>
  <c r="J21" i="7"/>
  <c r="I21" i="7"/>
  <c r="H21" i="7"/>
  <c r="G21" i="7"/>
  <c r="F21" i="7"/>
  <c r="N51" i="7"/>
  <c r="M51" i="7"/>
  <c r="L51" i="7"/>
  <c r="K51" i="7"/>
  <c r="J51" i="7"/>
  <c r="Q51" i="7" s="1"/>
  <c r="I51" i="7"/>
  <c r="S51" i="7" s="1"/>
  <c r="H51" i="7"/>
  <c r="G51" i="7"/>
  <c r="F51" i="7"/>
  <c r="N81" i="7"/>
  <c r="M81" i="7"/>
  <c r="L81" i="7"/>
  <c r="K81" i="7"/>
  <c r="J81" i="7"/>
  <c r="I81" i="7"/>
  <c r="H81" i="7"/>
  <c r="G81" i="7"/>
  <c r="F81" i="7"/>
  <c r="N111" i="7"/>
  <c r="M111" i="7"/>
  <c r="L111" i="7"/>
  <c r="K111" i="7"/>
  <c r="J111" i="7"/>
  <c r="I111" i="7"/>
  <c r="H111" i="7"/>
  <c r="G111" i="7"/>
  <c r="F111" i="7"/>
  <c r="N21" i="8"/>
  <c r="M21" i="8"/>
  <c r="T21" i="8" s="1"/>
  <c r="L21" i="8"/>
  <c r="Q21" i="8" s="1"/>
  <c r="K21" i="8"/>
  <c r="J21" i="8"/>
  <c r="I21" i="8"/>
  <c r="H21" i="8"/>
  <c r="G21" i="8"/>
  <c r="F21" i="8"/>
  <c r="N51" i="8"/>
  <c r="M51" i="8"/>
  <c r="L51" i="8"/>
  <c r="K51" i="8"/>
  <c r="R51" i="8" s="1"/>
  <c r="J51" i="8"/>
  <c r="Q51" i="8" s="1"/>
  <c r="I51" i="8"/>
  <c r="T51" i="8" s="1"/>
  <c r="H51" i="8"/>
  <c r="G51" i="8"/>
  <c r="F51" i="8"/>
  <c r="N111" i="6"/>
  <c r="M111" i="6"/>
  <c r="L111" i="6"/>
  <c r="K111" i="6"/>
  <c r="J111" i="6"/>
  <c r="I111" i="6"/>
  <c r="T111" i="6" s="1"/>
  <c r="H111" i="6"/>
  <c r="G111" i="6"/>
  <c r="F111" i="6"/>
  <c r="N51" i="6"/>
  <c r="M51" i="6"/>
  <c r="L51" i="6"/>
  <c r="K51" i="6"/>
  <c r="J51" i="6"/>
  <c r="I51" i="6"/>
  <c r="H51" i="6"/>
  <c r="G51" i="6"/>
  <c r="F51" i="6"/>
  <c r="N21" i="6"/>
  <c r="M21" i="6"/>
  <c r="L21" i="6"/>
  <c r="R21" i="6" s="1"/>
  <c r="K21" i="6"/>
  <c r="J21" i="6"/>
  <c r="I21" i="6"/>
  <c r="H21" i="6"/>
  <c r="G21" i="6"/>
  <c r="F21" i="6"/>
  <c r="N81" i="6"/>
  <c r="M81" i="6"/>
  <c r="L81" i="6"/>
  <c r="K81" i="6"/>
  <c r="R81" i="6" s="1"/>
  <c r="J81" i="6"/>
  <c r="I81" i="6"/>
  <c r="Q81" i="6" s="1"/>
  <c r="H81" i="6"/>
  <c r="G81" i="6"/>
  <c r="F81" i="6"/>
  <c r="N51" i="4"/>
  <c r="M51" i="4"/>
  <c r="L51" i="4"/>
  <c r="K51" i="4"/>
  <c r="J51" i="4"/>
  <c r="I51" i="4"/>
  <c r="H51" i="4"/>
  <c r="G51" i="4"/>
  <c r="F51" i="4"/>
  <c r="N21" i="4"/>
  <c r="M21" i="4"/>
  <c r="L21" i="4"/>
  <c r="K21" i="4"/>
  <c r="J21" i="4"/>
  <c r="I21" i="4"/>
  <c r="H21" i="4"/>
  <c r="G21" i="4"/>
  <c r="F21" i="4"/>
  <c r="G111" i="5"/>
  <c r="N111" i="5"/>
  <c r="M111" i="5"/>
  <c r="T111" i="5" s="1"/>
  <c r="L111" i="5"/>
  <c r="K111" i="5"/>
  <c r="J111" i="5"/>
  <c r="I111" i="5"/>
  <c r="H111" i="5"/>
  <c r="F111" i="5"/>
  <c r="N111" i="3"/>
  <c r="M111" i="3"/>
  <c r="T111" i="3" s="1"/>
  <c r="L111" i="3"/>
  <c r="K111" i="3"/>
  <c r="J111" i="3"/>
  <c r="I111" i="3"/>
  <c r="H111" i="3"/>
  <c r="G111" i="3"/>
  <c r="F111" i="3"/>
  <c r="N81" i="3"/>
  <c r="M81" i="3"/>
  <c r="L81" i="3"/>
  <c r="K81" i="3"/>
  <c r="J81" i="3"/>
  <c r="Q81" i="3" s="1"/>
  <c r="I81" i="3"/>
  <c r="H81" i="3"/>
  <c r="G81" i="3"/>
  <c r="F81" i="3"/>
  <c r="N21" i="3"/>
  <c r="M21" i="3"/>
  <c r="T21" i="3" s="1"/>
  <c r="L21" i="3"/>
  <c r="S21" i="3" s="1"/>
  <c r="K21" i="3"/>
  <c r="J21" i="3"/>
  <c r="Q21" i="3" s="1"/>
  <c r="I21" i="3"/>
  <c r="H21" i="3"/>
  <c r="G21" i="3"/>
  <c r="F21" i="3"/>
  <c r="N11" i="3"/>
  <c r="M11" i="3"/>
  <c r="L11" i="3"/>
  <c r="K11" i="3"/>
  <c r="J11" i="3"/>
  <c r="Q11" i="3" s="1"/>
  <c r="I11" i="3"/>
  <c r="H11" i="3"/>
  <c r="G11" i="3"/>
  <c r="F11" i="3"/>
  <c r="N16" i="3"/>
  <c r="M16" i="3"/>
  <c r="T16" i="3" s="1"/>
  <c r="L16" i="3"/>
  <c r="K16" i="3"/>
  <c r="J16" i="3"/>
  <c r="I16" i="3"/>
  <c r="H16" i="3"/>
  <c r="G16" i="3"/>
  <c r="F16" i="3"/>
  <c r="N51" i="3"/>
  <c r="M51" i="3"/>
  <c r="L51" i="3"/>
  <c r="K51" i="3"/>
  <c r="J51" i="3"/>
  <c r="Q51" i="3" s="1"/>
  <c r="I51" i="3"/>
  <c r="H51" i="3"/>
  <c r="G51" i="3"/>
  <c r="F51" i="3"/>
  <c r="N46" i="3"/>
  <c r="M46" i="3"/>
  <c r="T46" i="3" s="1"/>
  <c r="L46" i="3"/>
  <c r="S46" i="3" s="1"/>
  <c r="K46" i="3"/>
  <c r="J46" i="3"/>
  <c r="I46" i="3"/>
  <c r="P46" i="3" s="1"/>
  <c r="H46" i="3"/>
  <c r="G46" i="3"/>
  <c r="F46" i="3"/>
  <c r="N111" i="2"/>
  <c r="M111" i="2"/>
  <c r="L111" i="2"/>
  <c r="K111" i="2"/>
  <c r="J111" i="2"/>
  <c r="I111" i="2"/>
  <c r="H111" i="2"/>
  <c r="G111" i="2"/>
  <c r="F111" i="2"/>
  <c r="N81" i="2"/>
  <c r="M81" i="2"/>
  <c r="L81" i="2"/>
  <c r="K81" i="2"/>
  <c r="J81" i="2"/>
  <c r="I81" i="2"/>
  <c r="H81" i="2"/>
  <c r="G81" i="2"/>
  <c r="F81" i="2"/>
  <c r="N51" i="1"/>
  <c r="M51" i="1"/>
  <c r="L51" i="1"/>
  <c r="S51" i="1" s="1"/>
  <c r="K51" i="1"/>
  <c r="J51" i="1"/>
  <c r="T51" i="1" s="1"/>
  <c r="I51" i="1"/>
  <c r="H51" i="1"/>
  <c r="G51" i="1"/>
  <c r="F51" i="1"/>
  <c r="N21" i="1"/>
  <c r="M21" i="1"/>
  <c r="L21" i="1"/>
  <c r="K21" i="1"/>
  <c r="J21" i="1"/>
  <c r="I21" i="1"/>
  <c r="P21" i="1" s="1"/>
  <c r="H21" i="1"/>
  <c r="G21" i="1"/>
  <c r="F21" i="1"/>
  <c r="N46" i="9"/>
  <c r="M46" i="9"/>
  <c r="L46" i="9"/>
  <c r="K46" i="9"/>
  <c r="J46" i="9"/>
  <c r="I46" i="9"/>
  <c r="T46" i="9" s="1"/>
  <c r="H46" i="9"/>
  <c r="G46" i="9"/>
  <c r="F46" i="9"/>
  <c r="N16" i="9"/>
  <c r="M16" i="9"/>
  <c r="L16" i="9"/>
  <c r="K16" i="9"/>
  <c r="Q16" i="9" s="1"/>
  <c r="J16" i="9"/>
  <c r="I16" i="9"/>
  <c r="H16" i="9"/>
  <c r="G16" i="9"/>
  <c r="F16" i="9"/>
  <c r="N16" i="7"/>
  <c r="M16" i="7"/>
  <c r="L16" i="7"/>
  <c r="K16" i="7"/>
  <c r="J16" i="7"/>
  <c r="I16" i="7"/>
  <c r="H16" i="7"/>
  <c r="G16" i="7"/>
  <c r="F16" i="7"/>
  <c r="N46" i="7"/>
  <c r="M46" i="7"/>
  <c r="T46" i="7" s="1"/>
  <c r="L46" i="7"/>
  <c r="S46" i="7" s="1"/>
  <c r="K46" i="7"/>
  <c r="J46" i="7"/>
  <c r="I46" i="7"/>
  <c r="H46" i="7"/>
  <c r="G46" i="7"/>
  <c r="F46" i="7"/>
  <c r="N76" i="7"/>
  <c r="M76" i="7"/>
  <c r="L76" i="7"/>
  <c r="K76" i="7"/>
  <c r="J76" i="7"/>
  <c r="I76" i="7"/>
  <c r="H76" i="7"/>
  <c r="G76" i="7"/>
  <c r="F76" i="7"/>
  <c r="N106" i="7"/>
  <c r="M106" i="7"/>
  <c r="L106" i="7"/>
  <c r="K106" i="7"/>
  <c r="J106" i="7"/>
  <c r="I106" i="7"/>
  <c r="H106" i="7"/>
  <c r="G106" i="7"/>
  <c r="F106" i="7"/>
  <c r="N46" i="8"/>
  <c r="M46" i="8"/>
  <c r="L46" i="8"/>
  <c r="K46" i="8"/>
  <c r="J46" i="8"/>
  <c r="I46" i="8"/>
  <c r="H46" i="8"/>
  <c r="G46" i="8"/>
  <c r="F46" i="8"/>
  <c r="N16" i="8"/>
  <c r="M16" i="8"/>
  <c r="R16" i="8" s="1"/>
  <c r="L16" i="8"/>
  <c r="K16" i="8"/>
  <c r="J16" i="8"/>
  <c r="I16" i="8"/>
  <c r="H16" i="8"/>
  <c r="G16" i="8"/>
  <c r="F16" i="8"/>
  <c r="N106" i="6"/>
  <c r="M106" i="6"/>
  <c r="L106" i="6"/>
  <c r="K106" i="6"/>
  <c r="J106" i="6"/>
  <c r="T106" i="6" s="1"/>
  <c r="I106" i="6"/>
  <c r="H106" i="6"/>
  <c r="G106" i="6"/>
  <c r="F106" i="6"/>
  <c r="N76" i="6"/>
  <c r="M76" i="6"/>
  <c r="L76" i="6"/>
  <c r="K76" i="6"/>
  <c r="J76" i="6"/>
  <c r="Q76" i="6" s="1"/>
  <c r="I76" i="6"/>
  <c r="R76" i="6" s="1"/>
  <c r="H76" i="6"/>
  <c r="G76" i="6"/>
  <c r="F76" i="6"/>
  <c r="N16" i="6"/>
  <c r="M16" i="6"/>
  <c r="L16" i="6"/>
  <c r="K16" i="6"/>
  <c r="J16" i="6"/>
  <c r="I16" i="6"/>
  <c r="H16" i="6"/>
  <c r="G16" i="6"/>
  <c r="F16" i="6"/>
  <c r="N46" i="6"/>
  <c r="M46" i="6"/>
  <c r="T46" i="6" s="1"/>
  <c r="L46" i="6"/>
  <c r="K46" i="6"/>
  <c r="J46" i="6"/>
  <c r="I46" i="6"/>
  <c r="H46" i="6"/>
  <c r="G46" i="6"/>
  <c r="F46" i="6"/>
  <c r="N46" i="4"/>
  <c r="M46" i="4"/>
  <c r="L46" i="4"/>
  <c r="K46" i="4"/>
  <c r="J46" i="4"/>
  <c r="I46" i="4"/>
  <c r="S46" i="4" s="1"/>
  <c r="H46" i="4"/>
  <c r="G46" i="4"/>
  <c r="F46" i="4"/>
  <c r="N16" i="4"/>
  <c r="M16" i="4"/>
  <c r="L16" i="4"/>
  <c r="Q16" i="4" s="1"/>
  <c r="K16" i="4"/>
  <c r="J16" i="4"/>
  <c r="I16" i="4"/>
  <c r="H16" i="4"/>
  <c r="G16" i="4"/>
  <c r="F16" i="4"/>
  <c r="N16" i="5"/>
  <c r="M16" i="5"/>
  <c r="L16" i="5"/>
  <c r="K16" i="5"/>
  <c r="J16" i="5"/>
  <c r="I16" i="5"/>
  <c r="H16" i="5"/>
  <c r="G16" i="5"/>
  <c r="F16" i="5"/>
  <c r="N106" i="5"/>
  <c r="M106" i="5"/>
  <c r="L106" i="5"/>
  <c r="K106" i="5"/>
  <c r="J106" i="5"/>
  <c r="I106" i="5"/>
  <c r="H106" i="5"/>
  <c r="G106" i="5"/>
  <c r="F106" i="5"/>
  <c r="N76" i="5"/>
  <c r="M76" i="5"/>
  <c r="L76" i="5"/>
  <c r="K76" i="5"/>
  <c r="J76" i="5"/>
  <c r="I76" i="5"/>
  <c r="H76" i="5"/>
  <c r="G76" i="5"/>
  <c r="F76" i="5"/>
  <c r="N46" i="5"/>
  <c r="M46" i="5"/>
  <c r="L46" i="5"/>
  <c r="K46" i="5"/>
  <c r="J46" i="5"/>
  <c r="I46" i="5"/>
  <c r="H46" i="5"/>
  <c r="G46" i="5"/>
  <c r="F46" i="5"/>
  <c r="N106" i="3"/>
  <c r="M106" i="3"/>
  <c r="L106" i="3"/>
  <c r="S106" i="3" s="1"/>
  <c r="K106" i="3"/>
  <c r="J106" i="3"/>
  <c r="I106" i="3"/>
  <c r="H106" i="3"/>
  <c r="G106" i="3"/>
  <c r="F106" i="3"/>
  <c r="N76" i="3"/>
  <c r="M76" i="3"/>
  <c r="T76" i="3" s="1"/>
  <c r="L76" i="3"/>
  <c r="K76" i="3"/>
  <c r="R76" i="3" s="1"/>
  <c r="J76" i="3"/>
  <c r="I76" i="3"/>
  <c r="P76" i="3" s="1"/>
  <c r="H76" i="3"/>
  <c r="G76" i="3"/>
  <c r="F76" i="3"/>
  <c r="N106" i="2"/>
  <c r="M106" i="2"/>
  <c r="L106" i="2"/>
  <c r="K106" i="2"/>
  <c r="J106" i="2"/>
  <c r="I106" i="2"/>
  <c r="H106" i="2"/>
  <c r="G106" i="2"/>
  <c r="F106" i="2"/>
  <c r="N76" i="2"/>
  <c r="M76" i="2"/>
  <c r="T76" i="2" s="1"/>
  <c r="L76" i="2"/>
  <c r="P76" i="2" s="1"/>
  <c r="K76" i="2"/>
  <c r="J76" i="2"/>
  <c r="I76" i="2"/>
  <c r="H76" i="2"/>
  <c r="G76" i="2"/>
  <c r="F76" i="2"/>
  <c r="N46" i="1"/>
  <c r="M46" i="1"/>
  <c r="L46" i="1"/>
  <c r="S46" i="1" s="1"/>
  <c r="K46" i="1"/>
  <c r="J46" i="1"/>
  <c r="Q46" i="1" s="1"/>
  <c r="I46" i="1"/>
  <c r="H46" i="1"/>
  <c r="G46" i="1"/>
  <c r="F46" i="1"/>
  <c r="N16" i="1"/>
  <c r="M16" i="1"/>
  <c r="L16" i="1"/>
  <c r="K16" i="1"/>
  <c r="J16" i="1"/>
  <c r="I16" i="1"/>
  <c r="T16" i="1" s="1"/>
  <c r="H16" i="1"/>
  <c r="G16" i="1"/>
  <c r="F16" i="1"/>
  <c r="N41" i="9"/>
  <c r="M41" i="9"/>
  <c r="L41" i="9"/>
  <c r="K41" i="9"/>
  <c r="J41" i="9"/>
  <c r="I41" i="9"/>
  <c r="T41" i="9" s="1"/>
  <c r="H41" i="9"/>
  <c r="G41" i="9"/>
  <c r="F41" i="9"/>
  <c r="N11" i="9"/>
  <c r="M11" i="9"/>
  <c r="L11" i="9"/>
  <c r="K11" i="9"/>
  <c r="R11" i="9" s="1"/>
  <c r="J11" i="9"/>
  <c r="I11" i="9"/>
  <c r="H11" i="9"/>
  <c r="G11" i="9"/>
  <c r="F11" i="9"/>
  <c r="N11" i="7"/>
  <c r="M11" i="7"/>
  <c r="L11" i="7"/>
  <c r="K11" i="7"/>
  <c r="J11" i="7"/>
  <c r="I11" i="7"/>
  <c r="H11" i="7"/>
  <c r="G11" i="7"/>
  <c r="F11" i="7"/>
  <c r="N41" i="7"/>
  <c r="M41" i="7"/>
  <c r="T41" i="7" s="1"/>
  <c r="L41" i="7"/>
  <c r="S41" i="7" s="1"/>
  <c r="K41" i="7"/>
  <c r="J41" i="7"/>
  <c r="I41" i="7"/>
  <c r="H41" i="7"/>
  <c r="G41" i="7"/>
  <c r="F41" i="7"/>
  <c r="N101" i="7"/>
  <c r="M101" i="7"/>
  <c r="L101" i="7"/>
  <c r="K101" i="7"/>
  <c r="R101" i="7" s="1"/>
  <c r="J101" i="7"/>
  <c r="Q101" i="7" s="1"/>
  <c r="I101" i="7"/>
  <c r="P101" i="7" s="1"/>
  <c r="H101" i="7"/>
  <c r="G101" i="7"/>
  <c r="F101" i="7"/>
  <c r="N71" i="7"/>
  <c r="M71" i="7"/>
  <c r="L71" i="7"/>
  <c r="K71" i="7"/>
  <c r="J71" i="7"/>
  <c r="I71" i="7"/>
  <c r="H71" i="7"/>
  <c r="G71" i="7"/>
  <c r="F71" i="7"/>
  <c r="N41" i="8"/>
  <c r="M41" i="8"/>
  <c r="L41" i="8"/>
  <c r="K41" i="8"/>
  <c r="J41" i="8"/>
  <c r="I41" i="8"/>
  <c r="H41" i="8"/>
  <c r="G41" i="8"/>
  <c r="F41" i="8"/>
  <c r="N11" i="8"/>
  <c r="M11" i="8"/>
  <c r="P11" i="8" s="1"/>
  <c r="L11" i="8"/>
  <c r="K11" i="8"/>
  <c r="J11" i="8"/>
  <c r="I11" i="8"/>
  <c r="H11" i="8"/>
  <c r="G11" i="8"/>
  <c r="F11" i="8"/>
  <c r="N101" i="6"/>
  <c r="M101" i="6"/>
  <c r="L101" i="6"/>
  <c r="S101" i="6" s="1"/>
  <c r="K101" i="6"/>
  <c r="J101" i="6"/>
  <c r="P101" i="6" s="1"/>
  <c r="I101" i="6"/>
  <c r="H101" i="6"/>
  <c r="G101" i="6"/>
  <c r="F101" i="6"/>
  <c r="N71" i="6"/>
  <c r="M71" i="6"/>
  <c r="L71" i="6"/>
  <c r="K71" i="6"/>
  <c r="J71" i="6"/>
  <c r="Q71" i="6" s="1"/>
  <c r="I71" i="6"/>
  <c r="S71" i="6" s="1"/>
  <c r="H71" i="6"/>
  <c r="G71" i="6"/>
  <c r="F71" i="6"/>
  <c r="N41" i="6"/>
  <c r="M41" i="6"/>
  <c r="L41" i="6"/>
  <c r="K41" i="6"/>
  <c r="J41" i="6"/>
  <c r="I41" i="6"/>
  <c r="H41" i="6"/>
  <c r="G41" i="6"/>
  <c r="F41" i="6"/>
  <c r="N11" i="6"/>
  <c r="M11" i="6"/>
  <c r="T11" i="6" s="1"/>
  <c r="L11" i="6"/>
  <c r="K11" i="6"/>
  <c r="J11" i="6"/>
  <c r="I11" i="6"/>
  <c r="H11" i="6"/>
  <c r="G11" i="6"/>
  <c r="F11" i="6"/>
  <c r="N41" i="4"/>
  <c r="M41" i="4"/>
  <c r="L41" i="4"/>
  <c r="K41" i="4"/>
  <c r="J41" i="4"/>
  <c r="I41" i="4"/>
  <c r="T41" i="4" s="1"/>
  <c r="H41" i="4"/>
  <c r="G41" i="4"/>
  <c r="F41" i="4"/>
  <c r="N11" i="4"/>
  <c r="M11" i="4"/>
  <c r="L11" i="4"/>
  <c r="R11" i="4" s="1"/>
  <c r="K11" i="4"/>
  <c r="J11" i="4"/>
  <c r="I11" i="4"/>
  <c r="H11" i="4"/>
  <c r="G11" i="4"/>
  <c r="F11" i="4"/>
  <c r="N101" i="3"/>
  <c r="M101" i="3"/>
  <c r="T101" i="3" s="1"/>
  <c r="L101" i="3"/>
  <c r="S101" i="3" s="1"/>
  <c r="K101" i="3"/>
  <c r="R101" i="3" s="1"/>
  <c r="J101" i="3"/>
  <c r="Q101" i="3" s="1"/>
  <c r="I101" i="3"/>
  <c r="P101" i="3" s="1"/>
  <c r="H101" i="3"/>
  <c r="G101" i="3"/>
  <c r="F101" i="3"/>
  <c r="N71" i="3"/>
  <c r="M71" i="3"/>
  <c r="L71" i="3"/>
  <c r="K71" i="3"/>
  <c r="R71" i="3" s="1"/>
  <c r="J71" i="3"/>
  <c r="Q71" i="3" s="1"/>
  <c r="I71" i="3"/>
  <c r="H71" i="3"/>
  <c r="G71" i="3"/>
  <c r="F71" i="3"/>
  <c r="N101" i="2"/>
  <c r="M101" i="2"/>
  <c r="L101" i="2"/>
  <c r="K101" i="2"/>
  <c r="J101" i="2"/>
  <c r="I101" i="2"/>
  <c r="H101" i="2"/>
  <c r="G101" i="2"/>
  <c r="F101" i="2"/>
  <c r="N71" i="2"/>
  <c r="M71" i="2"/>
  <c r="L71" i="2"/>
  <c r="Q71" i="2" s="1"/>
  <c r="K71" i="2"/>
  <c r="J71" i="2"/>
  <c r="I71" i="2"/>
  <c r="H71" i="2"/>
  <c r="G71" i="2"/>
  <c r="F71" i="2"/>
  <c r="N41" i="2"/>
  <c r="M41" i="2"/>
  <c r="L41" i="2"/>
  <c r="K41" i="2"/>
  <c r="J41" i="2"/>
  <c r="Q41" i="2" s="1"/>
  <c r="I41" i="2"/>
  <c r="T41" i="2" s="1"/>
  <c r="H41" i="2"/>
  <c r="G41" i="2"/>
  <c r="F41" i="2"/>
  <c r="N11" i="2"/>
  <c r="M11" i="2"/>
  <c r="T11" i="2" s="1"/>
  <c r="L11" i="2"/>
  <c r="K11" i="2"/>
  <c r="J11" i="2"/>
  <c r="I11" i="2"/>
  <c r="H11" i="2"/>
  <c r="G11" i="2"/>
  <c r="F11" i="2"/>
  <c r="N41" i="1"/>
  <c r="M41" i="1"/>
  <c r="L41" i="1"/>
  <c r="K41" i="1"/>
  <c r="J41" i="1"/>
  <c r="I41" i="1"/>
  <c r="H41" i="1"/>
  <c r="G41" i="1"/>
  <c r="F41" i="1"/>
  <c r="N11" i="1"/>
  <c r="M11" i="1"/>
  <c r="T11" i="1" s="1"/>
  <c r="L11" i="1"/>
  <c r="K11" i="1"/>
  <c r="P11" i="1" s="1"/>
  <c r="J11" i="1"/>
  <c r="I11" i="1"/>
  <c r="H11" i="1"/>
  <c r="G11" i="1"/>
  <c r="F11" i="1"/>
  <c r="N101" i="5"/>
  <c r="M101" i="5"/>
  <c r="L101" i="5"/>
  <c r="K101" i="5"/>
  <c r="J101" i="5"/>
  <c r="I101" i="5"/>
  <c r="H101" i="5"/>
  <c r="G101" i="5"/>
  <c r="F101" i="5"/>
  <c r="N36" i="9"/>
  <c r="M36" i="9"/>
  <c r="L36" i="9"/>
  <c r="S36" i="9" s="1"/>
  <c r="K36" i="9"/>
  <c r="J36" i="9"/>
  <c r="P36" i="9" s="1"/>
  <c r="I36" i="9"/>
  <c r="H36" i="9"/>
  <c r="G36" i="9"/>
  <c r="F36" i="9"/>
  <c r="N6" i="9"/>
  <c r="M6" i="9"/>
  <c r="L6" i="9"/>
  <c r="K6" i="9"/>
  <c r="J6" i="9"/>
  <c r="I6" i="9"/>
  <c r="S6" i="9" s="1"/>
  <c r="H6" i="9"/>
  <c r="G6" i="9"/>
  <c r="F6" i="9"/>
  <c r="N96" i="7"/>
  <c r="M96" i="7"/>
  <c r="L96" i="7"/>
  <c r="K96" i="7"/>
  <c r="J96" i="7"/>
  <c r="I96" i="7"/>
  <c r="H96" i="7"/>
  <c r="G96" i="7"/>
  <c r="F96" i="7"/>
  <c r="N66" i="7"/>
  <c r="M66" i="7"/>
  <c r="L66" i="7"/>
  <c r="K66" i="7"/>
  <c r="J66" i="7"/>
  <c r="I66" i="7"/>
  <c r="T66" i="7" s="1"/>
  <c r="H66" i="7"/>
  <c r="G66" i="7"/>
  <c r="F66" i="7"/>
  <c r="N36" i="7"/>
  <c r="M36" i="7"/>
  <c r="T36" i="7" s="1"/>
  <c r="L36" i="7"/>
  <c r="S36" i="7" s="1"/>
  <c r="K36" i="7"/>
  <c r="J36" i="7"/>
  <c r="I36" i="7"/>
  <c r="H36" i="7"/>
  <c r="G36" i="7"/>
  <c r="F36" i="7"/>
  <c r="N6" i="7"/>
  <c r="M6" i="7"/>
  <c r="L6" i="7"/>
  <c r="K6" i="7"/>
  <c r="R6" i="7" s="1"/>
  <c r="J6" i="7"/>
  <c r="Q6" i="7" s="1"/>
  <c r="I6" i="7"/>
  <c r="T6" i="7" s="1"/>
  <c r="H6" i="7"/>
  <c r="G6" i="7"/>
  <c r="F6" i="7"/>
  <c r="N36" i="8"/>
  <c r="M36" i="8"/>
  <c r="L36" i="8"/>
  <c r="K36" i="8"/>
  <c r="J36" i="8"/>
  <c r="I36" i="8"/>
  <c r="T36" i="8" s="1"/>
  <c r="H36" i="8"/>
  <c r="G36" i="8"/>
  <c r="F36" i="8"/>
  <c r="N6" i="8"/>
  <c r="M6" i="8"/>
  <c r="L6" i="8"/>
  <c r="K6" i="8"/>
  <c r="J6" i="8"/>
  <c r="I6" i="8"/>
  <c r="H6" i="8"/>
  <c r="G6" i="8"/>
  <c r="F6" i="8"/>
  <c r="N41" i="5"/>
  <c r="M41" i="5"/>
  <c r="L41" i="5"/>
  <c r="K41" i="5"/>
  <c r="J41" i="5"/>
  <c r="I41" i="5"/>
  <c r="H41" i="5"/>
  <c r="G41" i="5"/>
  <c r="F41" i="5"/>
  <c r="N96" i="3"/>
  <c r="M96" i="3"/>
  <c r="T96" i="3" s="1"/>
  <c r="L96" i="3"/>
  <c r="S96" i="3" s="1"/>
  <c r="K96" i="3"/>
  <c r="R96" i="3" s="1"/>
  <c r="J96" i="3"/>
  <c r="I96" i="3"/>
  <c r="P96" i="3" s="1"/>
  <c r="H96" i="3"/>
  <c r="G96" i="3"/>
  <c r="F96" i="3"/>
  <c r="N66" i="3"/>
  <c r="M66" i="3"/>
  <c r="L66" i="3"/>
  <c r="K66" i="3"/>
  <c r="R66" i="3" s="1"/>
  <c r="J66" i="3"/>
  <c r="I66" i="3"/>
  <c r="H66" i="3"/>
  <c r="G66" i="3"/>
  <c r="F66" i="3"/>
  <c r="N36" i="3"/>
  <c r="M36" i="3"/>
  <c r="L36" i="3"/>
  <c r="S36" i="3" s="1"/>
  <c r="K36" i="3"/>
  <c r="J36" i="3"/>
  <c r="Q36" i="3" s="1"/>
  <c r="I36" i="3"/>
  <c r="P36" i="3" s="1"/>
  <c r="H36" i="3"/>
  <c r="G36" i="3"/>
  <c r="F36" i="3"/>
  <c r="N6" i="3"/>
  <c r="M6" i="3"/>
  <c r="L6" i="3"/>
  <c r="K6" i="3"/>
  <c r="R6" i="3" s="1"/>
  <c r="J6" i="3"/>
  <c r="I6" i="3"/>
  <c r="H6" i="3"/>
  <c r="G6" i="3"/>
  <c r="F6" i="3"/>
  <c r="N36" i="1"/>
  <c r="M36" i="1"/>
  <c r="L36" i="1"/>
  <c r="K36" i="1"/>
  <c r="J36" i="1"/>
  <c r="I36" i="1"/>
  <c r="H36" i="1"/>
  <c r="G36" i="1"/>
  <c r="F36" i="1"/>
  <c r="N6" i="1"/>
  <c r="M6" i="1"/>
  <c r="T6" i="1" s="1"/>
  <c r="L6" i="1"/>
  <c r="K6" i="1"/>
  <c r="S6" i="1" s="1"/>
  <c r="J6" i="1"/>
  <c r="I6" i="1"/>
  <c r="H6" i="1"/>
  <c r="G6" i="1"/>
  <c r="F6" i="1"/>
  <c r="N96" i="6"/>
  <c r="M96" i="6"/>
  <c r="L96" i="6"/>
  <c r="K96" i="6"/>
  <c r="J96" i="6"/>
  <c r="I96" i="6"/>
  <c r="H96" i="6"/>
  <c r="G96" i="6"/>
  <c r="F96" i="6"/>
  <c r="N66" i="6"/>
  <c r="M66" i="6"/>
  <c r="T66" i="6" s="1"/>
  <c r="L66" i="6"/>
  <c r="K66" i="6"/>
  <c r="J66" i="6"/>
  <c r="I66" i="6"/>
  <c r="H66" i="6"/>
  <c r="G66" i="6"/>
  <c r="F66" i="6"/>
  <c r="N36" i="6"/>
  <c r="M36" i="6"/>
  <c r="L36" i="6"/>
  <c r="K36" i="6"/>
  <c r="J36" i="6"/>
  <c r="I36" i="6"/>
  <c r="H36" i="6"/>
  <c r="G36" i="6"/>
  <c r="F36" i="6"/>
  <c r="N6" i="6"/>
  <c r="M6" i="6"/>
  <c r="L6" i="6"/>
  <c r="S6" i="6" s="1"/>
  <c r="K6" i="6"/>
  <c r="J6" i="6"/>
  <c r="Q6" i="6" s="1"/>
  <c r="I6" i="6"/>
  <c r="P6" i="6" s="1"/>
  <c r="H6" i="6"/>
  <c r="G6" i="6"/>
  <c r="F6" i="6"/>
  <c r="N96" i="2"/>
  <c r="M96" i="2"/>
  <c r="L96" i="2"/>
  <c r="K96" i="2"/>
  <c r="J96" i="2"/>
  <c r="Q96" i="2" s="1"/>
  <c r="I96" i="2"/>
  <c r="T96" i="2" s="1"/>
  <c r="H96" i="2"/>
  <c r="G96" i="2"/>
  <c r="F96" i="2"/>
  <c r="N66" i="2"/>
  <c r="M66" i="2"/>
  <c r="L66" i="2"/>
  <c r="K66" i="2"/>
  <c r="J66" i="2"/>
  <c r="I66" i="2"/>
  <c r="H66" i="2"/>
  <c r="G66" i="2"/>
  <c r="F66" i="2"/>
  <c r="N36" i="2"/>
  <c r="M36" i="2"/>
  <c r="L36" i="2"/>
  <c r="K36" i="2"/>
  <c r="J36" i="2"/>
  <c r="I36" i="2"/>
  <c r="H36" i="2"/>
  <c r="G36" i="2"/>
  <c r="F36" i="2"/>
  <c r="N6" i="2"/>
  <c r="M6" i="2"/>
  <c r="T6" i="2" s="1"/>
  <c r="L6" i="2"/>
  <c r="S6" i="2" s="1"/>
  <c r="K6" i="2"/>
  <c r="J6" i="2"/>
  <c r="I6" i="2"/>
  <c r="H6" i="2"/>
  <c r="G6" i="2"/>
  <c r="F6" i="2"/>
  <c r="N71" i="5"/>
  <c r="M71" i="5"/>
  <c r="L71" i="5"/>
  <c r="K71" i="5"/>
  <c r="J71" i="5"/>
  <c r="I71" i="5"/>
  <c r="H71" i="5"/>
  <c r="G71" i="5"/>
  <c r="F71" i="5"/>
  <c r="N11" i="5"/>
  <c r="M11" i="5"/>
  <c r="L11" i="5"/>
  <c r="K11" i="5"/>
  <c r="J11" i="5"/>
  <c r="I11" i="5"/>
  <c r="H11" i="5"/>
  <c r="G11" i="5"/>
  <c r="F11" i="5"/>
  <c r="P8" i="5"/>
  <c r="Q8" i="5"/>
  <c r="R8" i="5"/>
  <c r="S8" i="5"/>
  <c r="T8" i="5"/>
  <c r="P9" i="5"/>
  <c r="Q9" i="5"/>
  <c r="R9" i="5"/>
  <c r="S9" i="5"/>
  <c r="T9" i="5"/>
  <c r="P10" i="5"/>
  <c r="Q10" i="5"/>
  <c r="R10" i="5"/>
  <c r="S10" i="5"/>
  <c r="T10" i="5"/>
  <c r="P3" i="6"/>
  <c r="Q3" i="6"/>
  <c r="R3" i="6"/>
  <c r="S3" i="6"/>
  <c r="T3" i="6"/>
  <c r="P4" i="6"/>
  <c r="Q4" i="6"/>
  <c r="R4" i="6"/>
  <c r="S4" i="6"/>
  <c r="T4" i="6"/>
  <c r="P5" i="6"/>
  <c r="Q5" i="6"/>
  <c r="R5" i="6"/>
  <c r="S5" i="6"/>
  <c r="T5" i="6"/>
  <c r="P7" i="6"/>
  <c r="Q7" i="6"/>
  <c r="R7" i="6"/>
  <c r="S7" i="6"/>
  <c r="T7" i="6"/>
  <c r="P8" i="6"/>
  <c r="Q8" i="6"/>
  <c r="R8" i="6"/>
  <c r="S8" i="6"/>
  <c r="T8" i="6"/>
  <c r="P9" i="6"/>
  <c r="Q9" i="6"/>
  <c r="R9" i="6"/>
  <c r="S9" i="6"/>
  <c r="T9" i="6"/>
  <c r="T112" i="9"/>
  <c r="S112" i="9"/>
  <c r="R112" i="9"/>
  <c r="Q112" i="9"/>
  <c r="P112" i="9"/>
  <c r="T111" i="9"/>
  <c r="S111" i="9"/>
  <c r="R111" i="9"/>
  <c r="Q111" i="9"/>
  <c r="P111" i="9"/>
  <c r="T110" i="9"/>
  <c r="S110" i="9"/>
  <c r="R110" i="9"/>
  <c r="Q110" i="9"/>
  <c r="P110" i="9"/>
  <c r="T109" i="9"/>
  <c r="S109" i="9"/>
  <c r="R109" i="9"/>
  <c r="Q109" i="9"/>
  <c r="P109" i="9"/>
  <c r="T108" i="9"/>
  <c r="S108" i="9"/>
  <c r="R108" i="9"/>
  <c r="Q108" i="9"/>
  <c r="P108" i="9"/>
  <c r="T107" i="9"/>
  <c r="S107" i="9"/>
  <c r="R107" i="9"/>
  <c r="Q107" i="9"/>
  <c r="P107" i="9"/>
  <c r="T106" i="9"/>
  <c r="S106" i="9"/>
  <c r="R106" i="9"/>
  <c r="Q106" i="9"/>
  <c r="P106" i="9"/>
  <c r="T105" i="9"/>
  <c r="S105" i="9"/>
  <c r="R105" i="9"/>
  <c r="Q105" i="9"/>
  <c r="P105" i="9"/>
  <c r="T104" i="9"/>
  <c r="S104" i="9"/>
  <c r="R104" i="9"/>
  <c r="Q104" i="9"/>
  <c r="P104" i="9"/>
  <c r="T103" i="9"/>
  <c r="S103" i="9"/>
  <c r="R103" i="9"/>
  <c r="Q103" i="9"/>
  <c r="P103" i="9"/>
  <c r="T102" i="9"/>
  <c r="S102" i="9"/>
  <c r="R102" i="9"/>
  <c r="Q102" i="9"/>
  <c r="P102" i="9"/>
  <c r="T101" i="9"/>
  <c r="S101" i="9"/>
  <c r="R101" i="9"/>
  <c r="Q101" i="9"/>
  <c r="P101" i="9"/>
  <c r="T100" i="9"/>
  <c r="S100" i="9"/>
  <c r="R100" i="9"/>
  <c r="Q100" i="9"/>
  <c r="P100" i="9"/>
  <c r="T99" i="9"/>
  <c r="S99" i="9"/>
  <c r="R99" i="9"/>
  <c r="Q99" i="9"/>
  <c r="P99" i="9"/>
  <c r="T98" i="9"/>
  <c r="S98" i="9"/>
  <c r="R98" i="9"/>
  <c r="Q98" i="9"/>
  <c r="P98" i="9"/>
  <c r="T97" i="9"/>
  <c r="S97" i="9"/>
  <c r="R97" i="9"/>
  <c r="Q97" i="9"/>
  <c r="P97" i="9"/>
  <c r="T96" i="9"/>
  <c r="S96" i="9"/>
  <c r="R96" i="9"/>
  <c r="Q96" i="9"/>
  <c r="P96" i="9"/>
  <c r="T95" i="9"/>
  <c r="S95" i="9"/>
  <c r="R95" i="9"/>
  <c r="Q95" i="9"/>
  <c r="P95" i="9"/>
  <c r="T94" i="9"/>
  <c r="S94" i="9"/>
  <c r="R94" i="9"/>
  <c r="Q94" i="9"/>
  <c r="P94" i="9"/>
  <c r="T93" i="9"/>
  <c r="S93" i="9"/>
  <c r="R93" i="9"/>
  <c r="Q93" i="9"/>
  <c r="P93" i="9"/>
  <c r="T92" i="9"/>
  <c r="S92" i="9"/>
  <c r="R92" i="9"/>
  <c r="Q92" i="9"/>
  <c r="P92" i="9"/>
  <c r="T91" i="9"/>
  <c r="S91" i="9"/>
  <c r="R91" i="9"/>
  <c r="Q91" i="9"/>
  <c r="P91" i="9"/>
  <c r="T90" i="9"/>
  <c r="S90" i="9"/>
  <c r="R90" i="9"/>
  <c r="Q90" i="9"/>
  <c r="P90" i="9"/>
  <c r="T89" i="9"/>
  <c r="S89" i="9"/>
  <c r="R89" i="9"/>
  <c r="Q89" i="9"/>
  <c r="P89" i="9"/>
  <c r="T88" i="9"/>
  <c r="S88" i="9"/>
  <c r="R88" i="9"/>
  <c r="Q88" i="9"/>
  <c r="P88" i="9"/>
  <c r="T87" i="9"/>
  <c r="S87" i="9"/>
  <c r="R87" i="9"/>
  <c r="Q87" i="9"/>
  <c r="P87" i="9"/>
  <c r="T86" i="9"/>
  <c r="S86" i="9"/>
  <c r="R86" i="9"/>
  <c r="Q86" i="9"/>
  <c r="P86" i="9"/>
  <c r="T85" i="9"/>
  <c r="S85" i="9"/>
  <c r="R85" i="9"/>
  <c r="Q85" i="9"/>
  <c r="P85" i="9"/>
  <c r="T84" i="9"/>
  <c r="S84" i="9"/>
  <c r="R84" i="9"/>
  <c r="Q84" i="9"/>
  <c r="P84" i="9"/>
  <c r="T83" i="9"/>
  <c r="S83" i="9"/>
  <c r="R83" i="9"/>
  <c r="Q83" i="9"/>
  <c r="P83" i="9"/>
  <c r="T82" i="9"/>
  <c r="S82" i="9"/>
  <c r="R82" i="9"/>
  <c r="Q82" i="9"/>
  <c r="P82" i="9"/>
  <c r="T81" i="9"/>
  <c r="S81" i="9"/>
  <c r="R81" i="9"/>
  <c r="Q81" i="9"/>
  <c r="P81" i="9"/>
  <c r="T80" i="9"/>
  <c r="S80" i="9"/>
  <c r="R80" i="9"/>
  <c r="Q80" i="9"/>
  <c r="P80" i="9"/>
  <c r="T79" i="9"/>
  <c r="S79" i="9"/>
  <c r="R79" i="9"/>
  <c r="Q79" i="9"/>
  <c r="P79" i="9"/>
  <c r="T78" i="9"/>
  <c r="S78" i="9"/>
  <c r="R78" i="9"/>
  <c r="Q78" i="9"/>
  <c r="P78" i="9"/>
  <c r="T77" i="9"/>
  <c r="S77" i="9"/>
  <c r="R77" i="9"/>
  <c r="Q77" i="9"/>
  <c r="P77" i="9"/>
  <c r="T76" i="9"/>
  <c r="S76" i="9"/>
  <c r="R76" i="9"/>
  <c r="Q76" i="9"/>
  <c r="P76" i="9"/>
  <c r="T75" i="9"/>
  <c r="S75" i="9"/>
  <c r="R75" i="9"/>
  <c r="Q75" i="9"/>
  <c r="P75" i="9"/>
  <c r="T74" i="9"/>
  <c r="S74" i="9"/>
  <c r="R74" i="9"/>
  <c r="Q74" i="9"/>
  <c r="P74" i="9"/>
  <c r="T73" i="9"/>
  <c r="S73" i="9"/>
  <c r="R73" i="9"/>
  <c r="Q73" i="9"/>
  <c r="P73" i="9"/>
  <c r="T72" i="9"/>
  <c r="S72" i="9"/>
  <c r="R72" i="9"/>
  <c r="Q72" i="9"/>
  <c r="P72" i="9"/>
  <c r="T71" i="9"/>
  <c r="S71" i="9"/>
  <c r="R71" i="9"/>
  <c r="Q71" i="9"/>
  <c r="P71" i="9"/>
  <c r="T70" i="9"/>
  <c r="S70" i="9"/>
  <c r="R70" i="9"/>
  <c r="Q70" i="9"/>
  <c r="P70" i="9"/>
  <c r="T69" i="9"/>
  <c r="S69" i="9"/>
  <c r="R69" i="9"/>
  <c r="Q69" i="9"/>
  <c r="P69" i="9"/>
  <c r="T68" i="9"/>
  <c r="S68" i="9"/>
  <c r="R68" i="9"/>
  <c r="Q68" i="9"/>
  <c r="P68" i="9"/>
  <c r="T67" i="9"/>
  <c r="S67" i="9"/>
  <c r="R67" i="9"/>
  <c r="Q67" i="9"/>
  <c r="P67" i="9"/>
  <c r="T66" i="9"/>
  <c r="S66" i="9"/>
  <c r="R66" i="9"/>
  <c r="Q66" i="9"/>
  <c r="P66" i="9"/>
  <c r="T65" i="9"/>
  <c r="S65" i="9"/>
  <c r="R65" i="9"/>
  <c r="Q65" i="9"/>
  <c r="P65" i="9"/>
  <c r="T64" i="9"/>
  <c r="S64" i="9"/>
  <c r="R64" i="9"/>
  <c r="Q64" i="9"/>
  <c r="P64" i="9"/>
  <c r="T63" i="9"/>
  <c r="S63" i="9"/>
  <c r="R63" i="9"/>
  <c r="Q63" i="9"/>
  <c r="P63" i="9"/>
  <c r="T62" i="9"/>
  <c r="S62" i="9"/>
  <c r="R62" i="9"/>
  <c r="Q62" i="9"/>
  <c r="P62" i="9"/>
  <c r="T61" i="9"/>
  <c r="S61" i="9"/>
  <c r="R61" i="9"/>
  <c r="Q61" i="9"/>
  <c r="P61" i="9"/>
  <c r="T60" i="9"/>
  <c r="S60" i="9"/>
  <c r="R60" i="9"/>
  <c r="Q60" i="9"/>
  <c r="P60" i="9"/>
  <c r="T59" i="9"/>
  <c r="S59" i="9"/>
  <c r="R59" i="9"/>
  <c r="Q59" i="9"/>
  <c r="P59" i="9"/>
  <c r="T58" i="9"/>
  <c r="S58" i="9"/>
  <c r="R58" i="9"/>
  <c r="Q58" i="9"/>
  <c r="P58" i="9"/>
  <c r="T57" i="9"/>
  <c r="S57" i="9"/>
  <c r="R57" i="9"/>
  <c r="Q57" i="9"/>
  <c r="P57" i="9"/>
  <c r="P56" i="9"/>
  <c r="T55" i="9"/>
  <c r="S55" i="9"/>
  <c r="R55" i="9"/>
  <c r="Q55" i="9"/>
  <c r="P55" i="9"/>
  <c r="T54" i="9"/>
  <c r="S54" i="9"/>
  <c r="R54" i="9"/>
  <c r="Q54" i="9"/>
  <c r="P54" i="9"/>
  <c r="T53" i="9"/>
  <c r="S53" i="9"/>
  <c r="R53" i="9"/>
  <c r="Q53" i="9"/>
  <c r="P53" i="9"/>
  <c r="T52" i="9"/>
  <c r="S52" i="9"/>
  <c r="R52" i="9"/>
  <c r="Q52" i="9"/>
  <c r="P52" i="9"/>
  <c r="Q51" i="9"/>
  <c r="T50" i="9"/>
  <c r="S50" i="9"/>
  <c r="R50" i="9"/>
  <c r="Q50" i="9"/>
  <c r="P50" i="9"/>
  <c r="T49" i="9"/>
  <c r="S49" i="9"/>
  <c r="R49" i="9"/>
  <c r="Q49" i="9"/>
  <c r="P49" i="9"/>
  <c r="T48" i="9"/>
  <c r="S48" i="9"/>
  <c r="R48" i="9"/>
  <c r="Q48" i="9"/>
  <c r="P48" i="9"/>
  <c r="T47" i="9"/>
  <c r="S47" i="9"/>
  <c r="R47" i="9"/>
  <c r="Q47" i="9"/>
  <c r="P47" i="9"/>
  <c r="R46" i="9"/>
  <c r="P46" i="9"/>
  <c r="T45" i="9"/>
  <c r="S45" i="9"/>
  <c r="R45" i="9"/>
  <c r="Q45" i="9"/>
  <c r="P45" i="9"/>
  <c r="T44" i="9"/>
  <c r="S44" i="9"/>
  <c r="R44" i="9"/>
  <c r="Q44" i="9"/>
  <c r="P44" i="9"/>
  <c r="T43" i="9"/>
  <c r="S43" i="9"/>
  <c r="R43" i="9"/>
  <c r="Q43" i="9"/>
  <c r="P43" i="9"/>
  <c r="T42" i="9"/>
  <c r="S42" i="9"/>
  <c r="R42" i="9"/>
  <c r="Q42" i="9"/>
  <c r="P42" i="9"/>
  <c r="S41" i="9"/>
  <c r="Q41" i="9"/>
  <c r="T40" i="9"/>
  <c r="S40" i="9"/>
  <c r="R40" i="9"/>
  <c r="Q40" i="9"/>
  <c r="P40" i="9"/>
  <c r="T39" i="9"/>
  <c r="S39" i="9"/>
  <c r="R39" i="9"/>
  <c r="Q39" i="9"/>
  <c r="P39" i="9"/>
  <c r="T38" i="9"/>
  <c r="S38" i="9"/>
  <c r="R38" i="9"/>
  <c r="Q38" i="9"/>
  <c r="P38" i="9"/>
  <c r="T37" i="9"/>
  <c r="S37" i="9"/>
  <c r="R37" i="9"/>
  <c r="Q37" i="9"/>
  <c r="P37" i="9"/>
  <c r="R36" i="9"/>
  <c r="T35" i="9"/>
  <c r="S35" i="9"/>
  <c r="R35" i="9"/>
  <c r="Q35" i="9"/>
  <c r="P35" i="9"/>
  <c r="T34" i="9"/>
  <c r="S34" i="9"/>
  <c r="R34" i="9"/>
  <c r="Q34" i="9"/>
  <c r="P34" i="9"/>
  <c r="T33" i="9"/>
  <c r="S33" i="9"/>
  <c r="R33" i="9"/>
  <c r="Q33" i="9"/>
  <c r="P33" i="9"/>
  <c r="T30" i="9"/>
  <c r="S30" i="9"/>
  <c r="R30" i="9"/>
  <c r="Q30" i="9"/>
  <c r="P30" i="9"/>
  <c r="T29" i="9"/>
  <c r="S29" i="9"/>
  <c r="R29" i="9"/>
  <c r="Q29" i="9"/>
  <c r="P29" i="9"/>
  <c r="T27" i="9"/>
  <c r="S27" i="9"/>
  <c r="R27" i="9"/>
  <c r="Q27" i="9"/>
  <c r="P27" i="9"/>
  <c r="S26" i="9"/>
  <c r="Q26" i="9"/>
  <c r="T25" i="9"/>
  <c r="S25" i="9"/>
  <c r="R25" i="9"/>
  <c r="Q25" i="9"/>
  <c r="P25" i="9"/>
  <c r="T24" i="9"/>
  <c r="S24" i="9"/>
  <c r="R24" i="9"/>
  <c r="Q24" i="9"/>
  <c r="P24" i="9"/>
  <c r="T23" i="9"/>
  <c r="S23" i="9"/>
  <c r="R23" i="9"/>
  <c r="Q23" i="9"/>
  <c r="P23" i="9"/>
  <c r="T22" i="9"/>
  <c r="S22" i="9"/>
  <c r="R22" i="9"/>
  <c r="Q22" i="9"/>
  <c r="P22" i="9"/>
  <c r="T21" i="9"/>
  <c r="R21" i="9"/>
  <c r="T20" i="9"/>
  <c r="S20" i="9"/>
  <c r="R20" i="9"/>
  <c r="Q20" i="9"/>
  <c r="P20" i="9"/>
  <c r="T19" i="9"/>
  <c r="S19" i="9"/>
  <c r="R19" i="9"/>
  <c r="Q19" i="9"/>
  <c r="P19" i="9"/>
  <c r="T18" i="9"/>
  <c r="S18" i="9"/>
  <c r="R18" i="9"/>
  <c r="Q18" i="9"/>
  <c r="P18" i="9"/>
  <c r="T17" i="9"/>
  <c r="S17" i="9"/>
  <c r="R17" i="9"/>
  <c r="Q17" i="9"/>
  <c r="P17" i="9"/>
  <c r="S16" i="9"/>
  <c r="T15" i="9"/>
  <c r="S15" i="9"/>
  <c r="R15" i="9"/>
  <c r="Q15" i="9"/>
  <c r="P15" i="9"/>
  <c r="T14" i="9"/>
  <c r="S14" i="9"/>
  <c r="R14" i="9"/>
  <c r="Q14" i="9"/>
  <c r="P14" i="9"/>
  <c r="T13" i="9"/>
  <c r="S13" i="9"/>
  <c r="R13" i="9"/>
  <c r="Q13" i="9"/>
  <c r="P13" i="9"/>
  <c r="T12" i="9"/>
  <c r="S12" i="9"/>
  <c r="R12" i="9"/>
  <c r="Q12" i="9"/>
  <c r="P12" i="9"/>
  <c r="T11" i="9"/>
  <c r="T10" i="9"/>
  <c r="S10" i="9"/>
  <c r="R10" i="9"/>
  <c r="Q10" i="9"/>
  <c r="P10" i="9"/>
  <c r="T9" i="9"/>
  <c r="S9" i="9"/>
  <c r="R9" i="9"/>
  <c r="Q9" i="9"/>
  <c r="P9" i="9"/>
  <c r="T8" i="9"/>
  <c r="S8" i="9"/>
  <c r="R8" i="9"/>
  <c r="Q8" i="9"/>
  <c r="P8" i="9"/>
  <c r="T7" i="9"/>
  <c r="S7" i="9"/>
  <c r="R7" i="9"/>
  <c r="Q7" i="9"/>
  <c r="P7" i="9"/>
  <c r="P6" i="9"/>
  <c r="T5" i="9"/>
  <c r="S5" i="9"/>
  <c r="R5" i="9"/>
  <c r="Q5" i="9"/>
  <c r="P5" i="9"/>
  <c r="T4" i="9"/>
  <c r="S4" i="9"/>
  <c r="R4" i="9"/>
  <c r="Q4" i="9"/>
  <c r="P4" i="9"/>
  <c r="T3" i="9"/>
  <c r="S3" i="9"/>
  <c r="R3" i="9"/>
  <c r="Q3" i="9"/>
  <c r="P3" i="9"/>
  <c r="T112" i="8"/>
  <c r="S112" i="8"/>
  <c r="R112" i="8"/>
  <c r="Q112" i="8"/>
  <c r="P112" i="8"/>
  <c r="T111" i="8"/>
  <c r="S111" i="8"/>
  <c r="R111" i="8"/>
  <c r="Q111" i="8"/>
  <c r="P111" i="8"/>
  <c r="T110" i="8"/>
  <c r="S110" i="8"/>
  <c r="R110" i="8"/>
  <c r="Q110" i="8"/>
  <c r="P110" i="8"/>
  <c r="T109" i="8"/>
  <c r="S109" i="8"/>
  <c r="R109" i="8"/>
  <c r="Q109" i="8"/>
  <c r="P109" i="8"/>
  <c r="T108" i="8"/>
  <c r="S108" i="8"/>
  <c r="R108" i="8"/>
  <c r="Q108" i="8"/>
  <c r="P108" i="8"/>
  <c r="T107" i="8"/>
  <c r="S107" i="8"/>
  <c r="R107" i="8"/>
  <c r="Q107" i="8"/>
  <c r="P107" i="8"/>
  <c r="T106" i="8"/>
  <c r="S106" i="8"/>
  <c r="R106" i="8"/>
  <c r="Q106" i="8"/>
  <c r="P106" i="8"/>
  <c r="T105" i="8"/>
  <c r="S105" i="8"/>
  <c r="R105" i="8"/>
  <c r="Q105" i="8"/>
  <c r="P105" i="8"/>
  <c r="T104" i="8"/>
  <c r="S104" i="8"/>
  <c r="R104" i="8"/>
  <c r="Q104" i="8"/>
  <c r="P104" i="8"/>
  <c r="T103" i="8"/>
  <c r="S103" i="8"/>
  <c r="R103" i="8"/>
  <c r="Q103" i="8"/>
  <c r="P103" i="8"/>
  <c r="T102" i="8"/>
  <c r="S102" i="8"/>
  <c r="R102" i="8"/>
  <c r="Q102" i="8"/>
  <c r="P102" i="8"/>
  <c r="T101" i="8"/>
  <c r="S101" i="8"/>
  <c r="R101" i="8"/>
  <c r="Q101" i="8"/>
  <c r="P101" i="8"/>
  <c r="T100" i="8"/>
  <c r="S100" i="8"/>
  <c r="R100" i="8"/>
  <c r="Q100" i="8"/>
  <c r="P100" i="8"/>
  <c r="T99" i="8"/>
  <c r="S99" i="8"/>
  <c r="R99" i="8"/>
  <c r="Q99" i="8"/>
  <c r="P99" i="8"/>
  <c r="T98" i="8"/>
  <c r="S98" i="8"/>
  <c r="R98" i="8"/>
  <c r="Q98" i="8"/>
  <c r="P98" i="8"/>
  <c r="T97" i="8"/>
  <c r="S97" i="8"/>
  <c r="R97" i="8"/>
  <c r="Q97" i="8"/>
  <c r="P97" i="8"/>
  <c r="T96" i="8"/>
  <c r="S96" i="8"/>
  <c r="R96" i="8"/>
  <c r="Q96" i="8"/>
  <c r="P96" i="8"/>
  <c r="T95" i="8"/>
  <c r="S95" i="8"/>
  <c r="R95" i="8"/>
  <c r="Q95" i="8"/>
  <c r="P95" i="8"/>
  <c r="T94" i="8"/>
  <c r="S94" i="8"/>
  <c r="R94" i="8"/>
  <c r="Q94" i="8"/>
  <c r="P94" i="8"/>
  <c r="T93" i="8"/>
  <c r="S93" i="8"/>
  <c r="R93" i="8"/>
  <c r="Q93" i="8"/>
  <c r="P93" i="8"/>
  <c r="T92" i="8"/>
  <c r="S92" i="8"/>
  <c r="R92" i="8"/>
  <c r="Q92" i="8"/>
  <c r="P92" i="8"/>
  <c r="T91" i="8"/>
  <c r="S91" i="8"/>
  <c r="R91" i="8"/>
  <c r="Q91" i="8"/>
  <c r="P91" i="8"/>
  <c r="T90" i="8"/>
  <c r="S90" i="8"/>
  <c r="R90" i="8"/>
  <c r="Q90" i="8"/>
  <c r="P90" i="8"/>
  <c r="T89" i="8"/>
  <c r="S89" i="8"/>
  <c r="R89" i="8"/>
  <c r="Q89" i="8"/>
  <c r="P89" i="8"/>
  <c r="T88" i="8"/>
  <c r="S88" i="8"/>
  <c r="R88" i="8"/>
  <c r="Q88" i="8"/>
  <c r="P88" i="8"/>
  <c r="T87" i="8"/>
  <c r="S87" i="8"/>
  <c r="R87" i="8"/>
  <c r="Q87" i="8"/>
  <c r="P87" i="8"/>
  <c r="T86" i="8"/>
  <c r="S86" i="8"/>
  <c r="R86" i="8"/>
  <c r="Q86" i="8"/>
  <c r="P86" i="8"/>
  <c r="T85" i="8"/>
  <c r="S85" i="8"/>
  <c r="R85" i="8"/>
  <c r="Q85" i="8"/>
  <c r="P85" i="8"/>
  <c r="T84" i="8"/>
  <c r="S84" i="8"/>
  <c r="R84" i="8"/>
  <c r="Q84" i="8"/>
  <c r="P84" i="8"/>
  <c r="T83" i="8"/>
  <c r="S83" i="8"/>
  <c r="R83" i="8"/>
  <c r="Q83" i="8"/>
  <c r="P83" i="8"/>
  <c r="T82" i="8"/>
  <c r="S82" i="8"/>
  <c r="R82" i="8"/>
  <c r="Q82" i="8"/>
  <c r="P82" i="8"/>
  <c r="T81" i="8"/>
  <c r="S81" i="8"/>
  <c r="R81" i="8"/>
  <c r="Q81" i="8"/>
  <c r="P81" i="8"/>
  <c r="T80" i="8"/>
  <c r="S80" i="8"/>
  <c r="R80" i="8"/>
  <c r="Q80" i="8"/>
  <c r="P80" i="8"/>
  <c r="T79" i="8"/>
  <c r="S79" i="8"/>
  <c r="R79" i="8"/>
  <c r="Q79" i="8"/>
  <c r="P79" i="8"/>
  <c r="T78" i="8"/>
  <c r="S78" i="8"/>
  <c r="R78" i="8"/>
  <c r="Q78" i="8"/>
  <c r="P78" i="8"/>
  <c r="T77" i="8"/>
  <c r="S77" i="8"/>
  <c r="R77" i="8"/>
  <c r="Q77" i="8"/>
  <c r="P77" i="8"/>
  <c r="T76" i="8"/>
  <c r="S76" i="8"/>
  <c r="R76" i="8"/>
  <c r="Q76" i="8"/>
  <c r="P76" i="8"/>
  <c r="T75" i="8"/>
  <c r="S75" i="8"/>
  <c r="R75" i="8"/>
  <c r="Q75" i="8"/>
  <c r="P75" i="8"/>
  <c r="T74" i="8"/>
  <c r="S74" i="8"/>
  <c r="R74" i="8"/>
  <c r="Q74" i="8"/>
  <c r="P74" i="8"/>
  <c r="T73" i="8"/>
  <c r="S73" i="8"/>
  <c r="R73" i="8"/>
  <c r="Q73" i="8"/>
  <c r="P73" i="8"/>
  <c r="T72" i="8"/>
  <c r="S72" i="8"/>
  <c r="R72" i="8"/>
  <c r="Q72" i="8"/>
  <c r="P72" i="8"/>
  <c r="T71" i="8"/>
  <c r="S71" i="8"/>
  <c r="R71" i="8"/>
  <c r="Q71" i="8"/>
  <c r="P71" i="8"/>
  <c r="T70" i="8"/>
  <c r="S70" i="8"/>
  <c r="R70" i="8"/>
  <c r="Q70" i="8"/>
  <c r="P70" i="8"/>
  <c r="T69" i="8"/>
  <c r="S69" i="8"/>
  <c r="R69" i="8"/>
  <c r="Q69" i="8"/>
  <c r="P69" i="8"/>
  <c r="T68" i="8"/>
  <c r="S68" i="8"/>
  <c r="R68" i="8"/>
  <c r="Q68" i="8"/>
  <c r="P68" i="8"/>
  <c r="T67" i="8"/>
  <c r="S67" i="8"/>
  <c r="R67" i="8"/>
  <c r="Q67" i="8"/>
  <c r="P67" i="8"/>
  <c r="T66" i="8"/>
  <c r="S66" i="8"/>
  <c r="R66" i="8"/>
  <c r="Q66" i="8"/>
  <c r="P66" i="8"/>
  <c r="T65" i="8"/>
  <c r="S65" i="8"/>
  <c r="R65" i="8"/>
  <c r="Q65" i="8"/>
  <c r="P65" i="8"/>
  <c r="T64" i="8"/>
  <c r="S64" i="8"/>
  <c r="R64" i="8"/>
  <c r="Q64" i="8"/>
  <c r="P64" i="8"/>
  <c r="T63" i="8"/>
  <c r="S63" i="8"/>
  <c r="R63" i="8"/>
  <c r="Q63" i="8"/>
  <c r="P63" i="8"/>
  <c r="T62" i="8"/>
  <c r="S62" i="8"/>
  <c r="R62" i="8"/>
  <c r="Q62" i="8"/>
  <c r="P62" i="8"/>
  <c r="T61" i="8"/>
  <c r="S61" i="8"/>
  <c r="R61" i="8"/>
  <c r="Q61" i="8"/>
  <c r="P61" i="8"/>
  <c r="T60" i="8"/>
  <c r="S60" i="8"/>
  <c r="R60" i="8"/>
  <c r="Q60" i="8"/>
  <c r="P60" i="8"/>
  <c r="T59" i="8"/>
  <c r="S59" i="8"/>
  <c r="R59" i="8"/>
  <c r="Q59" i="8"/>
  <c r="P59" i="8"/>
  <c r="T58" i="8"/>
  <c r="S58" i="8"/>
  <c r="R58" i="8"/>
  <c r="Q58" i="8"/>
  <c r="P58" i="8"/>
  <c r="T57" i="8"/>
  <c r="S57" i="8"/>
  <c r="R57" i="8"/>
  <c r="Q57" i="8"/>
  <c r="P57" i="8"/>
  <c r="T56" i="8"/>
  <c r="S56" i="8"/>
  <c r="R56" i="8"/>
  <c r="Q56" i="8"/>
  <c r="P56" i="8"/>
  <c r="T55" i="8"/>
  <c r="S55" i="8"/>
  <c r="R55" i="8"/>
  <c r="Q55" i="8"/>
  <c r="P55" i="8"/>
  <c r="T54" i="8"/>
  <c r="S54" i="8"/>
  <c r="R54" i="8"/>
  <c r="Q54" i="8"/>
  <c r="P54" i="8"/>
  <c r="T53" i="8"/>
  <c r="S53" i="8"/>
  <c r="R53" i="8"/>
  <c r="Q53" i="8"/>
  <c r="P53" i="8"/>
  <c r="T52" i="8"/>
  <c r="S52" i="8"/>
  <c r="R52" i="8"/>
  <c r="Q52" i="8"/>
  <c r="P52" i="8"/>
  <c r="T50" i="8"/>
  <c r="S50" i="8"/>
  <c r="R50" i="8"/>
  <c r="Q50" i="8"/>
  <c r="P50" i="8"/>
  <c r="T49" i="8"/>
  <c r="S49" i="8"/>
  <c r="R49" i="8"/>
  <c r="Q49" i="8"/>
  <c r="P49" i="8"/>
  <c r="T48" i="8"/>
  <c r="S48" i="8"/>
  <c r="R48" i="8"/>
  <c r="Q48" i="8"/>
  <c r="P48" i="8"/>
  <c r="T47" i="8"/>
  <c r="S47" i="8"/>
  <c r="R47" i="8"/>
  <c r="Q47" i="8"/>
  <c r="P47" i="8"/>
  <c r="T46" i="8"/>
  <c r="S46" i="8"/>
  <c r="R46" i="8"/>
  <c r="Q46" i="8"/>
  <c r="P46" i="8"/>
  <c r="T45" i="8"/>
  <c r="S45" i="8"/>
  <c r="R45" i="8"/>
  <c r="Q45" i="8"/>
  <c r="P45" i="8"/>
  <c r="T44" i="8"/>
  <c r="S44" i="8"/>
  <c r="R44" i="8"/>
  <c r="Q44" i="8"/>
  <c r="P44" i="8"/>
  <c r="T43" i="8"/>
  <c r="S43" i="8"/>
  <c r="R43" i="8"/>
  <c r="Q43" i="8"/>
  <c r="P43" i="8"/>
  <c r="T42" i="8"/>
  <c r="S42" i="8"/>
  <c r="R42" i="8"/>
  <c r="Q42" i="8"/>
  <c r="P42" i="8"/>
  <c r="T41" i="8"/>
  <c r="S41" i="8"/>
  <c r="R41" i="8"/>
  <c r="Q41" i="8"/>
  <c r="P41" i="8"/>
  <c r="T40" i="8"/>
  <c r="S40" i="8"/>
  <c r="R40" i="8"/>
  <c r="Q40" i="8"/>
  <c r="P40" i="8"/>
  <c r="T39" i="8"/>
  <c r="S39" i="8"/>
  <c r="R39" i="8"/>
  <c r="Q39" i="8"/>
  <c r="P39" i="8"/>
  <c r="T38" i="8"/>
  <c r="S38" i="8"/>
  <c r="R38" i="8"/>
  <c r="Q38" i="8"/>
  <c r="P38" i="8"/>
  <c r="T37" i="8"/>
  <c r="S37" i="8"/>
  <c r="R37" i="8"/>
  <c r="Q37" i="8"/>
  <c r="P37" i="8"/>
  <c r="R36" i="8"/>
  <c r="Q36" i="8"/>
  <c r="P36" i="8"/>
  <c r="T35" i="8"/>
  <c r="S35" i="8"/>
  <c r="R35" i="8"/>
  <c r="Q35" i="8"/>
  <c r="P35" i="8"/>
  <c r="T34" i="8"/>
  <c r="S34" i="8"/>
  <c r="R34" i="8"/>
  <c r="Q34" i="8"/>
  <c r="P34" i="8"/>
  <c r="T33" i="8"/>
  <c r="S33" i="8"/>
  <c r="R33" i="8"/>
  <c r="Q33" i="8"/>
  <c r="P33" i="8"/>
  <c r="T30" i="8"/>
  <c r="S30" i="8"/>
  <c r="R30" i="8"/>
  <c r="Q30" i="8"/>
  <c r="P30" i="8"/>
  <c r="T29" i="8"/>
  <c r="S29" i="8"/>
  <c r="R29" i="8"/>
  <c r="Q29" i="8"/>
  <c r="P29" i="8"/>
  <c r="T27" i="8"/>
  <c r="S27" i="8"/>
  <c r="R27" i="8"/>
  <c r="Q27" i="8"/>
  <c r="P27" i="8"/>
  <c r="T26" i="8"/>
  <c r="S26" i="8"/>
  <c r="R26" i="8"/>
  <c r="Q26" i="8"/>
  <c r="P26" i="8"/>
  <c r="T25" i="8"/>
  <c r="S25" i="8"/>
  <c r="R25" i="8"/>
  <c r="Q25" i="8"/>
  <c r="P25" i="8"/>
  <c r="T24" i="8"/>
  <c r="S24" i="8"/>
  <c r="R24" i="8"/>
  <c r="Q24" i="8"/>
  <c r="P24" i="8"/>
  <c r="T23" i="8"/>
  <c r="S23" i="8"/>
  <c r="R23" i="8"/>
  <c r="Q23" i="8"/>
  <c r="P23" i="8"/>
  <c r="T22" i="8"/>
  <c r="S22" i="8"/>
  <c r="R22" i="8"/>
  <c r="Q22" i="8"/>
  <c r="P22" i="8"/>
  <c r="P21" i="8"/>
  <c r="T20" i="8"/>
  <c r="S20" i="8"/>
  <c r="R20" i="8"/>
  <c r="Q20" i="8"/>
  <c r="P20" i="8"/>
  <c r="T19" i="8"/>
  <c r="S19" i="8"/>
  <c r="R19" i="8"/>
  <c r="Q19" i="8"/>
  <c r="P19" i="8"/>
  <c r="T18" i="8"/>
  <c r="S18" i="8"/>
  <c r="R18" i="8"/>
  <c r="Q18" i="8"/>
  <c r="P18" i="8"/>
  <c r="T17" i="8"/>
  <c r="S17" i="8"/>
  <c r="R17" i="8"/>
  <c r="Q17" i="8"/>
  <c r="P17" i="8"/>
  <c r="Q16" i="8"/>
  <c r="T15" i="8"/>
  <c r="S15" i="8"/>
  <c r="R15" i="8"/>
  <c r="Q15" i="8"/>
  <c r="P15" i="8"/>
  <c r="T14" i="8"/>
  <c r="S14" i="8"/>
  <c r="R14" i="8"/>
  <c r="Q14" i="8"/>
  <c r="P14" i="8"/>
  <c r="T13" i="8"/>
  <c r="S13" i="8"/>
  <c r="R13" i="8"/>
  <c r="Q13" i="8"/>
  <c r="P13" i="8"/>
  <c r="T12" i="8"/>
  <c r="S12" i="8"/>
  <c r="R12" i="8"/>
  <c r="Q12" i="8"/>
  <c r="P12" i="8"/>
  <c r="R11" i="8"/>
  <c r="T10" i="8"/>
  <c r="S10" i="8"/>
  <c r="R10" i="8"/>
  <c r="Q10" i="8"/>
  <c r="P10" i="8"/>
  <c r="T9" i="8"/>
  <c r="S9" i="8"/>
  <c r="R9" i="8"/>
  <c r="Q9" i="8"/>
  <c r="P9" i="8"/>
  <c r="T8" i="8"/>
  <c r="S8" i="8"/>
  <c r="R8" i="8"/>
  <c r="Q8" i="8"/>
  <c r="P8" i="8"/>
  <c r="T7" i="8"/>
  <c r="S7" i="8"/>
  <c r="R7" i="8"/>
  <c r="Q7" i="8"/>
  <c r="P7" i="8"/>
  <c r="T6" i="8"/>
  <c r="S6" i="8"/>
  <c r="R6" i="8"/>
  <c r="Q6" i="8"/>
  <c r="P6" i="8"/>
  <c r="T5" i="8"/>
  <c r="S5" i="8"/>
  <c r="R5" i="8"/>
  <c r="Q5" i="8"/>
  <c r="P5" i="8"/>
  <c r="T4" i="8"/>
  <c r="S4" i="8"/>
  <c r="R4" i="8"/>
  <c r="Q4" i="8"/>
  <c r="P4" i="8"/>
  <c r="T3" i="8"/>
  <c r="S3" i="8"/>
  <c r="R3" i="8"/>
  <c r="Q3" i="8"/>
  <c r="P3" i="8"/>
  <c r="T112" i="7"/>
  <c r="S112" i="7"/>
  <c r="R112" i="7"/>
  <c r="Q112" i="7"/>
  <c r="P112" i="7"/>
  <c r="T111" i="7"/>
  <c r="S111" i="7"/>
  <c r="R111" i="7"/>
  <c r="Q111" i="7"/>
  <c r="P111" i="7"/>
  <c r="T110" i="7"/>
  <c r="S110" i="7"/>
  <c r="R110" i="7"/>
  <c r="Q110" i="7"/>
  <c r="P110" i="7"/>
  <c r="T109" i="7"/>
  <c r="S109" i="7"/>
  <c r="R109" i="7"/>
  <c r="Q109" i="7"/>
  <c r="P109" i="7"/>
  <c r="T108" i="7"/>
  <c r="S108" i="7"/>
  <c r="R108" i="7"/>
  <c r="Q108" i="7"/>
  <c r="P108" i="7"/>
  <c r="T107" i="7"/>
  <c r="S107" i="7"/>
  <c r="R107" i="7"/>
  <c r="Q107" i="7"/>
  <c r="P107" i="7"/>
  <c r="T106" i="7"/>
  <c r="S106" i="7"/>
  <c r="R106" i="7"/>
  <c r="Q106" i="7"/>
  <c r="P106" i="7"/>
  <c r="T105" i="7"/>
  <c r="S105" i="7"/>
  <c r="R105" i="7"/>
  <c r="Q105" i="7"/>
  <c r="P105" i="7"/>
  <c r="T104" i="7"/>
  <c r="S104" i="7"/>
  <c r="R104" i="7"/>
  <c r="Q104" i="7"/>
  <c r="P104" i="7"/>
  <c r="T103" i="7"/>
  <c r="S103" i="7"/>
  <c r="R103" i="7"/>
  <c r="Q103" i="7"/>
  <c r="P103" i="7"/>
  <c r="T102" i="7"/>
  <c r="S102" i="7"/>
  <c r="R102" i="7"/>
  <c r="Q102" i="7"/>
  <c r="P102" i="7"/>
  <c r="T100" i="7"/>
  <c r="S100" i="7"/>
  <c r="R100" i="7"/>
  <c r="Q100" i="7"/>
  <c r="P100" i="7"/>
  <c r="T99" i="7"/>
  <c r="S99" i="7"/>
  <c r="R99" i="7"/>
  <c r="Q99" i="7"/>
  <c r="P99" i="7"/>
  <c r="T98" i="7"/>
  <c r="S98" i="7"/>
  <c r="R98" i="7"/>
  <c r="Q98" i="7"/>
  <c r="P98" i="7"/>
  <c r="T97" i="7"/>
  <c r="S97" i="7"/>
  <c r="R97" i="7"/>
  <c r="Q97" i="7"/>
  <c r="P97" i="7"/>
  <c r="T96" i="7"/>
  <c r="S96" i="7"/>
  <c r="R96" i="7"/>
  <c r="Q96" i="7"/>
  <c r="P96" i="7"/>
  <c r="T95" i="7"/>
  <c r="S95" i="7"/>
  <c r="R95" i="7"/>
  <c r="Q95" i="7"/>
  <c r="P95" i="7"/>
  <c r="T94" i="7"/>
  <c r="S94" i="7"/>
  <c r="R94" i="7"/>
  <c r="Q94" i="7"/>
  <c r="P94" i="7"/>
  <c r="T93" i="7"/>
  <c r="S93" i="7"/>
  <c r="R93" i="7"/>
  <c r="Q93" i="7"/>
  <c r="P93" i="7"/>
  <c r="T90" i="7"/>
  <c r="S90" i="7"/>
  <c r="R90" i="7"/>
  <c r="Q90" i="7"/>
  <c r="P90" i="7"/>
  <c r="T89" i="7"/>
  <c r="S89" i="7"/>
  <c r="R89" i="7"/>
  <c r="Q89" i="7"/>
  <c r="P89" i="7"/>
  <c r="T88" i="7"/>
  <c r="S88" i="7"/>
  <c r="R88" i="7"/>
  <c r="Q88" i="7"/>
  <c r="P88" i="7"/>
  <c r="T87" i="7"/>
  <c r="S87" i="7"/>
  <c r="R87" i="7"/>
  <c r="Q87" i="7"/>
  <c r="P87" i="7"/>
  <c r="T86" i="7"/>
  <c r="S86" i="7"/>
  <c r="R86" i="7"/>
  <c r="Q86" i="7"/>
  <c r="P86" i="7"/>
  <c r="T85" i="7"/>
  <c r="S85" i="7"/>
  <c r="R85" i="7"/>
  <c r="Q85" i="7"/>
  <c r="P85" i="7"/>
  <c r="T84" i="7"/>
  <c r="S84" i="7"/>
  <c r="R84" i="7"/>
  <c r="Q84" i="7"/>
  <c r="P84" i="7"/>
  <c r="T83" i="7"/>
  <c r="S83" i="7"/>
  <c r="R83" i="7"/>
  <c r="Q83" i="7"/>
  <c r="P83" i="7"/>
  <c r="T82" i="7"/>
  <c r="S82" i="7"/>
  <c r="R82" i="7"/>
  <c r="Q82" i="7"/>
  <c r="P82" i="7"/>
  <c r="T81" i="7"/>
  <c r="S81" i="7"/>
  <c r="R81" i="7"/>
  <c r="Q81" i="7"/>
  <c r="P81" i="7"/>
  <c r="T80" i="7"/>
  <c r="S80" i="7"/>
  <c r="R80" i="7"/>
  <c r="Q80" i="7"/>
  <c r="P80" i="7"/>
  <c r="T79" i="7"/>
  <c r="S79" i="7"/>
  <c r="R79" i="7"/>
  <c r="Q79" i="7"/>
  <c r="P79" i="7"/>
  <c r="T78" i="7"/>
  <c r="S78" i="7"/>
  <c r="R78" i="7"/>
  <c r="Q78" i="7"/>
  <c r="P78" i="7"/>
  <c r="T77" i="7"/>
  <c r="S77" i="7"/>
  <c r="R77" i="7"/>
  <c r="Q77" i="7"/>
  <c r="P77" i="7"/>
  <c r="T75" i="7"/>
  <c r="S75" i="7"/>
  <c r="R75" i="7"/>
  <c r="Q75" i="7"/>
  <c r="P75" i="7"/>
  <c r="T74" i="7"/>
  <c r="S74" i="7"/>
  <c r="R74" i="7"/>
  <c r="Q74" i="7"/>
  <c r="P74" i="7"/>
  <c r="T73" i="7"/>
  <c r="S73" i="7"/>
  <c r="R73" i="7"/>
  <c r="Q73" i="7"/>
  <c r="P73" i="7"/>
  <c r="T72" i="7"/>
  <c r="S72" i="7"/>
  <c r="R72" i="7"/>
  <c r="Q72" i="7"/>
  <c r="P72" i="7"/>
  <c r="T71" i="7"/>
  <c r="S71" i="7"/>
  <c r="R71" i="7"/>
  <c r="Q71" i="7"/>
  <c r="P71" i="7"/>
  <c r="T70" i="7"/>
  <c r="S70" i="7"/>
  <c r="R70" i="7"/>
  <c r="Q70" i="7"/>
  <c r="P70" i="7"/>
  <c r="T69" i="7"/>
  <c r="S69" i="7"/>
  <c r="R69" i="7"/>
  <c r="Q69" i="7"/>
  <c r="P69" i="7"/>
  <c r="T68" i="7"/>
  <c r="S68" i="7"/>
  <c r="R68" i="7"/>
  <c r="Q68" i="7"/>
  <c r="P68" i="7"/>
  <c r="T67" i="7"/>
  <c r="S67" i="7"/>
  <c r="R67" i="7"/>
  <c r="Q67" i="7"/>
  <c r="P67" i="7"/>
  <c r="P66" i="7"/>
  <c r="T65" i="7"/>
  <c r="S65" i="7"/>
  <c r="R65" i="7"/>
  <c r="Q65" i="7"/>
  <c r="P65" i="7"/>
  <c r="T64" i="7"/>
  <c r="S64" i="7"/>
  <c r="R64" i="7"/>
  <c r="Q64" i="7"/>
  <c r="P64" i="7"/>
  <c r="T63" i="7"/>
  <c r="S63" i="7"/>
  <c r="R63" i="7"/>
  <c r="Q63" i="7"/>
  <c r="P63" i="7"/>
  <c r="T60" i="7"/>
  <c r="S60" i="7"/>
  <c r="R60" i="7"/>
  <c r="Q60" i="7"/>
  <c r="P60" i="7"/>
  <c r="T59" i="7"/>
  <c r="S59" i="7"/>
  <c r="R59" i="7"/>
  <c r="Q59" i="7"/>
  <c r="P59" i="7"/>
  <c r="T58" i="7"/>
  <c r="S58" i="7"/>
  <c r="R58" i="7"/>
  <c r="Q58" i="7"/>
  <c r="P58" i="7"/>
  <c r="T57" i="7"/>
  <c r="S57" i="7"/>
  <c r="R57" i="7"/>
  <c r="Q57" i="7"/>
  <c r="P57" i="7"/>
  <c r="S56" i="7"/>
  <c r="T55" i="7"/>
  <c r="S55" i="7"/>
  <c r="R55" i="7"/>
  <c r="Q55" i="7"/>
  <c r="P55" i="7"/>
  <c r="T54" i="7"/>
  <c r="S54" i="7"/>
  <c r="R54" i="7"/>
  <c r="Q54" i="7"/>
  <c r="P54" i="7"/>
  <c r="T53" i="7"/>
  <c r="S53" i="7"/>
  <c r="R53" i="7"/>
  <c r="Q53" i="7"/>
  <c r="P53" i="7"/>
  <c r="T52" i="7"/>
  <c r="S52" i="7"/>
  <c r="R52" i="7"/>
  <c r="Q52" i="7"/>
  <c r="P52" i="7"/>
  <c r="T51" i="7"/>
  <c r="T50" i="7"/>
  <c r="S50" i="7"/>
  <c r="R50" i="7"/>
  <c r="Q50" i="7"/>
  <c r="P50" i="7"/>
  <c r="T49" i="7"/>
  <c r="S49" i="7"/>
  <c r="R49" i="7"/>
  <c r="Q49" i="7"/>
  <c r="P49" i="7"/>
  <c r="T48" i="7"/>
  <c r="S48" i="7"/>
  <c r="R48" i="7"/>
  <c r="Q48" i="7"/>
  <c r="P48" i="7"/>
  <c r="T47" i="7"/>
  <c r="S47" i="7"/>
  <c r="R47" i="7"/>
  <c r="Q47" i="7"/>
  <c r="P47" i="7"/>
  <c r="T45" i="7"/>
  <c r="S45" i="7"/>
  <c r="R45" i="7"/>
  <c r="Q45" i="7"/>
  <c r="P45" i="7"/>
  <c r="T44" i="7"/>
  <c r="S44" i="7"/>
  <c r="R44" i="7"/>
  <c r="Q44" i="7"/>
  <c r="P44" i="7"/>
  <c r="T43" i="7"/>
  <c r="S43" i="7"/>
  <c r="R43" i="7"/>
  <c r="Q43" i="7"/>
  <c r="P43" i="7"/>
  <c r="T42" i="7"/>
  <c r="S42" i="7"/>
  <c r="R42" i="7"/>
  <c r="Q42" i="7"/>
  <c r="P42" i="7"/>
  <c r="T40" i="7"/>
  <c r="S40" i="7"/>
  <c r="R40" i="7"/>
  <c r="Q40" i="7"/>
  <c r="P40" i="7"/>
  <c r="T39" i="7"/>
  <c r="S39" i="7"/>
  <c r="R39" i="7"/>
  <c r="Q39" i="7"/>
  <c r="P39" i="7"/>
  <c r="T38" i="7"/>
  <c r="S38" i="7"/>
  <c r="R38" i="7"/>
  <c r="Q38" i="7"/>
  <c r="P38" i="7"/>
  <c r="T37" i="7"/>
  <c r="S37" i="7"/>
  <c r="R37" i="7"/>
  <c r="Q37" i="7"/>
  <c r="P37" i="7"/>
  <c r="T35" i="7"/>
  <c r="S35" i="7"/>
  <c r="R35" i="7"/>
  <c r="Q35" i="7"/>
  <c r="P35" i="7"/>
  <c r="T34" i="7"/>
  <c r="S34" i="7"/>
  <c r="R34" i="7"/>
  <c r="Q34" i="7"/>
  <c r="P34" i="7"/>
  <c r="T33" i="7"/>
  <c r="S33" i="7"/>
  <c r="R33" i="7"/>
  <c r="Q33" i="7"/>
  <c r="P33" i="7"/>
  <c r="T30" i="7"/>
  <c r="S30" i="7"/>
  <c r="R30" i="7"/>
  <c r="Q30" i="7"/>
  <c r="P30" i="7"/>
  <c r="T29" i="7"/>
  <c r="S29" i="7"/>
  <c r="R29" i="7"/>
  <c r="Q29" i="7"/>
  <c r="P29" i="7"/>
  <c r="T27" i="7"/>
  <c r="S27" i="7"/>
  <c r="R27" i="7"/>
  <c r="Q27" i="7"/>
  <c r="P27" i="7"/>
  <c r="T25" i="7"/>
  <c r="S25" i="7"/>
  <c r="R25" i="7"/>
  <c r="Q25" i="7"/>
  <c r="P25" i="7"/>
  <c r="T24" i="7"/>
  <c r="S24" i="7"/>
  <c r="R24" i="7"/>
  <c r="Q24" i="7"/>
  <c r="P24" i="7"/>
  <c r="T23" i="7"/>
  <c r="S23" i="7"/>
  <c r="R23" i="7"/>
  <c r="Q23" i="7"/>
  <c r="P23" i="7"/>
  <c r="T22" i="7"/>
  <c r="S22" i="7"/>
  <c r="R22" i="7"/>
  <c r="Q22" i="7"/>
  <c r="P22" i="7"/>
  <c r="T20" i="7"/>
  <c r="S20" i="7"/>
  <c r="R20" i="7"/>
  <c r="Q20" i="7"/>
  <c r="P20" i="7"/>
  <c r="T19" i="7"/>
  <c r="S19" i="7"/>
  <c r="R19" i="7"/>
  <c r="Q19" i="7"/>
  <c r="P19" i="7"/>
  <c r="T18" i="7"/>
  <c r="S18" i="7"/>
  <c r="R18" i="7"/>
  <c r="Q18" i="7"/>
  <c r="P18" i="7"/>
  <c r="T17" i="7"/>
  <c r="S17" i="7"/>
  <c r="R17" i="7"/>
  <c r="Q17" i="7"/>
  <c r="P17" i="7"/>
  <c r="T16" i="7"/>
  <c r="S16" i="7"/>
  <c r="R16" i="7"/>
  <c r="Q16" i="7"/>
  <c r="P16" i="7"/>
  <c r="T15" i="7"/>
  <c r="S15" i="7"/>
  <c r="R15" i="7"/>
  <c r="Q15" i="7"/>
  <c r="P15" i="7"/>
  <c r="T14" i="7"/>
  <c r="S14" i="7"/>
  <c r="R14" i="7"/>
  <c r="Q14" i="7"/>
  <c r="P14" i="7"/>
  <c r="T13" i="7"/>
  <c r="S13" i="7"/>
  <c r="R13" i="7"/>
  <c r="Q13" i="7"/>
  <c r="P13" i="7"/>
  <c r="T12" i="7"/>
  <c r="S12" i="7"/>
  <c r="R12" i="7"/>
  <c r="Q12" i="7"/>
  <c r="P12" i="7"/>
  <c r="T11" i="7"/>
  <c r="S11" i="7"/>
  <c r="R11" i="7"/>
  <c r="Q11" i="7"/>
  <c r="P11" i="7"/>
  <c r="T10" i="7"/>
  <c r="S10" i="7"/>
  <c r="R10" i="7"/>
  <c r="Q10" i="7"/>
  <c r="P10" i="7"/>
  <c r="T9" i="7"/>
  <c r="S9" i="7"/>
  <c r="R9" i="7"/>
  <c r="Q9" i="7"/>
  <c r="P9" i="7"/>
  <c r="T8" i="7"/>
  <c r="S8" i="7"/>
  <c r="R8" i="7"/>
  <c r="Q8" i="7"/>
  <c r="P8" i="7"/>
  <c r="T7" i="7"/>
  <c r="S7" i="7"/>
  <c r="R7" i="7"/>
  <c r="Q7" i="7"/>
  <c r="P7" i="7"/>
  <c r="T5" i="7"/>
  <c r="S5" i="7"/>
  <c r="R5" i="7"/>
  <c r="Q5" i="7"/>
  <c r="P5" i="7"/>
  <c r="T4" i="7"/>
  <c r="S4" i="7"/>
  <c r="R4" i="7"/>
  <c r="Q4" i="7"/>
  <c r="P4" i="7"/>
  <c r="T3" i="7"/>
  <c r="S3" i="7"/>
  <c r="R3" i="7"/>
  <c r="Q3" i="7"/>
  <c r="P3" i="7"/>
  <c r="T112" i="6"/>
  <c r="S112" i="6"/>
  <c r="R112" i="6"/>
  <c r="Q112" i="6"/>
  <c r="P112" i="6"/>
  <c r="S111" i="6"/>
  <c r="R111" i="6"/>
  <c r="P111" i="6"/>
  <c r="T110" i="6"/>
  <c r="S110" i="6"/>
  <c r="R110" i="6"/>
  <c r="Q110" i="6"/>
  <c r="P110" i="6"/>
  <c r="T109" i="6"/>
  <c r="S109" i="6"/>
  <c r="R109" i="6"/>
  <c r="Q109" i="6"/>
  <c r="P109" i="6"/>
  <c r="T108" i="6"/>
  <c r="S108" i="6"/>
  <c r="R108" i="6"/>
  <c r="Q108" i="6"/>
  <c r="P108" i="6"/>
  <c r="T107" i="6"/>
  <c r="S107" i="6"/>
  <c r="R107" i="6"/>
  <c r="Q107" i="6"/>
  <c r="P107" i="6"/>
  <c r="S106" i="6"/>
  <c r="Q106" i="6"/>
  <c r="T105" i="6"/>
  <c r="S105" i="6"/>
  <c r="R105" i="6"/>
  <c r="Q105" i="6"/>
  <c r="P105" i="6"/>
  <c r="T104" i="6"/>
  <c r="S104" i="6"/>
  <c r="R104" i="6"/>
  <c r="Q104" i="6"/>
  <c r="P104" i="6"/>
  <c r="T103" i="6"/>
  <c r="S103" i="6"/>
  <c r="R103" i="6"/>
  <c r="Q103" i="6"/>
  <c r="P103" i="6"/>
  <c r="T102" i="6"/>
  <c r="S102" i="6"/>
  <c r="R102" i="6"/>
  <c r="Q102" i="6"/>
  <c r="P102" i="6"/>
  <c r="T101" i="6"/>
  <c r="R101" i="6"/>
  <c r="T100" i="6"/>
  <c r="S100" i="6"/>
  <c r="R100" i="6"/>
  <c r="Q100" i="6"/>
  <c r="P100" i="6"/>
  <c r="T99" i="6"/>
  <c r="S99" i="6"/>
  <c r="R99" i="6"/>
  <c r="Q99" i="6"/>
  <c r="P99" i="6"/>
  <c r="T98" i="6"/>
  <c r="S98" i="6"/>
  <c r="R98" i="6"/>
  <c r="Q98" i="6"/>
  <c r="P98" i="6"/>
  <c r="T97" i="6"/>
  <c r="S97" i="6"/>
  <c r="R97" i="6"/>
  <c r="Q97" i="6"/>
  <c r="P97" i="6"/>
  <c r="T96" i="6"/>
  <c r="S96" i="6"/>
  <c r="R96" i="6"/>
  <c r="Q96" i="6"/>
  <c r="P96" i="6"/>
  <c r="T95" i="6"/>
  <c r="S95" i="6"/>
  <c r="R95" i="6"/>
  <c r="Q95" i="6"/>
  <c r="P95" i="6"/>
  <c r="T94" i="6"/>
  <c r="S94" i="6"/>
  <c r="R94" i="6"/>
  <c r="Q94" i="6"/>
  <c r="P94" i="6"/>
  <c r="T93" i="6"/>
  <c r="S93" i="6"/>
  <c r="R93" i="6"/>
  <c r="Q93" i="6"/>
  <c r="P93" i="6"/>
  <c r="T90" i="6"/>
  <c r="S90" i="6"/>
  <c r="R90" i="6"/>
  <c r="Q90" i="6"/>
  <c r="P90" i="6"/>
  <c r="T89" i="6"/>
  <c r="S89" i="6"/>
  <c r="R89" i="6"/>
  <c r="Q89" i="6"/>
  <c r="P89" i="6"/>
  <c r="T88" i="6"/>
  <c r="S88" i="6"/>
  <c r="R88" i="6"/>
  <c r="Q88" i="6"/>
  <c r="P88" i="6"/>
  <c r="T87" i="6"/>
  <c r="S87" i="6"/>
  <c r="R87" i="6"/>
  <c r="Q87" i="6"/>
  <c r="P87" i="6"/>
  <c r="T85" i="6"/>
  <c r="S85" i="6"/>
  <c r="R85" i="6"/>
  <c r="Q85" i="6"/>
  <c r="P85" i="6"/>
  <c r="T84" i="6"/>
  <c r="S84" i="6"/>
  <c r="R84" i="6"/>
  <c r="Q84" i="6"/>
  <c r="P84" i="6"/>
  <c r="T83" i="6"/>
  <c r="S83" i="6"/>
  <c r="R83" i="6"/>
  <c r="Q83" i="6"/>
  <c r="P83" i="6"/>
  <c r="T82" i="6"/>
  <c r="S82" i="6"/>
  <c r="R82" i="6"/>
  <c r="Q82" i="6"/>
  <c r="P82" i="6"/>
  <c r="S81" i="6"/>
  <c r="T80" i="6"/>
  <c r="S80" i="6"/>
  <c r="R80" i="6"/>
  <c r="Q80" i="6"/>
  <c r="P80" i="6"/>
  <c r="T79" i="6"/>
  <c r="S79" i="6"/>
  <c r="R79" i="6"/>
  <c r="Q79" i="6"/>
  <c r="P79" i="6"/>
  <c r="T78" i="6"/>
  <c r="S78" i="6"/>
  <c r="R78" i="6"/>
  <c r="Q78" i="6"/>
  <c r="P78" i="6"/>
  <c r="T77" i="6"/>
  <c r="S77" i="6"/>
  <c r="R77" i="6"/>
  <c r="Q77" i="6"/>
  <c r="P77" i="6"/>
  <c r="T76" i="6"/>
  <c r="T75" i="6"/>
  <c r="S75" i="6"/>
  <c r="R75" i="6"/>
  <c r="Q75" i="6"/>
  <c r="P75" i="6"/>
  <c r="T74" i="6"/>
  <c r="S74" i="6"/>
  <c r="R74" i="6"/>
  <c r="Q74" i="6"/>
  <c r="P74" i="6"/>
  <c r="T73" i="6"/>
  <c r="S73" i="6"/>
  <c r="R73" i="6"/>
  <c r="Q73" i="6"/>
  <c r="P73" i="6"/>
  <c r="T72" i="6"/>
  <c r="S72" i="6"/>
  <c r="R72" i="6"/>
  <c r="Q72" i="6"/>
  <c r="P72" i="6"/>
  <c r="T70" i="6"/>
  <c r="S70" i="6"/>
  <c r="R70" i="6"/>
  <c r="Q70" i="6"/>
  <c r="P70" i="6"/>
  <c r="T69" i="6"/>
  <c r="S69" i="6"/>
  <c r="R69" i="6"/>
  <c r="Q69" i="6"/>
  <c r="P69" i="6"/>
  <c r="T68" i="6"/>
  <c r="S68" i="6"/>
  <c r="R68" i="6"/>
  <c r="Q68" i="6"/>
  <c r="P68" i="6"/>
  <c r="T67" i="6"/>
  <c r="S67" i="6"/>
  <c r="R67" i="6"/>
  <c r="Q67" i="6"/>
  <c r="P67" i="6"/>
  <c r="T65" i="6"/>
  <c r="S65" i="6"/>
  <c r="R65" i="6"/>
  <c r="Q65" i="6"/>
  <c r="P65" i="6"/>
  <c r="T64" i="6"/>
  <c r="S64" i="6"/>
  <c r="R64" i="6"/>
  <c r="Q64" i="6"/>
  <c r="P64" i="6"/>
  <c r="T63" i="6"/>
  <c r="S63" i="6"/>
  <c r="R63" i="6"/>
  <c r="Q63" i="6"/>
  <c r="P63" i="6"/>
  <c r="T60" i="6"/>
  <c r="S60" i="6"/>
  <c r="R60" i="6"/>
  <c r="Q60" i="6"/>
  <c r="P60" i="6"/>
  <c r="T59" i="6"/>
  <c r="S59" i="6"/>
  <c r="R59" i="6"/>
  <c r="Q59" i="6"/>
  <c r="P59" i="6"/>
  <c r="T58" i="6"/>
  <c r="S58" i="6"/>
  <c r="R58" i="6"/>
  <c r="Q58" i="6"/>
  <c r="P58" i="6"/>
  <c r="T57" i="6"/>
  <c r="S57" i="6"/>
  <c r="R57" i="6"/>
  <c r="Q57" i="6"/>
  <c r="P57" i="6"/>
  <c r="T55" i="6"/>
  <c r="S55" i="6"/>
  <c r="R55" i="6"/>
  <c r="Q55" i="6"/>
  <c r="P55" i="6"/>
  <c r="T54" i="6"/>
  <c r="S54" i="6"/>
  <c r="R54" i="6"/>
  <c r="Q54" i="6"/>
  <c r="P54" i="6"/>
  <c r="T53" i="6"/>
  <c r="S53" i="6"/>
  <c r="R53" i="6"/>
  <c r="Q53" i="6"/>
  <c r="P53" i="6"/>
  <c r="T52" i="6"/>
  <c r="S52" i="6"/>
  <c r="R52" i="6"/>
  <c r="Q52" i="6"/>
  <c r="P52" i="6"/>
  <c r="T51" i="6"/>
  <c r="S51" i="6"/>
  <c r="R51" i="6"/>
  <c r="Q51" i="6"/>
  <c r="P51" i="6"/>
  <c r="T50" i="6"/>
  <c r="S50" i="6"/>
  <c r="R50" i="6"/>
  <c r="Q50" i="6"/>
  <c r="P50" i="6"/>
  <c r="T49" i="6"/>
  <c r="S49" i="6"/>
  <c r="R49" i="6"/>
  <c r="Q49" i="6"/>
  <c r="P49" i="6"/>
  <c r="T48" i="6"/>
  <c r="S48" i="6"/>
  <c r="R48" i="6"/>
  <c r="Q48" i="6"/>
  <c r="P48" i="6"/>
  <c r="T47" i="6"/>
  <c r="S47" i="6"/>
  <c r="R47" i="6"/>
  <c r="Q47" i="6"/>
  <c r="P47" i="6"/>
  <c r="T45" i="6"/>
  <c r="S45" i="6"/>
  <c r="R45" i="6"/>
  <c r="Q45" i="6"/>
  <c r="P45" i="6"/>
  <c r="T44" i="6"/>
  <c r="S44" i="6"/>
  <c r="R44" i="6"/>
  <c r="Q44" i="6"/>
  <c r="P44" i="6"/>
  <c r="T43" i="6"/>
  <c r="S43" i="6"/>
  <c r="R43" i="6"/>
  <c r="Q43" i="6"/>
  <c r="P43" i="6"/>
  <c r="T42" i="6"/>
  <c r="S42" i="6"/>
  <c r="R42" i="6"/>
  <c r="Q42" i="6"/>
  <c r="P42" i="6"/>
  <c r="T41" i="6"/>
  <c r="S41" i="6"/>
  <c r="R41" i="6"/>
  <c r="Q41" i="6"/>
  <c r="P41" i="6"/>
  <c r="T40" i="6"/>
  <c r="S40" i="6"/>
  <c r="R40" i="6"/>
  <c r="Q40" i="6"/>
  <c r="P40" i="6"/>
  <c r="T39" i="6"/>
  <c r="S39" i="6"/>
  <c r="R39" i="6"/>
  <c r="Q39" i="6"/>
  <c r="P39" i="6"/>
  <c r="T38" i="6"/>
  <c r="S38" i="6"/>
  <c r="R38" i="6"/>
  <c r="Q38" i="6"/>
  <c r="P38" i="6"/>
  <c r="T37" i="6"/>
  <c r="S37" i="6"/>
  <c r="R37" i="6"/>
  <c r="Q37" i="6"/>
  <c r="P37" i="6"/>
  <c r="T35" i="6"/>
  <c r="S35" i="6"/>
  <c r="R35" i="6"/>
  <c r="Q35" i="6"/>
  <c r="P35" i="6"/>
  <c r="T34" i="6"/>
  <c r="S34" i="6"/>
  <c r="R34" i="6"/>
  <c r="Q34" i="6"/>
  <c r="P34" i="6"/>
  <c r="T33" i="6"/>
  <c r="S33" i="6"/>
  <c r="R33" i="6"/>
  <c r="Q33" i="6"/>
  <c r="P33" i="6"/>
  <c r="T30" i="6"/>
  <c r="S30" i="6"/>
  <c r="R30" i="6"/>
  <c r="Q30" i="6"/>
  <c r="P30" i="6"/>
  <c r="T29" i="6"/>
  <c r="S29" i="6"/>
  <c r="R29" i="6"/>
  <c r="Q29" i="6"/>
  <c r="P29" i="6"/>
  <c r="T27" i="6"/>
  <c r="S27" i="6"/>
  <c r="R27" i="6"/>
  <c r="Q27" i="6"/>
  <c r="P27" i="6"/>
  <c r="S26" i="6"/>
  <c r="T25" i="6"/>
  <c r="S25" i="6"/>
  <c r="R25" i="6"/>
  <c r="Q25" i="6"/>
  <c r="P25" i="6"/>
  <c r="T24" i="6"/>
  <c r="S24" i="6"/>
  <c r="R24" i="6"/>
  <c r="Q24" i="6"/>
  <c r="P24" i="6"/>
  <c r="T23" i="6"/>
  <c r="S23" i="6"/>
  <c r="R23" i="6"/>
  <c r="Q23" i="6"/>
  <c r="P23" i="6"/>
  <c r="T22" i="6"/>
  <c r="S22" i="6"/>
  <c r="R22" i="6"/>
  <c r="Q22" i="6"/>
  <c r="P22" i="6"/>
  <c r="T21" i="6"/>
  <c r="T20" i="6"/>
  <c r="S20" i="6"/>
  <c r="R20" i="6"/>
  <c r="Q20" i="6"/>
  <c r="P20" i="6"/>
  <c r="T19" i="6"/>
  <c r="S19" i="6"/>
  <c r="R19" i="6"/>
  <c r="Q19" i="6"/>
  <c r="P19" i="6"/>
  <c r="T18" i="6"/>
  <c r="S18" i="6"/>
  <c r="R18" i="6"/>
  <c r="Q18" i="6"/>
  <c r="P18" i="6"/>
  <c r="T17" i="6"/>
  <c r="S17" i="6"/>
  <c r="R17" i="6"/>
  <c r="Q17" i="6"/>
  <c r="P17" i="6"/>
  <c r="T16" i="6"/>
  <c r="S16" i="6"/>
  <c r="R16" i="6"/>
  <c r="Q16" i="6"/>
  <c r="P16" i="6"/>
  <c r="T15" i="6"/>
  <c r="S15" i="6"/>
  <c r="R15" i="6"/>
  <c r="Q15" i="6"/>
  <c r="P15" i="6"/>
  <c r="T14" i="6"/>
  <c r="S14" i="6"/>
  <c r="R14" i="6"/>
  <c r="Q14" i="6"/>
  <c r="P14" i="6"/>
  <c r="T13" i="6"/>
  <c r="S13" i="6"/>
  <c r="R13" i="6"/>
  <c r="Q13" i="6"/>
  <c r="P13" i="6"/>
  <c r="T12" i="6"/>
  <c r="S12" i="6"/>
  <c r="R12" i="6"/>
  <c r="Q12" i="6"/>
  <c r="P12" i="6"/>
  <c r="T10" i="6"/>
  <c r="S10" i="6"/>
  <c r="R10" i="6"/>
  <c r="Q10" i="6"/>
  <c r="P10" i="6"/>
  <c r="T3" i="3"/>
  <c r="S3" i="3"/>
  <c r="R3" i="3"/>
  <c r="Q3" i="3"/>
  <c r="P3" i="3"/>
  <c r="T112" i="2"/>
  <c r="S112" i="2"/>
  <c r="R112" i="2"/>
  <c r="Q112" i="2"/>
  <c r="P112" i="2"/>
  <c r="T111" i="2"/>
  <c r="S111" i="2"/>
  <c r="R111" i="2"/>
  <c r="Q111" i="2"/>
  <c r="P111" i="2"/>
  <c r="T110" i="2"/>
  <c r="S110" i="2"/>
  <c r="R110" i="2"/>
  <c r="Q110" i="2"/>
  <c r="P110" i="2"/>
  <c r="T109" i="2"/>
  <c r="S109" i="2"/>
  <c r="R109" i="2"/>
  <c r="Q109" i="2"/>
  <c r="P109" i="2"/>
  <c r="T108" i="2"/>
  <c r="S108" i="2"/>
  <c r="R108" i="2"/>
  <c r="Q108" i="2"/>
  <c r="P108" i="2"/>
  <c r="T107" i="2"/>
  <c r="S107" i="2"/>
  <c r="R107" i="2"/>
  <c r="Q107" i="2"/>
  <c r="P107" i="2"/>
  <c r="T106" i="2"/>
  <c r="S106" i="2"/>
  <c r="R106" i="2"/>
  <c r="Q106" i="2"/>
  <c r="P106" i="2"/>
  <c r="T105" i="2"/>
  <c r="S105" i="2"/>
  <c r="R105" i="2"/>
  <c r="Q105" i="2"/>
  <c r="P105" i="2"/>
  <c r="T104" i="2"/>
  <c r="S104" i="2"/>
  <c r="R104" i="2"/>
  <c r="Q104" i="2"/>
  <c r="P104" i="2"/>
  <c r="T103" i="2"/>
  <c r="S103" i="2"/>
  <c r="R103" i="2"/>
  <c r="Q103" i="2"/>
  <c r="P103" i="2"/>
  <c r="T102" i="2"/>
  <c r="S102" i="2"/>
  <c r="R102" i="2"/>
  <c r="Q102" i="2"/>
  <c r="P102" i="2"/>
  <c r="T101" i="2"/>
  <c r="S101" i="2"/>
  <c r="R101" i="2"/>
  <c r="Q101" i="2"/>
  <c r="P101" i="2"/>
  <c r="T100" i="2"/>
  <c r="S100" i="2"/>
  <c r="R100" i="2"/>
  <c r="Q100" i="2"/>
  <c r="P100" i="2"/>
  <c r="T99" i="2"/>
  <c r="S99" i="2"/>
  <c r="R99" i="2"/>
  <c r="Q99" i="2"/>
  <c r="P99" i="2"/>
  <c r="T98" i="2"/>
  <c r="S98" i="2"/>
  <c r="R98" i="2"/>
  <c r="Q98" i="2"/>
  <c r="P98" i="2"/>
  <c r="T97" i="2"/>
  <c r="S97" i="2"/>
  <c r="R97" i="2"/>
  <c r="Q97" i="2"/>
  <c r="P97" i="2"/>
  <c r="T95" i="2"/>
  <c r="S95" i="2"/>
  <c r="R95" i="2"/>
  <c r="Q95" i="2"/>
  <c r="P95" i="2"/>
  <c r="T94" i="2"/>
  <c r="S94" i="2"/>
  <c r="R94" i="2"/>
  <c r="Q94" i="2"/>
  <c r="P94" i="2"/>
  <c r="T93" i="2"/>
  <c r="S93" i="2"/>
  <c r="R93" i="2"/>
  <c r="Q93" i="2"/>
  <c r="P93" i="2"/>
  <c r="T90" i="2"/>
  <c r="S90" i="2"/>
  <c r="R90" i="2"/>
  <c r="Q90" i="2"/>
  <c r="P90" i="2"/>
  <c r="T89" i="2"/>
  <c r="S89" i="2"/>
  <c r="R89" i="2"/>
  <c r="Q89" i="2"/>
  <c r="P89" i="2"/>
  <c r="T88" i="2"/>
  <c r="S88" i="2"/>
  <c r="R88" i="2"/>
  <c r="Q88" i="2"/>
  <c r="P88" i="2"/>
  <c r="T87" i="2"/>
  <c r="S87" i="2"/>
  <c r="R87" i="2"/>
  <c r="Q87" i="2"/>
  <c r="P87" i="2"/>
  <c r="P86" i="2"/>
  <c r="T85" i="2"/>
  <c r="S85" i="2"/>
  <c r="R85" i="2"/>
  <c r="Q85" i="2"/>
  <c r="P85" i="2"/>
  <c r="T84" i="2"/>
  <c r="S84" i="2"/>
  <c r="R84" i="2"/>
  <c r="Q84" i="2"/>
  <c r="P84" i="2"/>
  <c r="T83" i="2"/>
  <c r="S83" i="2"/>
  <c r="R83" i="2"/>
  <c r="Q83" i="2"/>
  <c r="P83" i="2"/>
  <c r="T82" i="2"/>
  <c r="S82" i="2"/>
  <c r="R82" i="2"/>
  <c r="Q82" i="2"/>
  <c r="P82" i="2"/>
  <c r="T81" i="2"/>
  <c r="S81" i="2"/>
  <c r="R81" i="2"/>
  <c r="Q81" i="2"/>
  <c r="P81" i="2"/>
  <c r="T80" i="2"/>
  <c r="S80" i="2"/>
  <c r="R80" i="2"/>
  <c r="Q80" i="2"/>
  <c r="P80" i="2"/>
  <c r="T79" i="2"/>
  <c r="S79" i="2"/>
  <c r="R79" i="2"/>
  <c r="Q79" i="2"/>
  <c r="P79" i="2"/>
  <c r="T78" i="2"/>
  <c r="S78" i="2"/>
  <c r="R78" i="2"/>
  <c r="Q78" i="2"/>
  <c r="P78" i="2"/>
  <c r="T77" i="2"/>
  <c r="S77" i="2"/>
  <c r="R77" i="2"/>
  <c r="Q77" i="2"/>
  <c r="P77" i="2"/>
  <c r="R76" i="2"/>
  <c r="T75" i="2"/>
  <c r="S75" i="2"/>
  <c r="R75" i="2"/>
  <c r="Q75" i="2"/>
  <c r="P75" i="2"/>
  <c r="T74" i="2"/>
  <c r="S74" i="2"/>
  <c r="R74" i="2"/>
  <c r="Q74" i="2"/>
  <c r="P74" i="2"/>
  <c r="T73" i="2"/>
  <c r="S73" i="2"/>
  <c r="R73" i="2"/>
  <c r="Q73" i="2"/>
  <c r="P73" i="2"/>
  <c r="T72" i="2"/>
  <c r="S72" i="2"/>
  <c r="R72" i="2"/>
  <c r="Q72" i="2"/>
  <c r="P72" i="2"/>
  <c r="S71" i="2"/>
  <c r="T70" i="2"/>
  <c r="S70" i="2"/>
  <c r="R70" i="2"/>
  <c r="Q70" i="2"/>
  <c r="P70" i="2"/>
  <c r="T69" i="2"/>
  <c r="S69" i="2"/>
  <c r="R69" i="2"/>
  <c r="Q69" i="2"/>
  <c r="P69" i="2"/>
  <c r="T68" i="2"/>
  <c r="S68" i="2"/>
  <c r="R68" i="2"/>
  <c r="Q68" i="2"/>
  <c r="P68" i="2"/>
  <c r="T67" i="2"/>
  <c r="S67" i="2"/>
  <c r="R67" i="2"/>
  <c r="Q67" i="2"/>
  <c r="P67" i="2"/>
  <c r="T66" i="2"/>
  <c r="S66" i="2"/>
  <c r="R66" i="2"/>
  <c r="Q66" i="2"/>
  <c r="P66" i="2"/>
  <c r="T65" i="2"/>
  <c r="S65" i="2"/>
  <c r="R65" i="2"/>
  <c r="Q65" i="2"/>
  <c r="P65" i="2"/>
  <c r="T64" i="2"/>
  <c r="S64" i="2"/>
  <c r="R64" i="2"/>
  <c r="Q64" i="2"/>
  <c r="P64" i="2"/>
  <c r="T63" i="2"/>
  <c r="S63" i="2"/>
  <c r="R63" i="2"/>
  <c r="Q63" i="2"/>
  <c r="P63" i="2"/>
  <c r="T60" i="2"/>
  <c r="S60" i="2"/>
  <c r="R60" i="2"/>
  <c r="Q60" i="2"/>
  <c r="P60" i="2"/>
  <c r="T59" i="2"/>
  <c r="S59" i="2"/>
  <c r="R59" i="2"/>
  <c r="Q59" i="2"/>
  <c r="P59" i="2"/>
  <c r="T58" i="2"/>
  <c r="S58" i="2"/>
  <c r="R58" i="2"/>
  <c r="Q58" i="2"/>
  <c r="P58" i="2"/>
  <c r="T57" i="2"/>
  <c r="S57" i="2"/>
  <c r="R57" i="2"/>
  <c r="Q57" i="2"/>
  <c r="P57" i="2"/>
  <c r="T56" i="2"/>
  <c r="S56" i="2"/>
  <c r="R56" i="2"/>
  <c r="Q56" i="2"/>
  <c r="P56" i="2"/>
  <c r="T55" i="2"/>
  <c r="S55" i="2"/>
  <c r="R55" i="2"/>
  <c r="Q55" i="2"/>
  <c r="P55" i="2"/>
  <c r="T54" i="2"/>
  <c r="S54" i="2"/>
  <c r="R54" i="2"/>
  <c r="Q54" i="2"/>
  <c r="P54" i="2"/>
  <c r="T53" i="2"/>
  <c r="S53" i="2"/>
  <c r="R53" i="2"/>
  <c r="Q53" i="2"/>
  <c r="P53" i="2"/>
  <c r="T52" i="2"/>
  <c r="S52" i="2"/>
  <c r="R52" i="2"/>
  <c r="Q52" i="2"/>
  <c r="P52" i="2"/>
  <c r="T51" i="2"/>
  <c r="S51" i="2"/>
  <c r="R51" i="2"/>
  <c r="Q51" i="2"/>
  <c r="P51" i="2"/>
  <c r="T50" i="2"/>
  <c r="S50" i="2"/>
  <c r="R50" i="2"/>
  <c r="Q50" i="2"/>
  <c r="P50" i="2"/>
  <c r="T49" i="2"/>
  <c r="S49" i="2"/>
  <c r="R49" i="2"/>
  <c r="Q49" i="2"/>
  <c r="P49" i="2"/>
  <c r="T48" i="2"/>
  <c r="S48" i="2"/>
  <c r="R48" i="2"/>
  <c r="Q48" i="2"/>
  <c r="P48" i="2"/>
  <c r="T47" i="2"/>
  <c r="S47" i="2"/>
  <c r="R47" i="2"/>
  <c r="Q47" i="2"/>
  <c r="P47" i="2"/>
  <c r="T45" i="2"/>
  <c r="S45" i="2"/>
  <c r="R45" i="2"/>
  <c r="Q45" i="2"/>
  <c r="P45" i="2"/>
  <c r="T44" i="2"/>
  <c r="S44" i="2"/>
  <c r="R44" i="2"/>
  <c r="Q44" i="2"/>
  <c r="P44" i="2"/>
  <c r="T43" i="2"/>
  <c r="S43" i="2"/>
  <c r="R43" i="2"/>
  <c r="Q43" i="2"/>
  <c r="P43" i="2"/>
  <c r="T42" i="2"/>
  <c r="S42" i="2"/>
  <c r="R42" i="2"/>
  <c r="Q42" i="2"/>
  <c r="P42" i="2"/>
  <c r="T40" i="2"/>
  <c r="S40" i="2"/>
  <c r="R40" i="2"/>
  <c r="Q40" i="2"/>
  <c r="P40" i="2"/>
  <c r="T39" i="2"/>
  <c r="S39" i="2"/>
  <c r="R39" i="2"/>
  <c r="Q39" i="2"/>
  <c r="P39" i="2"/>
  <c r="T38" i="2"/>
  <c r="S38" i="2"/>
  <c r="R38" i="2"/>
  <c r="Q38" i="2"/>
  <c r="P38" i="2"/>
  <c r="T37" i="2"/>
  <c r="S37" i="2"/>
  <c r="R37" i="2"/>
  <c r="Q37" i="2"/>
  <c r="P37" i="2"/>
  <c r="T36" i="2"/>
  <c r="S36" i="2"/>
  <c r="R36" i="2"/>
  <c r="Q36" i="2"/>
  <c r="P36" i="2"/>
  <c r="T35" i="2"/>
  <c r="S35" i="2"/>
  <c r="R35" i="2"/>
  <c r="Q35" i="2"/>
  <c r="P35" i="2"/>
  <c r="T34" i="2"/>
  <c r="S34" i="2"/>
  <c r="R34" i="2"/>
  <c r="Q34" i="2"/>
  <c r="P34" i="2"/>
  <c r="T33" i="2"/>
  <c r="S33" i="2"/>
  <c r="R33" i="2"/>
  <c r="Q33" i="2"/>
  <c r="P33" i="2"/>
  <c r="T30" i="2"/>
  <c r="S30" i="2"/>
  <c r="R30" i="2"/>
  <c r="Q30" i="2"/>
  <c r="P30" i="2"/>
  <c r="T29" i="2"/>
  <c r="S29" i="2"/>
  <c r="R29" i="2"/>
  <c r="Q29" i="2"/>
  <c r="P29" i="2"/>
  <c r="T28" i="2"/>
  <c r="S28" i="2"/>
  <c r="R28" i="2"/>
  <c r="Q28" i="2"/>
  <c r="P28" i="2"/>
  <c r="T27" i="2"/>
  <c r="S27" i="2"/>
  <c r="R27" i="2"/>
  <c r="Q27" i="2"/>
  <c r="P27" i="2"/>
  <c r="T26" i="2"/>
  <c r="T25" i="2"/>
  <c r="S25" i="2"/>
  <c r="R25" i="2"/>
  <c r="Q25" i="2"/>
  <c r="P25" i="2"/>
  <c r="T24" i="2"/>
  <c r="S24" i="2"/>
  <c r="R24" i="2"/>
  <c r="Q24" i="2"/>
  <c r="P24" i="2"/>
  <c r="T23" i="2"/>
  <c r="S23" i="2"/>
  <c r="R23" i="2"/>
  <c r="Q23" i="2"/>
  <c r="P23" i="2"/>
  <c r="T22" i="2"/>
  <c r="S22" i="2"/>
  <c r="R22" i="2"/>
  <c r="Q22" i="2"/>
  <c r="P22" i="2"/>
  <c r="T21" i="2"/>
  <c r="S21" i="2"/>
  <c r="R21" i="2"/>
  <c r="Q21" i="2"/>
  <c r="P21" i="2"/>
  <c r="T20" i="2"/>
  <c r="S20" i="2"/>
  <c r="R20" i="2"/>
  <c r="Q20" i="2"/>
  <c r="P20" i="2"/>
  <c r="T19" i="2"/>
  <c r="S19" i="2"/>
  <c r="R19" i="2"/>
  <c r="Q19" i="2"/>
  <c r="P19" i="2"/>
  <c r="T18" i="2"/>
  <c r="S18" i="2"/>
  <c r="R18" i="2"/>
  <c r="Q18" i="2"/>
  <c r="P18" i="2"/>
  <c r="T16" i="2"/>
  <c r="S16" i="2"/>
  <c r="R16" i="2"/>
  <c r="Q16" i="2"/>
  <c r="P16" i="2"/>
  <c r="T15" i="2"/>
  <c r="S15" i="2"/>
  <c r="R15" i="2"/>
  <c r="Q15" i="2"/>
  <c r="P15" i="2"/>
  <c r="T14" i="2"/>
  <c r="S14" i="2"/>
  <c r="R14" i="2"/>
  <c r="Q14" i="2"/>
  <c r="P14" i="2"/>
  <c r="T13" i="2"/>
  <c r="S13" i="2"/>
  <c r="R13" i="2"/>
  <c r="Q13" i="2"/>
  <c r="P13" i="2"/>
  <c r="T12" i="2"/>
  <c r="S12" i="2"/>
  <c r="R12" i="2"/>
  <c r="Q12" i="2"/>
  <c r="P12" i="2"/>
  <c r="T10" i="2"/>
  <c r="S10" i="2"/>
  <c r="R10" i="2"/>
  <c r="Q10" i="2"/>
  <c r="P10" i="2"/>
  <c r="T9" i="2"/>
  <c r="S9" i="2"/>
  <c r="R9" i="2"/>
  <c r="Q9" i="2"/>
  <c r="P9" i="2"/>
  <c r="T8" i="2"/>
  <c r="S8" i="2"/>
  <c r="R8" i="2"/>
  <c r="Q8" i="2"/>
  <c r="P8" i="2"/>
  <c r="T7" i="2"/>
  <c r="S7" i="2"/>
  <c r="R7" i="2"/>
  <c r="Q7" i="2"/>
  <c r="P7" i="2"/>
  <c r="T5" i="2"/>
  <c r="S5" i="2"/>
  <c r="R5" i="2"/>
  <c r="Q5" i="2"/>
  <c r="P5" i="2"/>
  <c r="T4" i="2"/>
  <c r="S4" i="2"/>
  <c r="R4" i="2"/>
  <c r="Q4" i="2"/>
  <c r="P4" i="2"/>
  <c r="T3" i="2"/>
  <c r="S3" i="2"/>
  <c r="R3" i="2"/>
  <c r="Q3" i="2"/>
  <c r="P3" i="2"/>
  <c r="T112" i="1"/>
  <c r="S112" i="1"/>
  <c r="R112" i="1"/>
  <c r="Q112" i="1"/>
  <c r="P112" i="1"/>
  <c r="T111" i="1"/>
  <c r="S111" i="1"/>
  <c r="R111" i="1"/>
  <c r="Q111" i="1"/>
  <c r="P111" i="1"/>
  <c r="T110" i="1"/>
  <c r="S110" i="1"/>
  <c r="R110" i="1"/>
  <c r="Q110" i="1"/>
  <c r="P110" i="1"/>
  <c r="T109" i="1"/>
  <c r="S109" i="1"/>
  <c r="R109" i="1"/>
  <c r="Q109" i="1"/>
  <c r="P109" i="1"/>
  <c r="T108" i="1"/>
  <c r="S108" i="1"/>
  <c r="R108" i="1"/>
  <c r="Q108" i="1"/>
  <c r="P108" i="1"/>
  <c r="T107" i="1"/>
  <c r="S107" i="1"/>
  <c r="R107" i="1"/>
  <c r="Q107" i="1"/>
  <c r="P107" i="1"/>
  <c r="T106" i="1"/>
  <c r="S106" i="1"/>
  <c r="R106" i="1"/>
  <c r="Q106" i="1"/>
  <c r="P106" i="1"/>
  <c r="T105" i="1"/>
  <c r="S105" i="1"/>
  <c r="R105" i="1"/>
  <c r="Q105" i="1"/>
  <c r="P105" i="1"/>
  <c r="T104" i="1"/>
  <c r="S104" i="1"/>
  <c r="R104" i="1"/>
  <c r="Q104" i="1"/>
  <c r="P104" i="1"/>
  <c r="T103" i="1"/>
  <c r="S103" i="1"/>
  <c r="R103" i="1"/>
  <c r="Q103" i="1"/>
  <c r="P103" i="1"/>
  <c r="T102" i="1"/>
  <c r="S102" i="1"/>
  <c r="R102" i="1"/>
  <c r="Q102" i="1"/>
  <c r="P102" i="1"/>
  <c r="T101" i="1"/>
  <c r="S101" i="1"/>
  <c r="R101" i="1"/>
  <c r="Q101" i="1"/>
  <c r="P101" i="1"/>
  <c r="T100" i="1"/>
  <c r="S100" i="1"/>
  <c r="R100" i="1"/>
  <c r="Q100" i="1"/>
  <c r="P100" i="1"/>
  <c r="T99" i="1"/>
  <c r="S99" i="1"/>
  <c r="R99" i="1"/>
  <c r="Q99" i="1"/>
  <c r="P99" i="1"/>
  <c r="T98" i="1"/>
  <c r="S98" i="1"/>
  <c r="R98" i="1"/>
  <c r="Q98" i="1"/>
  <c r="P98" i="1"/>
  <c r="T97" i="1"/>
  <c r="S97" i="1"/>
  <c r="R97" i="1"/>
  <c r="Q97" i="1"/>
  <c r="P97" i="1"/>
  <c r="T96" i="1"/>
  <c r="S96" i="1"/>
  <c r="R96" i="1"/>
  <c r="Q96" i="1"/>
  <c r="P96" i="1"/>
  <c r="T95" i="1"/>
  <c r="S95" i="1"/>
  <c r="R95" i="1"/>
  <c r="Q95" i="1"/>
  <c r="P95" i="1"/>
  <c r="T94" i="1"/>
  <c r="S94" i="1"/>
  <c r="R94" i="1"/>
  <c r="Q94" i="1"/>
  <c r="P94" i="1"/>
  <c r="T93" i="1"/>
  <c r="S93" i="1"/>
  <c r="R93" i="1"/>
  <c r="Q93" i="1"/>
  <c r="P93" i="1"/>
  <c r="T92" i="1"/>
  <c r="S92" i="1"/>
  <c r="R92" i="1"/>
  <c r="Q92" i="1"/>
  <c r="P92" i="1"/>
  <c r="T91" i="1"/>
  <c r="S91" i="1"/>
  <c r="R91" i="1"/>
  <c r="Q91" i="1"/>
  <c r="P91" i="1"/>
  <c r="T90" i="1"/>
  <c r="S90" i="1"/>
  <c r="R90" i="1"/>
  <c r="Q90" i="1"/>
  <c r="P90" i="1"/>
  <c r="T89" i="1"/>
  <c r="S89" i="1"/>
  <c r="R89" i="1"/>
  <c r="Q89" i="1"/>
  <c r="P89" i="1"/>
  <c r="T88" i="1"/>
  <c r="S88" i="1"/>
  <c r="R88" i="1"/>
  <c r="Q88" i="1"/>
  <c r="P88" i="1"/>
  <c r="T87" i="1"/>
  <c r="S87" i="1"/>
  <c r="R87" i="1"/>
  <c r="Q87" i="1"/>
  <c r="P87" i="1"/>
  <c r="T86" i="1"/>
  <c r="S86" i="1"/>
  <c r="R86" i="1"/>
  <c r="Q86" i="1"/>
  <c r="P86" i="1"/>
  <c r="T85" i="1"/>
  <c r="S85" i="1"/>
  <c r="R85" i="1"/>
  <c r="Q85" i="1"/>
  <c r="P85" i="1"/>
  <c r="T84" i="1"/>
  <c r="S84" i="1"/>
  <c r="R84" i="1"/>
  <c r="Q84" i="1"/>
  <c r="P84" i="1"/>
  <c r="T83" i="1"/>
  <c r="S83" i="1"/>
  <c r="R83" i="1"/>
  <c r="Q83" i="1"/>
  <c r="P83" i="1"/>
  <c r="T82" i="1"/>
  <c r="S82" i="1"/>
  <c r="R82" i="1"/>
  <c r="Q82" i="1"/>
  <c r="P82" i="1"/>
  <c r="T81" i="1"/>
  <c r="S81" i="1"/>
  <c r="R81" i="1"/>
  <c r="Q81" i="1"/>
  <c r="P81" i="1"/>
  <c r="T80" i="1"/>
  <c r="S80" i="1"/>
  <c r="R80" i="1"/>
  <c r="Q80" i="1"/>
  <c r="P80" i="1"/>
  <c r="T79" i="1"/>
  <c r="S79" i="1"/>
  <c r="R79" i="1"/>
  <c r="Q79" i="1"/>
  <c r="P79" i="1"/>
  <c r="T78" i="1"/>
  <c r="S78" i="1"/>
  <c r="R78" i="1"/>
  <c r="Q78" i="1"/>
  <c r="P78" i="1"/>
  <c r="T77" i="1"/>
  <c r="S77" i="1"/>
  <c r="R77" i="1"/>
  <c r="Q77" i="1"/>
  <c r="P77" i="1"/>
  <c r="T76" i="1"/>
  <c r="S76" i="1"/>
  <c r="R76" i="1"/>
  <c r="Q76" i="1"/>
  <c r="P76" i="1"/>
  <c r="T75" i="1"/>
  <c r="S75" i="1"/>
  <c r="R75" i="1"/>
  <c r="Q75" i="1"/>
  <c r="P75" i="1"/>
  <c r="T74" i="1"/>
  <c r="S74" i="1"/>
  <c r="R74" i="1"/>
  <c r="Q74" i="1"/>
  <c r="P74" i="1"/>
  <c r="T73" i="1"/>
  <c r="S73" i="1"/>
  <c r="R73" i="1"/>
  <c r="Q73" i="1"/>
  <c r="P73" i="1"/>
  <c r="T72" i="1"/>
  <c r="S72" i="1"/>
  <c r="R72" i="1"/>
  <c r="Q72" i="1"/>
  <c r="P72" i="1"/>
  <c r="T71" i="1"/>
  <c r="S71" i="1"/>
  <c r="R71" i="1"/>
  <c r="Q71" i="1"/>
  <c r="P71" i="1"/>
  <c r="T70" i="1"/>
  <c r="S70" i="1"/>
  <c r="R70" i="1"/>
  <c r="Q70" i="1"/>
  <c r="P70" i="1"/>
  <c r="T69" i="1"/>
  <c r="S69" i="1"/>
  <c r="R69" i="1"/>
  <c r="Q69" i="1"/>
  <c r="P69" i="1"/>
  <c r="T68" i="1"/>
  <c r="S68" i="1"/>
  <c r="R68" i="1"/>
  <c r="Q68" i="1"/>
  <c r="P68" i="1"/>
  <c r="T67" i="1"/>
  <c r="S67" i="1"/>
  <c r="R67" i="1"/>
  <c r="Q67" i="1"/>
  <c r="P67" i="1"/>
  <c r="T66" i="1"/>
  <c r="S66" i="1"/>
  <c r="R66" i="1"/>
  <c r="Q66" i="1"/>
  <c r="P66" i="1"/>
  <c r="T65" i="1"/>
  <c r="S65" i="1"/>
  <c r="R65" i="1"/>
  <c r="Q65" i="1"/>
  <c r="P65" i="1"/>
  <c r="T64" i="1"/>
  <c r="S64" i="1"/>
  <c r="R64" i="1"/>
  <c r="Q64" i="1"/>
  <c r="P64" i="1"/>
  <c r="T63" i="1"/>
  <c r="S63" i="1"/>
  <c r="R63" i="1"/>
  <c r="Q63" i="1"/>
  <c r="P63" i="1"/>
  <c r="T62" i="1"/>
  <c r="S62" i="1"/>
  <c r="R62" i="1"/>
  <c r="Q62" i="1"/>
  <c r="P62" i="1"/>
  <c r="T61" i="1"/>
  <c r="S61" i="1"/>
  <c r="R61" i="1"/>
  <c r="Q61" i="1"/>
  <c r="P61" i="1"/>
  <c r="T60" i="1"/>
  <c r="S60" i="1"/>
  <c r="R60" i="1"/>
  <c r="Q60" i="1"/>
  <c r="P60" i="1"/>
  <c r="T59" i="1"/>
  <c r="S59" i="1"/>
  <c r="R59" i="1"/>
  <c r="Q59" i="1"/>
  <c r="P59" i="1"/>
  <c r="T58" i="1"/>
  <c r="S58" i="1"/>
  <c r="R58" i="1"/>
  <c r="Q58" i="1"/>
  <c r="P58" i="1"/>
  <c r="T57" i="1"/>
  <c r="S57" i="1"/>
  <c r="R57" i="1"/>
  <c r="Q57" i="1"/>
  <c r="P57" i="1"/>
  <c r="T56" i="1"/>
  <c r="S56" i="1"/>
  <c r="R56" i="1"/>
  <c r="Q56" i="1"/>
  <c r="P56" i="1"/>
  <c r="T55" i="1"/>
  <c r="S55" i="1"/>
  <c r="R55" i="1"/>
  <c r="Q55" i="1"/>
  <c r="P55" i="1"/>
  <c r="T54" i="1"/>
  <c r="S54" i="1"/>
  <c r="R54" i="1"/>
  <c r="Q54" i="1"/>
  <c r="P54" i="1"/>
  <c r="T53" i="1"/>
  <c r="S53" i="1"/>
  <c r="R53" i="1"/>
  <c r="Q53" i="1"/>
  <c r="P53" i="1"/>
  <c r="T52" i="1"/>
  <c r="S52" i="1"/>
  <c r="R52" i="1"/>
  <c r="Q52" i="1"/>
  <c r="P52" i="1"/>
  <c r="P51" i="1"/>
  <c r="T50" i="1"/>
  <c r="S50" i="1"/>
  <c r="R50" i="1"/>
  <c r="Q50" i="1"/>
  <c r="P50" i="1"/>
  <c r="T49" i="1"/>
  <c r="S49" i="1"/>
  <c r="R49" i="1"/>
  <c r="Q49" i="1"/>
  <c r="P49" i="1"/>
  <c r="T48" i="1"/>
  <c r="S48" i="1"/>
  <c r="R48" i="1"/>
  <c r="Q48" i="1"/>
  <c r="P48" i="1"/>
  <c r="T47" i="1"/>
  <c r="S47" i="1"/>
  <c r="R47" i="1"/>
  <c r="Q47" i="1"/>
  <c r="P47" i="1"/>
  <c r="T45" i="1"/>
  <c r="S45" i="1"/>
  <c r="R45" i="1"/>
  <c r="Q45" i="1"/>
  <c r="P45" i="1"/>
  <c r="T44" i="1"/>
  <c r="S44" i="1"/>
  <c r="R44" i="1"/>
  <c r="Q44" i="1"/>
  <c r="P44" i="1"/>
  <c r="T43" i="1"/>
  <c r="S43" i="1"/>
  <c r="R43" i="1"/>
  <c r="Q43" i="1"/>
  <c r="P43" i="1"/>
  <c r="T42" i="1"/>
  <c r="S42" i="1"/>
  <c r="R42" i="1"/>
  <c r="Q42" i="1"/>
  <c r="P42" i="1"/>
  <c r="T41" i="1"/>
  <c r="S41" i="1"/>
  <c r="R41" i="1"/>
  <c r="Q41" i="1"/>
  <c r="P41" i="1"/>
  <c r="T40" i="1"/>
  <c r="S40" i="1"/>
  <c r="R40" i="1"/>
  <c r="Q40" i="1"/>
  <c r="P40" i="1"/>
  <c r="T39" i="1"/>
  <c r="S39" i="1"/>
  <c r="R39" i="1"/>
  <c r="Q39" i="1"/>
  <c r="P39" i="1"/>
  <c r="T38" i="1"/>
  <c r="S38" i="1"/>
  <c r="R38" i="1"/>
  <c r="Q38" i="1"/>
  <c r="P38" i="1"/>
  <c r="T37" i="1"/>
  <c r="S37" i="1"/>
  <c r="R37" i="1"/>
  <c r="Q37" i="1"/>
  <c r="P37" i="1"/>
  <c r="T36" i="1"/>
  <c r="S36" i="1"/>
  <c r="R36" i="1"/>
  <c r="Q36" i="1"/>
  <c r="P36" i="1"/>
  <c r="T35" i="1"/>
  <c r="S35" i="1"/>
  <c r="R35" i="1"/>
  <c r="Q35" i="1"/>
  <c r="P35" i="1"/>
  <c r="T34" i="1"/>
  <c r="S34" i="1"/>
  <c r="R34" i="1"/>
  <c r="Q34" i="1"/>
  <c r="P34" i="1"/>
  <c r="T33" i="1"/>
  <c r="S33" i="1"/>
  <c r="R33" i="1"/>
  <c r="Q33" i="1"/>
  <c r="P33" i="1"/>
  <c r="T30" i="1"/>
  <c r="S30" i="1"/>
  <c r="R30" i="1"/>
  <c r="Q30" i="1"/>
  <c r="P30" i="1"/>
  <c r="T29" i="1"/>
  <c r="S29" i="1"/>
  <c r="R29" i="1"/>
  <c r="Q29" i="1"/>
  <c r="P29" i="1"/>
  <c r="T28" i="1"/>
  <c r="S28" i="1"/>
  <c r="R28" i="1"/>
  <c r="Q28" i="1"/>
  <c r="P28" i="1"/>
  <c r="R26" i="1"/>
  <c r="P26" i="1"/>
  <c r="T25" i="1"/>
  <c r="S25" i="1"/>
  <c r="R25" i="1"/>
  <c r="Q25" i="1"/>
  <c r="P25" i="1"/>
  <c r="T24" i="1"/>
  <c r="S24" i="1"/>
  <c r="R24" i="1"/>
  <c r="Q24" i="1"/>
  <c r="P24" i="1"/>
  <c r="T23" i="1"/>
  <c r="S23" i="1"/>
  <c r="R23" i="1"/>
  <c r="Q23" i="1"/>
  <c r="P23" i="1"/>
  <c r="T22" i="1"/>
  <c r="S22" i="1"/>
  <c r="R22" i="1"/>
  <c r="Q22" i="1"/>
  <c r="P22" i="1"/>
  <c r="T20" i="1"/>
  <c r="S20" i="1"/>
  <c r="R20" i="1"/>
  <c r="Q20" i="1"/>
  <c r="P20" i="1"/>
  <c r="T19" i="1"/>
  <c r="S19" i="1"/>
  <c r="R19" i="1"/>
  <c r="Q19" i="1"/>
  <c r="P19" i="1"/>
  <c r="T18" i="1"/>
  <c r="S18" i="1"/>
  <c r="R18" i="1"/>
  <c r="Q18" i="1"/>
  <c r="P18" i="1"/>
  <c r="T17" i="1"/>
  <c r="S17" i="1"/>
  <c r="R17" i="1"/>
  <c r="Q17" i="1"/>
  <c r="P17" i="1"/>
  <c r="T15" i="1"/>
  <c r="S15" i="1"/>
  <c r="R15" i="1"/>
  <c r="Q15" i="1"/>
  <c r="P15" i="1"/>
  <c r="T14" i="1"/>
  <c r="S14" i="1"/>
  <c r="R14" i="1"/>
  <c r="Q14" i="1"/>
  <c r="P14" i="1"/>
  <c r="T13" i="1"/>
  <c r="S13" i="1"/>
  <c r="R13" i="1"/>
  <c r="Q13" i="1"/>
  <c r="P13" i="1"/>
  <c r="T12" i="1"/>
  <c r="S12" i="1"/>
  <c r="R12" i="1"/>
  <c r="Q12" i="1"/>
  <c r="P12" i="1"/>
  <c r="T10" i="1"/>
  <c r="S10" i="1"/>
  <c r="R10" i="1"/>
  <c r="Q10" i="1"/>
  <c r="P10" i="1"/>
  <c r="T9" i="1"/>
  <c r="S9" i="1"/>
  <c r="R9" i="1"/>
  <c r="Q9" i="1"/>
  <c r="P9" i="1"/>
  <c r="T8" i="1"/>
  <c r="S8" i="1"/>
  <c r="R8" i="1"/>
  <c r="Q8" i="1"/>
  <c r="P8" i="1"/>
  <c r="T7" i="1"/>
  <c r="S7" i="1"/>
  <c r="R7" i="1"/>
  <c r="Q7" i="1"/>
  <c r="P7" i="1"/>
  <c r="T5" i="1"/>
  <c r="S5" i="1"/>
  <c r="R5" i="1"/>
  <c r="Q5" i="1"/>
  <c r="P5" i="1"/>
  <c r="T4" i="1"/>
  <c r="S4" i="1"/>
  <c r="R4" i="1"/>
  <c r="Q4" i="1"/>
  <c r="P4" i="1"/>
  <c r="T3" i="1"/>
  <c r="S3" i="1"/>
  <c r="R3" i="1"/>
  <c r="Q3" i="1"/>
  <c r="P3" i="1"/>
  <c r="N36" i="4"/>
  <c r="M36" i="4"/>
  <c r="L36" i="4"/>
  <c r="K36" i="4"/>
  <c r="J36" i="4"/>
  <c r="I36" i="4"/>
  <c r="H36" i="4"/>
  <c r="F36" i="4"/>
  <c r="G36" i="4"/>
  <c r="N6" i="4"/>
  <c r="M6" i="4"/>
  <c r="L6" i="4"/>
  <c r="K6" i="4"/>
  <c r="J6" i="4"/>
  <c r="I6" i="4"/>
  <c r="H6" i="4"/>
  <c r="F6" i="4"/>
  <c r="G6" i="4"/>
  <c r="T112" i="4"/>
  <c r="S112" i="4"/>
  <c r="R112" i="4"/>
  <c r="Q112" i="4"/>
  <c r="P112" i="4"/>
  <c r="T111" i="4"/>
  <c r="S111" i="4"/>
  <c r="R111" i="4"/>
  <c r="Q111" i="4"/>
  <c r="P111" i="4"/>
  <c r="T110" i="4"/>
  <c r="S110" i="4"/>
  <c r="R110" i="4"/>
  <c r="Q110" i="4"/>
  <c r="P110" i="4"/>
  <c r="T109" i="4"/>
  <c r="S109" i="4"/>
  <c r="R109" i="4"/>
  <c r="Q109" i="4"/>
  <c r="P109" i="4"/>
  <c r="T108" i="4"/>
  <c r="S108" i="4"/>
  <c r="R108" i="4"/>
  <c r="Q108" i="4"/>
  <c r="P108" i="4"/>
  <c r="T107" i="4"/>
  <c r="S107" i="4"/>
  <c r="R107" i="4"/>
  <c r="Q107" i="4"/>
  <c r="P107" i="4"/>
  <c r="T106" i="4"/>
  <c r="S106" i="4"/>
  <c r="R106" i="4"/>
  <c r="Q106" i="4"/>
  <c r="P106" i="4"/>
  <c r="T105" i="4"/>
  <c r="S105" i="4"/>
  <c r="R105" i="4"/>
  <c r="Q105" i="4"/>
  <c r="P105" i="4"/>
  <c r="T104" i="4"/>
  <c r="S104" i="4"/>
  <c r="R104" i="4"/>
  <c r="Q104" i="4"/>
  <c r="P104" i="4"/>
  <c r="T103" i="4"/>
  <c r="S103" i="4"/>
  <c r="R103" i="4"/>
  <c r="Q103" i="4"/>
  <c r="P103" i="4"/>
  <c r="T102" i="4"/>
  <c r="S102" i="4"/>
  <c r="R102" i="4"/>
  <c r="Q102" i="4"/>
  <c r="P102" i="4"/>
  <c r="T101" i="4"/>
  <c r="S101" i="4"/>
  <c r="R101" i="4"/>
  <c r="Q101" i="4"/>
  <c r="P101" i="4"/>
  <c r="T100" i="4"/>
  <c r="S100" i="4"/>
  <c r="R100" i="4"/>
  <c r="Q100" i="4"/>
  <c r="P100" i="4"/>
  <c r="T99" i="4"/>
  <c r="S99" i="4"/>
  <c r="R99" i="4"/>
  <c r="Q99" i="4"/>
  <c r="P99" i="4"/>
  <c r="T98" i="4"/>
  <c r="S98" i="4"/>
  <c r="R98" i="4"/>
  <c r="Q98" i="4"/>
  <c r="P98" i="4"/>
  <c r="T97" i="4"/>
  <c r="S97" i="4"/>
  <c r="R97" i="4"/>
  <c r="Q97" i="4"/>
  <c r="P97" i="4"/>
  <c r="T96" i="4"/>
  <c r="S96" i="4"/>
  <c r="R96" i="4"/>
  <c r="Q96" i="4"/>
  <c r="P96" i="4"/>
  <c r="T95" i="4"/>
  <c r="S95" i="4"/>
  <c r="R95" i="4"/>
  <c r="Q95" i="4"/>
  <c r="P95" i="4"/>
  <c r="T94" i="4"/>
  <c r="S94" i="4"/>
  <c r="R94" i="4"/>
  <c r="Q94" i="4"/>
  <c r="P94" i="4"/>
  <c r="T93" i="4"/>
  <c r="S93" i="4"/>
  <c r="R93" i="4"/>
  <c r="Q93" i="4"/>
  <c r="P93" i="4"/>
  <c r="T92" i="4"/>
  <c r="S92" i="4"/>
  <c r="R92" i="4"/>
  <c r="Q92" i="4"/>
  <c r="P92" i="4"/>
  <c r="T91" i="4"/>
  <c r="S91" i="4"/>
  <c r="R91" i="4"/>
  <c r="Q91" i="4"/>
  <c r="P91" i="4"/>
  <c r="T90" i="4"/>
  <c r="S90" i="4"/>
  <c r="R90" i="4"/>
  <c r="Q90" i="4"/>
  <c r="P90" i="4"/>
  <c r="T89" i="4"/>
  <c r="S89" i="4"/>
  <c r="R89" i="4"/>
  <c r="Q89" i="4"/>
  <c r="P89" i="4"/>
  <c r="T88" i="4"/>
  <c r="S88" i="4"/>
  <c r="R88" i="4"/>
  <c r="Q88" i="4"/>
  <c r="P88" i="4"/>
  <c r="T87" i="4"/>
  <c r="S87" i="4"/>
  <c r="R87" i="4"/>
  <c r="Q87" i="4"/>
  <c r="P87" i="4"/>
  <c r="T86" i="4"/>
  <c r="S86" i="4"/>
  <c r="R86" i="4"/>
  <c r="Q86" i="4"/>
  <c r="P86" i="4"/>
  <c r="T85" i="4"/>
  <c r="S85" i="4"/>
  <c r="R85" i="4"/>
  <c r="Q85" i="4"/>
  <c r="P85" i="4"/>
  <c r="T84" i="4"/>
  <c r="S84" i="4"/>
  <c r="R84" i="4"/>
  <c r="Q84" i="4"/>
  <c r="P84" i="4"/>
  <c r="T83" i="4"/>
  <c r="S83" i="4"/>
  <c r="R83" i="4"/>
  <c r="Q83" i="4"/>
  <c r="P83" i="4"/>
  <c r="T82" i="4"/>
  <c r="S82" i="4"/>
  <c r="R82" i="4"/>
  <c r="Q82" i="4"/>
  <c r="P82" i="4"/>
  <c r="T81" i="4"/>
  <c r="S81" i="4"/>
  <c r="R81" i="4"/>
  <c r="Q81" i="4"/>
  <c r="P81" i="4"/>
  <c r="T80" i="4"/>
  <c r="S80" i="4"/>
  <c r="R80" i="4"/>
  <c r="Q80" i="4"/>
  <c r="P80" i="4"/>
  <c r="T79" i="4"/>
  <c r="S79" i="4"/>
  <c r="R79" i="4"/>
  <c r="Q79" i="4"/>
  <c r="P79" i="4"/>
  <c r="T78" i="4"/>
  <c r="S78" i="4"/>
  <c r="R78" i="4"/>
  <c r="Q78" i="4"/>
  <c r="P78" i="4"/>
  <c r="T77" i="4"/>
  <c r="S77" i="4"/>
  <c r="R77" i="4"/>
  <c r="Q77" i="4"/>
  <c r="P77" i="4"/>
  <c r="T76" i="4"/>
  <c r="S76" i="4"/>
  <c r="R76" i="4"/>
  <c r="Q76" i="4"/>
  <c r="P76" i="4"/>
  <c r="T75" i="4"/>
  <c r="S75" i="4"/>
  <c r="R75" i="4"/>
  <c r="Q75" i="4"/>
  <c r="P75" i="4"/>
  <c r="T74" i="4"/>
  <c r="S74" i="4"/>
  <c r="R74" i="4"/>
  <c r="Q74" i="4"/>
  <c r="P74" i="4"/>
  <c r="T73" i="4"/>
  <c r="S73" i="4"/>
  <c r="R73" i="4"/>
  <c r="Q73" i="4"/>
  <c r="P73" i="4"/>
  <c r="T72" i="4"/>
  <c r="S72" i="4"/>
  <c r="R72" i="4"/>
  <c r="Q72" i="4"/>
  <c r="P72" i="4"/>
  <c r="T71" i="4"/>
  <c r="S71" i="4"/>
  <c r="R71" i="4"/>
  <c r="Q71" i="4"/>
  <c r="P71" i="4"/>
  <c r="T70" i="4"/>
  <c r="S70" i="4"/>
  <c r="R70" i="4"/>
  <c r="Q70" i="4"/>
  <c r="P70" i="4"/>
  <c r="T69" i="4"/>
  <c r="S69" i="4"/>
  <c r="R69" i="4"/>
  <c r="Q69" i="4"/>
  <c r="P69" i="4"/>
  <c r="T68" i="4"/>
  <c r="S68" i="4"/>
  <c r="R68" i="4"/>
  <c r="Q68" i="4"/>
  <c r="P68" i="4"/>
  <c r="T67" i="4"/>
  <c r="S67" i="4"/>
  <c r="R67" i="4"/>
  <c r="Q67" i="4"/>
  <c r="P67" i="4"/>
  <c r="T66" i="4"/>
  <c r="S66" i="4"/>
  <c r="R66" i="4"/>
  <c r="Q66" i="4"/>
  <c r="P66" i="4"/>
  <c r="T65" i="4"/>
  <c r="S65" i="4"/>
  <c r="R65" i="4"/>
  <c r="Q65" i="4"/>
  <c r="P65" i="4"/>
  <c r="T64" i="4"/>
  <c r="S64" i="4"/>
  <c r="R64" i="4"/>
  <c r="Q64" i="4"/>
  <c r="P64" i="4"/>
  <c r="T63" i="4"/>
  <c r="S63" i="4"/>
  <c r="R63" i="4"/>
  <c r="Q63" i="4"/>
  <c r="P63" i="4"/>
  <c r="T62" i="4"/>
  <c r="S62" i="4"/>
  <c r="R62" i="4"/>
  <c r="Q62" i="4"/>
  <c r="P62" i="4"/>
  <c r="T61" i="4"/>
  <c r="S61" i="4"/>
  <c r="R61" i="4"/>
  <c r="Q61" i="4"/>
  <c r="P61" i="4"/>
  <c r="T60" i="4"/>
  <c r="S60" i="4"/>
  <c r="R60" i="4"/>
  <c r="Q60" i="4"/>
  <c r="P60" i="4"/>
  <c r="T59" i="4"/>
  <c r="S59" i="4"/>
  <c r="R59" i="4"/>
  <c r="Q59" i="4"/>
  <c r="P59" i="4"/>
  <c r="T58" i="4"/>
  <c r="S58" i="4"/>
  <c r="R58" i="4"/>
  <c r="Q58" i="4"/>
  <c r="P58" i="4"/>
  <c r="T57" i="4"/>
  <c r="S57" i="4"/>
  <c r="R57" i="4"/>
  <c r="Q57" i="4"/>
  <c r="P57" i="4"/>
  <c r="R56" i="4"/>
  <c r="T55" i="4"/>
  <c r="S55" i="4"/>
  <c r="R55" i="4"/>
  <c r="Q55" i="4"/>
  <c r="P55" i="4"/>
  <c r="T54" i="4"/>
  <c r="S54" i="4"/>
  <c r="R54" i="4"/>
  <c r="Q54" i="4"/>
  <c r="P54" i="4"/>
  <c r="T53" i="4"/>
  <c r="S53" i="4"/>
  <c r="R53" i="4"/>
  <c r="Q53" i="4"/>
  <c r="P53" i="4"/>
  <c r="T52" i="4"/>
  <c r="S52" i="4"/>
  <c r="R52" i="4"/>
  <c r="Q52" i="4"/>
  <c r="P52" i="4"/>
  <c r="T51" i="4"/>
  <c r="S51" i="4"/>
  <c r="R51" i="4"/>
  <c r="Q51" i="4"/>
  <c r="P51" i="4"/>
  <c r="T50" i="4"/>
  <c r="S50" i="4"/>
  <c r="R50" i="4"/>
  <c r="Q50" i="4"/>
  <c r="P50" i="4"/>
  <c r="T49" i="4"/>
  <c r="S49" i="4"/>
  <c r="R49" i="4"/>
  <c r="Q49" i="4"/>
  <c r="P49" i="4"/>
  <c r="T48" i="4"/>
  <c r="S48" i="4"/>
  <c r="R48" i="4"/>
  <c r="Q48" i="4"/>
  <c r="P48" i="4"/>
  <c r="T47" i="4"/>
  <c r="S47" i="4"/>
  <c r="R47" i="4"/>
  <c r="Q47" i="4"/>
  <c r="P47" i="4"/>
  <c r="T46" i="4"/>
  <c r="T45" i="4"/>
  <c r="S45" i="4"/>
  <c r="R45" i="4"/>
  <c r="Q45" i="4"/>
  <c r="P45" i="4"/>
  <c r="T44" i="4"/>
  <c r="S44" i="4"/>
  <c r="R44" i="4"/>
  <c r="Q44" i="4"/>
  <c r="P44" i="4"/>
  <c r="T43" i="4"/>
  <c r="S43" i="4"/>
  <c r="R43" i="4"/>
  <c r="Q43" i="4"/>
  <c r="P43" i="4"/>
  <c r="T42" i="4"/>
  <c r="S42" i="4"/>
  <c r="R42" i="4"/>
  <c r="Q42" i="4"/>
  <c r="P42" i="4"/>
  <c r="T40" i="4"/>
  <c r="S40" i="4"/>
  <c r="R40" i="4"/>
  <c r="Q40" i="4"/>
  <c r="P40" i="4"/>
  <c r="T39" i="4"/>
  <c r="S39" i="4"/>
  <c r="R39" i="4"/>
  <c r="Q39" i="4"/>
  <c r="P39" i="4"/>
  <c r="T38" i="4"/>
  <c r="S38" i="4"/>
  <c r="R38" i="4"/>
  <c r="Q38" i="4"/>
  <c r="P38" i="4"/>
  <c r="T37" i="4"/>
  <c r="S37" i="4"/>
  <c r="R37" i="4"/>
  <c r="Q37" i="4"/>
  <c r="P37" i="4"/>
  <c r="T35" i="4"/>
  <c r="S35" i="4"/>
  <c r="R35" i="4"/>
  <c r="Q35" i="4"/>
  <c r="P35" i="4"/>
  <c r="T34" i="4"/>
  <c r="S34" i="4"/>
  <c r="R34" i="4"/>
  <c r="Q34" i="4"/>
  <c r="P34" i="4"/>
  <c r="T33" i="4"/>
  <c r="S33" i="4"/>
  <c r="R33" i="4"/>
  <c r="Q33" i="4"/>
  <c r="P33" i="4"/>
  <c r="T30" i="4"/>
  <c r="S30" i="4"/>
  <c r="R30" i="4"/>
  <c r="Q30" i="4"/>
  <c r="P30" i="4"/>
  <c r="T29" i="4"/>
  <c r="S29" i="4"/>
  <c r="R29" i="4"/>
  <c r="Q29" i="4"/>
  <c r="P29" i="4"/>
  <c r="T27" i="4"/>
  <c r="S27" i="4"/>
  <c r="R27" i="4"/>
  <c r="Q27" i="4"/>
  <c r="P27" i="4"/>
  <c r="P26" i="4"/>
  <c r="T25" i="4"/>
  <c r="S25" i="4"/>
  <c r="R25" i="4"/>
  <c r="Q25" i="4"/>
  <c r="P25" i="4"/>
  <c r="T24" i="4"/>
  <c r="S24" i="4"/>
  <c r="R24" i="4"/>
  <c r="Q24" i="4"/>
  <c r="P24" i="4"/>
  <c r="T23" i="4"/>
  <c r="S23" i="4"/>
  <c r="R23" i="4"/>
  <c r="Q23" i="4"/>
  <c r="P23" i="4"/>
  <c r="T22" i="4"/>
  <c r="S22" i="4"/>
  <c r="R22" i="4"/>
  <c r="Q22" i="4"/>
  <c r="P22" i="4"/>
  <c r="T21" i="4"/>
  <c r="S21" i="4"/>
  <c r="R21" i="4"/>
  <c r="Q21" i="4"/>
  <c r="P21" i="4"/>
  <c r="T20" i="4"/>
  <c r="S20" i="4"/>
  <c r="R20" i="4"/>
  <c r="Q20" i="4"/>
  <c r="P20" i="4"/>
  <c r="T19" i="4"/>
  <c r="S19" i="4"/>
  <c r="R19" i="4"/>
  <c r="Q19" i="4"/>
  <c r="P19" i="4"/>
  <c r="T18" i="4"/>
  <c r="S18" i="4"/>
  <c r="R18" i="4"/>
  <c r="Q18" i="4"/>
  <c r="P18" i="4"/>
  <c r="T17" i="4"/>
  <c r="S17" i="4"/>
  <c r="R17" i="4"/>
  <c r="Q17" i="4"/>
  <c r="P17" i="4"/>
  <c r="R16" i="4"/>
  <c r="T15" i="4"/>
  <c r="S15" i="4"/>
  <c r="R15" i="4"/>
  <c r="Q15" i="4"/>
  <c r="P15" i="4"/>
  <c r="T14" i="4"/>
  <c r="S14" i="4"/>
  <c r="R14" i="4"/>
  <c r="Q14" i="4"/>
  <c r="P14" i="4"/>
  <c r="T13" i="4"/>
  <c r="S13" i="4"/>
  <c r="R13" i="4"/>
  <c r="Q13" i="4"/>
  <c r="P13" i="4"/>
  <c r="T12" i="4"/>
  <c r="S12" i="4"/>
  <c r="R12" i="4"/>
  <c r="Q12" i="4"/>
  <c r="P12" i="4"/>
  <c r="S11" i="4"/>
  <c r="T10" i="4"/>
  <c r="S10" i="4"/>
  <c r="R10" i="4"/>
  <c r="Q10" i="4"/>
  <c r="P10" i="4"/>
  <c r="T9" i="4"/>
  <c r="S9" i="4"/>
  <c r="R9" i="4"/>
  <c r="Q9" i="4"/>
  <c r="P9" i="4"/>
  <c r="T8" i="4"/>
  <c r="S8" i="4"/>
  <c r="R8" i="4"/>
  <c r="Q8" i="4"/>
  <c r="P8" i="4"/>
  <c r="T7" i="4"/>
  <c r="S7" i="4"/>
  <c r="R7" i="4"/>
  <c r="Q7" i="4"/>
  <c r="P7" i="4"/>
  <c r="T5" i="4"/>
  <c r="S5" i="4"/>
  <c r="R5" i="4"/>
  <c r="Q5" i="4"/>
  <c r="P5" i="4"/>
  <c r="T4" i="4"/>
  <c r="S4" i="4"/>
  <c r="R4" i="4"/>
  <c r="Q4" i="4"/>
  <c r="P4" i="4"/>
  <c r="T3" i="4"/>
  <c r="S3" i="4"/>
  <c r="R3" i="4"/>
  <c r="Q3" i="4"/>
  <c r="P3" i="4"/>
  <c r="N96" i="5"/>
  <c r="M96" i="5"/>
  <c r="L96" i="5"/>
  <c r="K96" i="5"/>
  <c r="J96" i="5"/>
  <c r="I96" i="5"/>
  <c r="H96" i="5"/>
  <c r="F96" i="5"/>
  <c r="G96" i="5"/>
  <c r="N66" i="5"/>
  <c r="M66" i="5"/>
  <c r="L66" i="5"/>
  <c r="K66" i="5"/>
  <c r="J66" i="5"/>
  <c r="I66" i="5"/>
  <c r="H66" i="5"/>
  <c r="F66" i="5"/>
  <c r="G66" i="5"/>
  <c r="N36" i="5"/>
  <c r="M36" i="5"/>
  <c r="L36" i="5"/>
  <c r="K36" i="5"/>
  <c r="J36" i="5"/>
  <c r="I36" i="5"/>
  <c r="H36" i="5"/>
  <c r="F36" i="5"/>
  <c r="G36" i="5"/>
  <c r="T4" i="5"/>
  <c r="T5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7" i="5"/>
  <c r="T30" i="5"/>
  <c r="T31" i="5"/>
  <c r="T32" i="5"/>
  <c r="T33" i="5"/>
  <c r="T34" i="5"/>
  <c r="T35" i="5"/>
  <c r="T38" i="5"/>
  <c r="T39" i="5"/>
  <c r="T40" i="5"/>
  <c r="T42" i="5"/>
  <c r="T43" i="5"/>
  <c r="T44" i="5"/>
  <c r="T45" i="5"/>
  <c r="T47" i="5"/>
  <c r="T48" i="5"/>
  <c r="T49" i="5"/>
  <c r="T50" i="5"/>
  <c r="T52" i="5"/>
  <c r="T53" i="5"/>
  <c r="T54" i="5"/>
  <c r="T55" i="5"/>
  <c r="T57" i="5"/>
  <c r="T58" i="5"/>
  <c r="T59" i="5"/>
  <c r="T60" i="5"/>
  <c r="T61" i="5"/>
  <c r="T62" i="5"/>
  <c r="T63" i="5"/>
  <c r="T64" i="5"/>
  <c r="T65" i="5"/>
  <c r="T68" i="5"/>
  <c r="T69" i="5"/>
  <c r="T70" i="5"/>
  <c r="T73" i="5"/>
  <c r="T74" i="5"/>
  <c r="T75" i="5"/>
  <c r="T77" i="5"/>
  <c r="T78" i="5"/>
  <c r="T79" i="5"/>
  <c r="T80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7" i="5"/>
  <c r="T98" i="5"/>
  <c r="T99" i="5"/>
  <c r="T100" i="5"/>
  <c r="T101" i="5"/>
  <c r="T102" i="5"/>
  <c r="T103" i="5"/>
  <c r="T104" i="5"/>
  <c r="T105" i="5"/>
  <c r="T107" i="5"/>
  <c r="T108" i="5"/>
  <c r="T109" i="5"/>
  <c r="T110" i="5"/>
  <c r="T112" i="5"/>
  <c r="T113" i="5"/>
  <c r="S4" i="5"/>
  <c r="S5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7" i="5"/>
  <c r="S30" i="5"/>
  <c r="S31" i="5"/>
  <c r="S32" i="5"/>
  <c r="S33" i="5"/>
  <c r="S34" i="5"/>
  <c r="S35" i="5"/>
  <c r="S38" i="5"/>
  <c r="S39" i="5"/>
  <c r="S40" i="5"/>
  <c r="S42" i="5"/>
  <c r="S43" i="5"/>
  <c r="S44" i="5"/>
  <c r="S45" i="5"/>
  <c r="S47" i="5"/>
  <c r="S48" i="5"/>
  <c r="S49" i="5"/>
  <c r="S50" i="5"/>
  <c r="S52" i="5"/>
  <c r="S53" i="5"/>
  <c r="S54" i="5"/>
  <c r="S55" i="5"/>
  <c r="S57" i="5"/>
  <c r="S58" i="5"/>
  <c r="S59" i="5"/>
  <c r="S60" i="5"/>
  <c r="S61" i="5"/>
  <c r="S62" i="5"/>
  <c r="S63" i="5"/>
  <c r="S64" i="5"/>
  <c r="S65" i="5"/>
  <c r="S68" i="5"/>
  <c r="S69" i="5"/>
  <c r="S70" i="5"/>
  <c r="S73" i="5"/>
  <c r="S74" i="5"/>
  <c r="S75" i="5"/>
  <c r="S77" i="5"/>
  <c r="S78" i="5"/>
  <c r="S79" i="5"/>
  <c r="S80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7" i="5"/>
  <c r="S98" i="5"/>
  <c r="S99" i="5"/>
  <c r="S100" i="5"/>
  <c r="S101" i="5"/>
  <c r="S102" i="5"/>
  <c r="S103" i="5"/>
  <c r="S104" i="5"/>
  <c r="S105" i="5"/>
  <c r="S107" i="5"/>
  <c r="S108" i="5"/>
  <c r="S109" i="5"/>
  <c r="S110" i="5"/>
  <c r="S112" i="5"/>
  <c r="S113" i="5"/>
  <c r="R4" i="5"/>
  <c r="R5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7" i="5"/>
  <c r="R30" i="5"/>
  <c r="R31" i="5"/>
  <c r="R32" i="5"/>
  <c r="R33" i="5"/>
  <c r="R34" i="5"/>
  <c r="R35" i="5"/>
  <c r="R38" i="5"/>
  <c r="R39" i="5"/>
  <c r="R40" i="5"/>
  <c r="R42" i="5"/>
  <c r="R43" i="5"/>
  <c r="R44" i="5"/>
  <c r="R45" i="5"/>
  <c r="R47" i="5"/>
  <c r="R48" i="5"/>
  <c r="R49" i="5"/>
  <c r="R50" i="5"/>
  <c r="R52" i="5"/>
  <c r="R53" i="5"/>
  <c r="R54" i="5"/>
  <c r="R55" i="5"/>
  <c r="R57" i="5"/>
  <c r="R58" i="5"/>
  <c r="R59" i="5"/>
  <c r="R60" i="5"/>
  <c r="R61" i="5"/>
  <c r="R62" i="5"/>
  <c r="R63" i="5"/>
  <c r="R64" i="5"/>
  <c r="R65" i="5"/>
  <c r="R68" i="5"/>
  <c r="R69" i="5"/>
  <c r="R70" i="5"/>
  <c r="R73" i="5"/>
  <c r="R74" i="5"/>
  <c r="R75" i="5"/>
  <c r="R77" i="5"/>
  <c r="R78" i="5"/>
  <c r="R79" i="5"/>
  <c r="R80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7" i="5"/>
  <c r="R98" i="5"/>
  <c r="R99" i="5"/>
  <c r="R100" i="5"/>
  <c r="R101" i="5"/>
  <c r="R102" i="5"/>
  <c r="R103" i="5"/>
  <c r="R104" i="5"/>
  <c r="R105" i="5"/>
  <c r="R107" i="5"/>
  <c r="R108" i="5"/>
  <c r="R109" i="5"/>
  <c r="R110" i="5"/>
  <c r="R112" i="5"/>
  <c r="R113" i="5"/>
  <c r="Q4" i="5"/>
  <c r="Q5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7" i="5"/>
  <c r="Q30" i="5"/>
  <c r="Q31" i="5"/>
  <c r="Q32" i="5"/>
  <c r="Q33" i="5"/>
  <c r="Q34" i="5"/>
  <c r="Q35" i="5"/>
  <c r="Q38" i="5"/>
  <c r="Q39" i="5"/>
  <c r="Q40" i="5"/>
  <c r="Q42" i="5"/>
  <c r="Q43" i="5"/>
  <c r="Q44" i="5"/>
  <c r="Q45" i="5"/>
  <c r="Q47" i="5"/>
  <c r="Q48" i="5"/>
  <c r="Q49" i="5"/>
  <c r="Q50" i="5"/>
  <c r="Q52" i="5"/>
  <c r="Q53" i="5"/>
  <c r="Q54" i="5"/>
  <c r="Q55" i="5"/>
  <c r="Q57" i="5"/>
  <c r="Q58" i="5"/>
  <c r="Q59" i="5"/>
  <c r="Q60" i="5"/>
  <c r="Q61" i="5"/>
  <c r="Q62" i="5"/>
  <c r="Q63" i="5"/>
  <c r="Q64" i="5"/>
  <c r="Q65" i="5"/>
  <c r="Q68" i="5"/>
  <c r="Q69" i="5"/>
  <c r="Q70" i="5"/>
  <c r="Q73" i="5"/>
  <c r="Q74" i="5"/>
  <c r="Q75" i="5"/>
  <c r="Q77" i="5"/>
  <c r="Q78" i="5"/>
  <c r="Q79" i="5"/>
  <c r="Q80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7" i="5"/>
  <c r="Q98" i="5"/>
  <c r="Q99" i="5"/>
  <c r="Q100" i="5"/>
  <c r="Q101" i="5"/>
  <c r="Q102" i="5"/>
  <c r="Q103" i="5"/>
  <c r="Q104" i="5"/>
  <c r="Q105" i="5"/>
  <c r="Q107" i="5"/>
  <c r="Q108" i="5"/>
  <c r="Q109" i="5"/>
  <c r="Q110" i="5"/>
  <c r="Q112" i="5"/>
  <c r="Q113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7" i="5"/>
  <c r="P30" i="5"/>
  <c r="P31" i="5"/>
  <c r="P32" i="5"/>
  <c r="P33" i="5"/>
  <c r="P34" i="5"/>
  <c r="P35" i="5"/>
  <c r="P38" i="5"/>
  <c r="P39" i="5"/>
  <c r="P40" i="5"/>
  <c r="P42" i="5"/>
  <c r="P43" i="5"/>
  <c r="P44" i="5"/>
  <c r="P45" i="5"/>
  <c r="P47" i="5"/>
  <c r="P48" i="5"/>
  <c r="P49" i="5"/>
  <c r="P50" i="5"/>
  <c r="P52" i="5"/>
  <c r="P53" i="5"/>
  <c r="P54" i="5"/>
  <c r="P55" i="5"/>
  <c r="P57" i="5"/>
  <c r="P58" i="5"/>
  <c r="P59" i="5"/>
  <c r="P60" i="5"/>
  <c r="P61" i="5"/>
  <c r="P62" i="5"/>
  <c r="P63" i="5"/>
  <c r="P64" i="5"/>
  <c r="P65" i="5"/>
  <c r="P68" i="5"/>
  <c r="P69" i="5"/>
  <c r="P70" i="5"/>
  <c r="P71" i="5"/>
  <c r="P73" i="5"/>
  <c r="P74" i="5"/>
  <c r="P75" i="5"/>
  <c r="P77" i="5"/>
  <c r="P78" i="5"/>
  <c r="P79" i="5"/>
  <c r="P80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7" i="5"/>
  <c r="P98" i="5"/>
  <c r="P99" i="5"/>
  <c r="P100" i="5"/>
  <c r="P101" i="5"/>
  <c r="P102" i="5"/>
  <c r="P103" i="5"/>
  <c r="P104" i="5"/>
  <c r="P105" i="5"/>
  <c r="P107" i="5"/>
  <c r="P108" i="5"/>
  <c r="P109" i="5"/>
  <c r="P110" i="5"/>
  <c r="P112" i="5"/>
  <c r="P113" i="5"/>
  <c r="Q3" i="5"/>
  <c r="R3" i="5"/>
  <c r="S3" i="5"/>
  <c r="T3" i="5"/>
  <c r="P4" i="5"/>
  <c r="P5" i="5"/>
  <c r="P3" i="5"/>
  <c r="F6" i="5"/>
  <c r="H6" i="5"/>
  <c r="I6" i="5"/>
  <c r="J6" i="5"/>
  <c r="K6" i="5"/>
  <c r="L6" i="5"/>
  <c r="M6" i="5"/>
  <c r="N6" i="5"/>
  <c r="G6" i="5"/>
  <c r="Q6" i="1" l="1"/>
  <c r="P6" i="1"/>
  <c r="Q26" i="1"/>
  <c r="P46" i="1"/>
  <c r="Q21" i="1"/>
  <c r="R6" i="1"/>
  <c r="Q11" i="1"/>
  <c r="P16" i="1"/>
  <c r="R46" i="1"/>
  <c r="Q51" i="1"/>
  <c r="S21" i="1"/>
  <c r="R21" i="1"/>
  <c r="R11" i="1"/>
  <c r="Q16" i="1"/>
  <c r="R51" i="1"/>
  <c r="T21" i="1"/>
  <c r="S11" i="1"/>
  <c r="R16" i="1"/>
  <c r="T46" i="1"/>
  <c r="S16" i="1"/>
  <c r="R71" i="5"/>
  <c r="P11" i="5"/>
  <c r="P41" i="5"/>
  <c r="S76" i="5"/>
  <c r="Q106" i="5"/>
  <c r="S51" i="5"/>
  <c r="Q46" i="5"/>
  <c r="S56" i="5"/>
  <c r="T6" i="9"/>
  <c r="S11" i="9"/>
  <c r="R16" i="9"/>
  <c r="Q21" i="9"/>
  <c r="P26" i="9"/>
  <c r="Q36" i="9"/>
  <c r="P41" i="9"/>
  <c r="T16" i="9"/>
  <c r="S21" i="9"/>
  <c r="R26" i="9"/>
  <c r="R41" i="9"/>
  <c r="Q46" i="9"/>
  <c r="P51" i="9"/>
  <c r="S46" i="9"/>
  <c r="R51" i="9"/>
  <c r="Q56" i="9"/>
  <c r="S51" i="9"/>
  <c r="R56" i="9"/>
  <c r="S56" i="9"/>
  <c r="T36" i="9"/>
  <c r="Q6" i="9"/>
  <c r="P11" i="9"/>
  <c r="R6" i="9"/>
  <c r="Q11" i="9"/>
  <c r="P16" i="9"/>
  <c r="T56" i="7"/>
  <c r="S6" i="7"/>
  <c r="P21" i="7"/>
  <c r="P36" i="7"/>
  <c r="S101" i="7"/>
  <c r="P6" i="7"/>
  <c r="Q21" i="7"/>
  <c r="P26" i="7"/>
  <c r="Q36" i="7"/>
  <c r="P41" i="7"/>
  <c r="T101" i="7"/>
  <c r="R36" i="7"/>
  <c r="Q41" i="7"/>
  <c r="P46" i="7"/>
  <c r="R41" i="7"/>
  <c r="Q46" i="7"/>
  <c r="P51" i="7"/>
  <c r="S26" i="7"/>
  <c r="R46" i="7"/>
  <c r="P56" i="7"/>
  <c r="T116" i="7"/>
  <c r="R51" i="7"/>
  <c r="Q56" i="7"/>
  <c r="S116" i="7"/>
  <c r="T76" i="7"/>
  <c r="R76" i="7"/>
  <c r="Q11" i="8"/>
  <c r="P16" i="8"/>
  <c r="S16" i="8"/>
  <c r="R21" i="8"/>
  <c r="T16" i="8"/>
  <c r="S21" i="8"/>
  <c r="S36" i="8"/>
  <c r="P51" i="8"/>
  <c r="S11" i="8"/>
  <c r="S51" i="8"/>
  <c r="T11" i="8"/>
  <c r="S21" i="6"/>
  <c r="R26" i="6"/>
  <c r="T71" i="6"/>
  <c r="S76" i="6"/>
  <c r="Q101" i="6"/>
  <c r="P106" i="6"/>
  <c r="T36" i="6"/>
  <c r="T26" i="6"/>
  <c r="T81" i="6"/>
  <c r="R106" i="6"/>
  <c r="Q111" i="6"/>
  <c r="P46" i="6"/>
  <c r="P11" i="6"/>
  <c r="Q46" i="6"/>
  <c r="P66" i="6"/>
  <c r="T6" i="6"/>
  <c r="Q11" i="6"/>
  <c r="R46" i="6"/>
  <c r="Q66" i="6"/>
  <c r="P71" i="6"/>
  <c r="R11" i="6"/>
  <c r="P21" i="6"/>
  <c r="S46" i="6"/>
  <c r="R66" i="6"/>
  <c r="P76" i="6"/>
  <c r="R6" i="6"/>
  <c r="S11" i="6"/>
  <c r="Q21" i="6"/>
  <c r="P26" i="6"/>
  <c r="S66" i="6"/>
  <c r="R71" i="6"/>
  <c r="P81" i="6"/>
  <c r="T11" i="4"/>
  <c r="S16" i="4"/>
  <c r="Q26" i="4"/>
  <c r="S56" i="4"/>
  <c r="S6" i="4"/>
  <c r="T16" i="4"/>
  <c r="R26" i="4"/>
  <c r="T56" i="4"/>
  <c r="S26" i="4"/>
  <c r="P41" i="4"/>
  <c r="Q41" i="4"/>
  <c r="P46" i="4"/>
  <c r="P11" i="4"/>
  <c r="R41" i="4"/>
  <c r="Q46" i="4"/>
  <c r="Q11" i="4"/>
  <c r="P16" i="4"/>
  <c r="S41" i="4"/>
  <c r="R46" i="4"/>
  <c r="P56" i="4"/>
  <c r="T56" i="5"/>
  <c r="R56" i="5"/>
  <c r="R46" i="5"/>
  <c r="Q56" i="5"/>
  <c r="R51" i="5"/>
  <c r="S111" i="5"/>
  <c r="T46" i="5"/>
  <c r="Q96" i="5"/>
  <c r="P46" i="5"/>
  <c r="S46" i="5"/>
  <c r="R76" i="5"/>
  <c r="P56" i="5"/>
  <c r="P106" i="5"/>
  <c r="P81" i="5"/>
  <c r="Q51" i="5"/>
  <c r="P51" i="5"/>
  <c r="Q76" i="5"/>
  <c r="R111" i="5"/>
  <c r="Q111" i="5"/>
  <c r="S26" i="5"/>
  <c r="T106" i="5"/>
  <c r="T81" i="5"/>
  <c r="T26" i="5"/>
  <c r="P76" i="5"/>
  <c r="S106" i="5"/>
  <c r="P111" i="5"/>
  <c r="R96" i="5"/>
  <c r="R26" i="5"/>
  <c r="T51" i="5"/>
  <c r="Q26" i="5"/>
  <c r="R106" i="5"/>
  <c r="R81" i="5"/>
  <c r="T76" i="5"/>
  <c r="Q81" i="5"/>
  <c r="P66" i="3"/>
  <c r="Q66" i="3"/>
  <c r="P51" i="3"/>
  <c r="R16" i="3"/>
  <c r="P81" i="3"/>
  <c r="S111" i="3"/>
  <c r="R41" i="3"/>
  <c r="S66" i="3"/>
  <c r="P106" i="3"/>
  <c r="R51" i="3"/>
  <c r="R81" i="3"/>
  <c r="Q116" i="3"/>
  <c r="T66" i="3"/>
  <c r="Q106" i="3"/>
  <c r="Q46" i="3"/>
  <c r="S51" i="3"/>
  <c r="P21" i="3"/>
  <c r="R36" i="3"/>
  <c r="R106" i="3"/>
  <c r="T51" i="3"/>
  <c r="T81" i="3"/>
  <c r="P6" i="3"/>
  <c r="P71" i="3"/>
  <c r="R46" i="3"/>
  <c r="R21" i="3"/>
  <c r="R86" i="3"/>
  <c r="Q6" i="3"/>
  <c r="T36" i="3"/>
  <c r="Q76" i="3"/>
  <c r="T106" i="3"/>
  <c r="P11" i="3"/>
  <c r="S6" i="3"/>
  <c r="S71" i="3"/>
  <c r="S76" i="3"/>
  <c r="R11" i="3"/>
  <c r="T6" i="3"/>
  <c r="T71" i="3"/>
  <c r="S11" i="3"/>
  <c r="Q111" i="3"/>
  <c r="P116" i="3"/>
  <c r="R26" i="3"/>
  <c r="P56" i="3"/>
  <c r="Q16" i="3"/>
  <c r="T11" i="3"/>
  <c r="T56" i="3"/>
  <c r="Q96" i="3"/>
  <c r="S81" i="3"/>
  <c r="P111" i="3"/>
  <c r="R111" i="3"/>
  <c r="P26" i="3"/>
  <c r="S56" i="3"/>
  <c r="S26" i="3"/>
  <c r="Q56" i="3"/>
  <c r="T26" i="3"/>
  <c r="S16" i="3"/>
  <c r="R116" i="3"/>
  <c r="P16" i="3"/>
  <c r="R56" i="3"/>
  <c r="S86" i="3"/>
  <c r="Q56" i="6"/>
  <c r="S56" i="6"/>
  <c r="R56" i="6"/>
  <c r="T56" i="6"/>
  <c r="R86" i="6"/>
  <c r="S86" i="6"/>
  <c r="T86" i="6"/>
  <c r="Q86" i="6"/>
  <c r="S116" i="3"/>
  <c r="T86" i="3"/>
  <c r="Q86" i="3"/>
  <c r="Q26" i="3"/>
  <c r="S26" i="2"/>
  <c r="R71" i="2"/>
  <c r="Q76" i="2"/>
  <c r="P6" i="2"/>
  <c r="P46" i="2"/>
  <c r="R86" i="2"/>
  <c r="T71" i="2"/>
  <c r="Q6" i="2"/>
  <c r="R41" i="2"/>
  <c r="Q46" i="2"/>
  <c r="S86" i="2"/>
  <c r="P41" i="2"/>
  <c r="S76" i="2"/>
  <c r="R6" i="2"/>
  <c r="S41" i="2"/>
  <c r="T86" i="2"/>
  <c r="P96" i="2"/>
  <c r="S46" i="2"/>
  <c r="R96" i="2"/>
  <c r="S96" i="2"/>
  <c r="P26" i="2"/>
  <c r="Q26" i="2"/>
  <c r="P71" i="2"/>
  <c r="P76" i="7"/>
  <c r="Q76" i="7"/>
  <c r="S76" i="7"/>
  <c r="P11" i="2"/>
  <c r="Q11" i="2"/>
  <c r="R11" i="2"/>
  <c r="S11" i="2"/>
  <c r="P6" i="5"/>
  <c r="P36" i="5"/>
  <c r="Q41" i="5"/>
  <c r="R41" i="5"/>
  <c r="S41" i="5"/>
  <c r="T41" i="5"/>
  <c r="Q11" i="5"/>
  <c r="R11" i="5"/>
  <c r="S11" i="5"/>
  <c r="T11" i="5"/>
  <c r="P66" i="5"/>
  <c r="Q66" i="7"/>
  <c r="R66" i="7"/>
  <c r="S66" i="7"/>
  <c r="P36" i="6"/>
  <c r="Q36" i="6"/>
  <c r="R36" i="6"/>
  <c r="S36" i="6"/>
  <c r="S71" i="5"/>
  <c r="Q71" i="5"/>
  <c r="T71" i="5"/>
  <c r="T36" i="4"/>
  <c r="R6" i="4"/>
  <c r="R36" i="4"/>
  <c r="Q36" i="4"/>
  <c r="S36" i="4"/>
  <c r="P6" i="4"/>
  <c r="T96" i="5"/>
  <c r="P96" i="5"/>
  <c r="S96" i="5"/>
  <c r="R6" i="5"/>
  <c r="T6" i="5"/>
  <c r="S6" i="5"/>
  <c r="T66" i="5"/>
  <c r="S36" i="5"/>
  <c r="T36" i="5"/>
  <c r="R36" i="5"/>
  <c r="Q36" i="5"/>
  <c r="Q6" i="5"/>
  <c r="S66" i="5"/>
  <c r="P36" i="4"/>
  <c r="Q6" i="4"/>
  <c r="T6" i="4"/>
  <c r="Q66" i="5"/>
  <c r="R66" i="5"/>
</calcChain>
</file>

<file path=xl/sharedStrings.xml><?xml version="1.0" encoding="utf-8"?>
<sst xmlns="http://schemas.openxmlformats.org/spreadsheetml/2006/main" count="2469" uniqueCount="197">
  <si>
    <t xml:space="preserve">Late </t>
  </si>
  <si>
    <t xml:space="preserve">Date </t>
  </si>
  <si>
    <t xml:space="preserve">Condition </t>
  </si>
  <si>
    <t xml:space="preserve">Well </t>
  </si>
  <si>
    <t>ID</t>
  </si>
  <si>
    <t xml:space="preserve">Singlets </t>
  </si>
  <si>
    <t xml:space="preserve">Infected </t>
  </si>
  <si>
    <t>1 Ring</t>
  </si>
  <si>
    <t>2 Rings</t>
  </si>
  <si>
    <t xml:space="preserve">3 Rings </t>
  </si>
  <si>
    <t xml:space="preserve">4 Rings </t>
  </si>
  <si>
    <t xml:space="preserve">4+ Rings </t>
  </si>
  <si>
    <t xml:space="preserve">%single </t>
  </si>
  <si>
    <t xml:space="preserve">%double </t>
  </si>
  <si>
    <t>%triple</t>
  </si>
  <si>
    <t>%quadruple</t>
  </si>
  <si>
    <t>%higher</t>
  </si>
  <si>
    <t xml:space="preserve">Sample: EBA140 C3 Static </t>
  </si>
  <si>
    <t xml:space="preserve">Sample: EBA140 C4 Static </t>
  </si>
  <si>
    <t>Sample: EBA140 C3 Shaking</t>
  </si>
  <si>
    <t>Sample: EBA140 C4 Shaking</t>
  </si>
  <si>
    <t xml:space="preserve">Parasitimia day before (percentage total RBCs) </t>
  </si>
  <si>
    <t>18.10.22</t>
  </si>
  <si>
    <t xml:space="preserve">Static </t>
  </si>
  <si>
    <t>A2</t>
  </si>
  <si>
    <t xml:space="preserve">KOEBA140 C3 </t>
  </si>
  <si>
    <t>B5</t>
  </si>
  <si>
    <t>C8</t>
  </si>
  <si>
    <t>Shaking</t>
  </si>
  <si>
    <t>D11</t>
  </si>
  <si>
    <t>F2</t>
  </si>
  <si>
    <t>G5</t>
  </si>
  <si>
    <t>A12</t>
  </si>
  <si>
    <t xml:space="preserve">KOEBA140 C4 </t>
  </si>
  <si>
    <t>C3</t>
  </si>
  <si>
    <t>D6</t>
  </si>
  <si>
    <t>E9</t>
  </si>
  <si>
    <t>F12</t>
  </si>
  <si>
    <t>H3</t>
  </si>
  <si>
    <t xml:space="preserve">Mean </t>
  </si>
  <si>
    <t xml:space="preserve">Sample: KOEBA175 C6 Static </t>
  </si>
  <si>
    <t>A6</t>
  </si>
  <si>
    <t>KOEBA175 C6</t>
  </si>
  <si>
    <t>B9</t>
  </si>
  <si>
    <t>C12</t>
  </si>
  <si>
    <t>E3</t>
  </si>
  <si>
    <t>F6</t>
  </si>
  <si>
    <t>G9</t>
  </si>
  <si>
    <t>20.10.22</t>
  </si>
  <si>
    <t xml:space="preserve">Sample: KOEBA181 C1 Static </t>
  </si>
  <si>
    <t xml:space="preserve">Sample: KOEBA181 C2 Static </t>
  </si>
  <si>
    <t xml:space="preserve">Sample: KOEBA181 C1 Shaking </t>
  </si>
  <si>
    <t xml:space="preserve">Sample: KOEBA181 C2 Shaking </t>
  </si>
  <si>
    <t>A5</t>
  </si>
  <si>
    <t>KOEBA181 C1</t>
  </si>
  <si>
    <t>B8</t>
  </si>
  <si>
    <t>C11</t>
  </si>
  <si>
    <t>E2</t>
  </si>
  <si>
    <t>F5</t>
  </si>
  <si>
    <t>G8</t>
  </si>
  <si>
    <t>B1</t>
  </si>
  <si>
    <t>KOEBA181 C2</t>
  </si>
  <si>
    <t>C4</t>
  </si>
  <si>
    <t>D7</t>
  </si>
  <si>
    <t>E10</t>
  </si>
  <si>
    <t>G1</t>
  </si>
  <si>
    <t>H4</t>
  </si>
  <si>
    <t xml:space="preserve">Sample: KOP230P C3 Static </t>
  </si>
  <si>
    <t xml:space="preserve">Sample: KOP230P C5 Static </t>
  </si>
  <si>
    <t>Sample: KOP230P C3 shaking</t>
  </si>
  <si>
    <t>Sample: KOP230P C5 shaking</t>
  </si>
  <si>
    <t>B2</t>
  </si>
  <si>
    <t xml:space="preserve">KOP230P C3 </t>
  </si>
  <si>
    <t>C5</t>
  </si>
  <si>
    <t>D8</t>
  </si>
  <si>
    <t>E11</t>
  </si>
  <si>
    <t>G2</t>
  </si>
  <si>
    <t>H5</t>
  </si>
  <si>
    <t>A8</t>
  </si>
  <si>
    <t xml:space="preserve">KOP230P C5 </t>
  </si>
  <si>
    <t>B11</t>
  </si>
  <si>
    <t>D2</t>
  </si>
  <si>
    <t>E5</t>
  </si>
  <si>
    <t>F8</t>
  </si>
  <si>
    <t>G11</t>
  </si>
  <si>
    <t>Sample: KOPfs25 C1 Static</t>
  </si>
  <si>
    <t xml:space="preserve">Sample: KOPfs25 C3 static </t>
  </si>
  <si>
    <t xml:space="preserve">Sample: KOPfs25 C1 shaking </t>
  </si>
  <si>
    <t>A11</t>
  </si>
  <si>
    <t>KOPfs25 C1</t>
  </si>
  <si>
    <t>C2</t>
  </si>
  <si>
    <t>D5</t>
  </si>
  <si>
    <t>E8</t>
  </si>
  <si>
    <t>F11</t>
  </si>
  <si>
    <t>H2</t>
  </si>
  <si>
    <t xml:space="preserve">Sample: KOPfs25 C3 shaking </t>
  </si>
  <si>
    <t>A4</t>
  </si>
  <si>
    <t>KOPfs25 C3</t>
  </si>
  <si>
    <t>B7</t>
  </si>
  <si>
    <t>C10</t>
  </si>
  <si>
    <t>E1</t>
  </si>
  <si>
    <t>F4</t>
  </si>
  <si>
    <t>G7</t>
  </si>
  <si>
    <t xml:space="preserve">Sample: KORH1 C1 Static </t>
  </si>
  <si>
    <t xml:space="preserve">Sample: KORH1 C1 Shaking </t>
  </si>
  <si>
    <t>A10</t>
  </si>
  <si>
    <t>KORH1 C1</t>
  </si>
  <si>
    <t>C1</t>
  </si>
  <si>
    <t>D4</t>
  </si>
  <si>
    <t>E7</t>
  </si>
  <si>
    <t>F10</t>
  </si>
  <si>
    <t>H1</t>
  </si>
  <si>
    <t xml:space="preserve">Sample: KORh2a C1 Static </t>
  </si>
  <si>
    <t xml:space="preserve">Sample: KORh2a C3 Static </t>
  </si>
  <si>
    <t xml:space="preserve">Sample: KORh2a C1 Shaking </t>
  </si>
  <si>
    <t xml:space="preserve">Sample: KORh2a C3 Shaking </t>
  </si>
  <si>
    <t>A7</t>
  </si>
  <si>
    <t>KORH2a C1</t>
  </si>
  <si>
    <t>B10</t>
  </si>
  <si>
    <t>D1</t>
  </si>
  <si>
    <t>E4</t>
  </si>
  <si>
    <t>F7</t>
  </si>
  <si>
    <t>G10</t>
  </si>
  <si>
    <t>A9</t>
  </si>
  <si>
    <t>KORh2a C3</t>
  </si>
  <si>
    <t>B12</t>
  </si>
  <si>
    <t>D3</t>
  </si>
  <si>
    <t>E6</t>
  </si>
  <si>
    <t>F9</t>
  </si>
  <si>
    <t>G12</t>
  </si>
  <si>
    <t xml:space="preserve">Sample: KORH4 C1 Static </t>
  </si>
  <si>
    <t>Sample: KORH4 C1 Shaking</t>
  </si>
  <si>
    <t>A3</t>
  </si>
  <si>
    <t>KORH4 C1</t>
  </si>
  <si>
    <t>B6</t>
  </si>
  <si>
    <t>C9</t>
  </si>
  <si>
    <t>D12</t>
  </si>
  <si>
    <t>F3</t>
  </si>
  <si>
    <t>G6</t>
  </si>
  <si>
    <t xml:space="preserve">Sample: NF54 Static </t>
  </si>
  <si>
    <t>B3</t>
  </si>
  <si>
    <t xml:space="preserve">NF54 </t>
  </si>
  <si>
    <t>C6</t>
  </si>
  <si>
    <t>D9</t>
  </si>
  <si>
    <t>E12</t>
  </si>
  <si>
    <t>G3</t>
  </si>
  <si>
    <t>H6</t>
  </si>
  <si>
    <t>22.10.22</t>
  </si>
  <si>
    <t>24.10.22</t>
  </si>
  <si>
    <t>28.10.22</t>
  </si>
  <si>
    <t xml:space="preserve">Averages </t>
  </si>
  <si>
    <t xml:space="preserve">KOP230P C3 Static </t>
  </si>
  <si>
    <t xml:space="preserve">KOP230P C5 Static </t>
  </si>
  <si>
    <t>KOP230P C3 Shaking</t>
  </si>
  <si>
    <t>KOP230P C5 Shaking</t>
  </si>
  <si>
    <t xml:space="preserve">NF54 Static </t>
  </si>
  <si>
    <t xml:space="preserve">NF54 Shaking </t>
  </si>
  <si>
    <t xml:space="preserve">KORH4 Static </t>
  </si>
  <si>
    <t xml:space="preserve">KORH4 Shaking </t>
  </si>
  <si>
    <t xml:space="preserve">KORH2a C1 Static </t>
  </si>
  <si>
    <t xml:space="preserve">KORH2a C3 Static </t>
  </si>
  <si>
    <t>KORH2a C1 Shaking</t>
  </si>
  <si>
    <t>KORH2a C3 Shaking</t>
  </si>
  <si>
    <t xml:space="preserve">KORh1 C1 Static </t>
  </si>
  <si>
    <t xml:space="preserve">KORh1 C1 Shaking </t>
  </si>
  <si>
    <t xml:space="preserve">KOEBA181 C1 Static </t>
  </si>
  <si>
    <t xml:space="preserve">KOEBA181 C2 Static </t>
  </si>
  <si>
    <t>KOEBA181 C1 Shaking</t>
  </si>
  <si>
    <t>KOEBA181 C2 Shaking</t>
  </si>
  <si>
    <t xml:space="preserve">KOEBA175 C6 Static </t>
  </si>
  <si>
    <t xml:space="preserve">KOEBA175 C6 Shaking </t>
  </si>
  <si>
    <t xml:space="preserve">KOEBA140 C3 Static </t>
  </si>
  <si>
    <t xml:space="preserve">KOEBA140 C4 Static </t>
  </si>
  <si>
    <t>KOEBA140 C3 Shaking</t>
  </si>
  <si>
    <t>KOEBA140 C4 Shaking</t>
  </si>
  <si>
    <t xml:space="preserve">KOPfs25 C1 Static </t>
  </si>
  <si>
    <t xml:space="preserve">KOPfs25 C3 Static </t>
  </si>
  <si>
    <t>KOPfs25 C1 Shaking</t>
  </si>
  <si>
    <t>KOPfs25 C3 Shaking</t>
  </si>
  <si>
    <t xml:space="preserve">Averaged of the days 5,7,9,11 </t>
  </si>
  <si>
    <t xml:space="preserve">Shaking </t>
  </si>
  <si>
    <t xml:space="preserve">KOPfs25 C1 </t>
  </si>
  <si>
    <t xml:space="preserve">KOPfs25 C3 </t>
  </si>
  <si>
    <t xml:space="preserve">KOEBA175 C6 </t>
  </si>
  <si>
    <t xml:space="preserve">KOEBA181 C1 </t>
  </si>
  <si>
    <t xml:space="preserve">KOEBA181 C2 </t>
  </si>
  <si>
    <t xml:space="preserve">KORh1 C1 </t>
  </si>
  <si>
    <t xml:space="preserve">KORH2a C1 </t>
  </si>
  <si>
    <t xml:space="preserve">KORH2a C3 </t>
  </si>
  <si>
    <t xml:space="preserve">KORH4 </t>
  </si>
  <si>
    <t>Condition</t>
  </si>
  <si>
    <t>Strain</t>
  </si>
  <si>
    <t xml:space="preserve">Single </t>
  </si>
  <si>
    <t>Double</t>
  </si>
  <si>
    <t>Triple</t>
  </si>
  <si>
    <t>Quadruple</t>
  </si>
  <si>
    <t>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</si>
</sst>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'Summary '!$K$4</c:f>
              <c:strCache>
                <c:ptCount val="1"/>
                <c:pt idx="0">
                  <c:v>%single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'!$J$5:$J$18</c:f>
              <c:strCache>
                <c:ptCount val="14"/>
                <c:pt idx="0">
                  <c:v>NF54 </c:v>
                </c:pt>
                <c:pt idx="1">
                  <c:v>KOP230P C3 </c:v>
                </c:pt>
                <c:pt idx="2">
                  <c:v>KOP230P C5 </c:v>
                </c:pt>
                <c:pt idx="3">
                  <c:v>KOPfs25 C1</c:v>
                </c:pt>
                <c:pt idx="4">
                  <c:v>KOPfs25 C3</c:v>
                </c:pt>
                <c:pt idx="5">
                  <c:v>KOEBA140 C3 </c:v>
                </c:pt>
                <c:pt idx="6">
                  <c:v>KOEBA140 C4 </c:v>
                </c:pt>
                <c:pt idx="7">
                  <c:v>KOEBA175 C6 </c:v>
                </c:pt>
                <c:pt idx="8">
                  <c:v>KOEBA181 C1 </c:v>
                </c:pt>
                <c:pt idx="9">
                  <c:v>KOEBA181 C2 </c:v>
                </c:pt>
                <c:pt idx="10">
                  <c:v>KORh1 C1 </c:v>
                </c:pt>
                <c:pt idx="11">
                  <c:v>KORH2a C1</c:v>
                </c:pt>
                <c:pt idx="12">
                  <c:v>KORH2a C3 </c:v>
                </c:pt>
                <c:pt idx="13">
                  <c:v>KORH4 </c:v>
                </c:pt>
              </c:strCache>
            </c:strRef>
          </c:cat>
          <c:val>
            <c:numRef>
              <c:f>'Summary '!$K$5:$K$18</c:f>
              <c:numCache>
                <c:formatCode>General</c:formatCode>
                <c:ptCount val="14"/>
                <c:pt idx="0">
                  <c:v>94.988742415270551</c:v>
                </c:pt>
                <c:pt idx="1">
                  <c:v>95.006484967504747</c:v>
                </c:pt>
                <c:pt idx="2">
                  <c:v>94.207905767663618</c:v>
                </c:pt>
                <c:pt idx="3">
                  <c:v>95.692563382053805</c:v>
                </c:pt>
                <c:pt idx="4">
                  <c:v>95.845937746290687</c:v>
                </c:pt>
                <c:pt idx="5">
                  <c:v>92.084198498745351</c:v>
                </c:pt>
                <c:pt idx="6">
                  <c:v>84.8326653909659</c:v>
                </c:pt>
                <c:pt idx="7">
                  <c:v>80.005424102071757</c:v>
                </c:pt>
                <c:pt idx="8">
                  <c:v>95.634761109952279</c:v>
                </c:pt>
                <c:pt idx="9">
                  <c:v>95.599798251696001</c:v>
                </c:pt>
                <c:pt idx="10">
                  <c:v>94.974286687728906</c:v>
                </c:pt>
                <c:pt idx="11">
                  <c:v>95.269134604690578</c:v>
                </c:pt>
                <c:pt idx="12">
                  <c:v>94.660361901009551</c:v>
                </c:pt>
                <c:pt idx="13">
                  <c:v>94.652385310345281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7-4C0C-AA13-6746A8182715}"/>
            </c:ext>
          </c:extLst>
        </c:ser>
        <c:ser>
          <c:idx val="1"/>
          <c:order val="1"/>
          <c:tx>
            <c:strRef>
              <c:f>'Summary '!$L$4</c:f>
              <c:strCache>
                <c:ptCount val="1"/>
                <c:pt idx="0">
                  <c:v>%double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'!$J$5:$J$18</c:f>
              <c:strCache>
                <c:ptCount val="14"/>
                <c:pt idx="0">
                  <c:v>NF54 </c:v>
                </c:pt>
                <c:pt idx="1">
                  <c:v>KOP230P C3 </c:v>
                </c:pt>
                <c:pt idx="2">
                  <c:v>KOP230P C5 </c:v>
                </c:pt>
                <c:pt idx="3">
                  <c:v>KOPfs25 C1</c:v>
                </c:pt>
                <c:pt idx="4">
                  <c:v>KOPfs25 C3</c:v>
                </c:pt>
                <c:pt idx="5">
                  <c:v>KOEBA140 C3 </c:v>
                </c:pt>
                <c:pt idx="6">
                  <c:v>KOEBA140 C4 </c:v>
                </c:pt>
                <c:pt idx="7">
                  <c:v>KOEBA175 C6 </c:v>
                </c:pt>
                <c:pt idx="8">
                  <c:v>KOEBA181 C1 </c:v>
                </c:pt>
                <c:pt idx="9">
                  <c:v>KOEBA181 C2 </c:v>
                </c:pt>
                <c:pt idx="10">
                  <c:v>KORh1 C1 </c:v>
                </c:pt>
                <c:pt idx="11">
                  <c:v>KORH2a C1</c:v>
                </c:pt>
                <c:pt idx="12">
                  <c:v>KORH2a C3 </c:v>
                </c:pt>
                <c:pt idx="13">
                  <c:v>KORH4 </c:v>
                </c:pt>
              </c:strCache>
            </c:strRef>
          </c:cat>
          <c:val>
            <c:numRef>
              <c:f>'Summary '!$L$5:$L$18</c:f>
              <c:numCache>
                <c:formatCode>General</c:formatCode>
                <c:ptCount val="14"/>
                <c:pt idx="0">
                  <c:v>3.3389315876987631</c:v>
                </c:pt>
                <c:pt idx="1">
                  <c:v>2.9154156082916542</c:v>
                </c:pt>
                <c:pt idx="2">
                  <c:v>3.5427965438578184</c:v>
                </c:pt>
                <c:pt idx="3">
                  <c:v>3.423195894100111</c:v>
                </c:pt>
                <c:pt idx="4">
                  <c:v>3.1794871177002797</c:v>
                </c:pt>
                <c:pt idx="5">
                  <c:v>4.9564618945771528</c:v>
                </c:pt>
                <c:pt idx="6">
                  <c:v>8.6943434060780191</c:v>
                </c:pt>
                <c:pt idx="7">
                  <c:v>11.395295469688719</c:v>
                </c:pt>
                <c:pt idx="8">
                  <c:v>3.3717552025523041</c:v>
                </c:pt>
                <c:pt idx="9">
                  <c:v>3.1119224385553839</c:v>
                </c:pt>
                <c:pt idx="10">
                  <c:v>3.2985115942298622</c:v>
                </c:pt>
                <c:pt idx="11">
                  <c:v>3.3803801031454643</c:v>
                </c:pt>
                <c:pt idx="12">
                  <c:v>3.3041736725674391</c:v>
                </c:pt>
                <c:pt idx="13">
                  <c:v>3.2555956800882084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7-4C0C-AA13-6746A8182715}"/>
            </c:ext>
          </c:extLst>
        </c:ser>
        <c:ser>
          <c:idx val="2"/>
          <c:order val="2"/>
          <c:tx>
            <c:strRef>
              <c:f>'Summary '!$M$4</c:f>
              <c:strCache>
                <c:ptCount val="1"/>
                <c:pt idx="0">
                  <c:v>%triple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'!$J$5:$J$18</c:f>
              <c:strCache>
                <c:ptCount val="14"/>
                <c:pt idx="0">
                  <c:v>NF54 </c:v>
                </c:pt>
                <c:pt idx="1">
                  <c:v>KOP230P C3 </c:v>
                </c:pt>
                <c:pt idx="2">
                  <c:v>KOP230P C5 </c:v>
                </c:pt>
                <c:pt idx="3">
                  <c:v>KOPfs25 C1</c:v>
                </c:pt>
                <c:pt idx="4">
                  <c:v>KOPfs25 C3</c:v>
                </c:pt>
                <c:pt idx="5">
                  <c:v>KOEBA140 C3 </c:v>
                </c:pt>
                <c:pt idx="6">
                  <c:v>KOEBA140 C4 </c:v>
                </c:pt>
                <c:pt idx="7">
                  <c:v>KOEBA175 C6 </c:v>
                </c:pt>
                <c:pt idx="8">
                  <c:v>KOEBA181 C1 </c:v>
                </c:pt>
                <c:pt idx="9">
                  <c:v>KOEBA181 C2 </c:v>
                </c:pt>
                <c:pt idx="10">
                  <c:v>KORh1 C1 </c:v>
                </c:pt>
                <c:pt idx="11">
                  <c:v>KORH2a C1</c:v>
                </c:pt>
                <c:pt idx="12">
                  <c:v>KORH2a C3 </c:v>
                </c:pt>
                <c:pt idx="13">
                  <c:v>KORH4 </c:v>
                </c:pt>
              </c:strCache>
            </c:strRef>
          </c:cat>
          <c:val>
            <c:numRef>
              <c:f>'Summary '!$M$5:$M$18</c:f>
              <c:numCache>
                <c:formatCode>General</c:formatCode>
                <c:ptCount val="14"/>
                <c:pt idx="0">
                  <c:v>0.82027391951633755</c:v>
                </c:pt>
                <c:pt idx="1">
                  <c:v>0.97347132421794913</c:v>
                </c:pt>
                <c:pt idx="2">
                  <c:v>1.0665745521270298</c:v>
                </c:pt>
                <c:pt idx="3">
                  <c:v>0.47333223819146553</c:v>
                </c:pt>
                <c:pt idx="4">
                  <c:v>0.48836661289117167</c:v>
                </c:pt>
                <c:pt idx="5">
                  <c:v>1.7170578072990348</c:v>
                </c:pt>
                <c:pt idx="6">
                  <c:v>3.8611567911129825</c:v>
                </c:pt>
                <c:pt idx="7">
                  <c:v>5.5113250475375173</c:v>
                </c:pt>
                <c:pt idx="8">
                  <c:v>0.56271379969973112</c:v>
                </c:pt>
                <c:pt idx="9">
                  <c:v>0.65947146374909726</c:v>
                </c:pt>
                <c:pt idx="10">
                  <c:v>0.66014583471704136</c:v>
                </c:pt>
                <c:pt idx="11">
                  <c:v>0.72646223473844551</c:v>
                </c:pt>
                <c:pt idx="12">
                  <c:v>0.9267375218827123</c:v>
                </c:pt>
                <c:pt idx="13">
                  <c:v>0.9473246032999324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57-4C0C-AA13-6746A8182715}"/>
            </c:ext>
          </c:extLst>
        </c:ser>
        <c:ser>
          <c:idx val="3"/>
          <c:order val="3"/>
          <c:tx>
            <c:strRef>
              <c:f>'Summary '!$N$4</c:f>
              <c:strCache>
                <c:ptCount val="1"/>
                <c:pt idx="0">
                  <c:v>%quadruple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'!$J$5:$J$18</c:f>
              <c:strCache>
                <c:ptCount val="14"/>
                <c:pt idx="0">
                  <c:v>NF54 </c:v>
                </c:pt>
                <c:pt idx="1">
                  <c:v>KOP230P C3 </c:v>
                </c:pt>
                <c:pt idx="2">
                  <c:v>KOP230P C5 </c:v>
                </c:pt>
                <c:pt idx="3">
                  <c:v>KOPfs25 C1</c:v>
                </c:pt>
                <c:pt idx="4">
                  <c:v>KOPfs25 C3</c:v>
                </c:pt>
                <c:pt idx="5">
                  <c:v>KOEBA140 C3 </c:v>
                </c:pt>
                <c:pt idx="6">
                  <c:v>KOEBA140 C4 </c:v>
                </c:pt>
                <c:pt idx="7">
                  <c:v>KOEBA175 C6 </c:v>
                </c:pt>
                <c:pt idx="8">
                  <c:v>KOEBA181 C1 </c:v>
                </c:pt>
                <c:pt idx="9">
                  <c:v>KOEBA181 C2 </c:v>
                </c:pt>
                <c:pt idx="10">
                  <c:v>KORh1 C1 </c:v>
                </c:pt>
                <c:pt idx="11">
                  <c:v>KORH2a C1</c:v>
                </c:pt>
                <c:pt idx="12">
                  <c:v>KORH2a C3 </c:v>
                </c:pt>
                <c:pt idx="13">
                  <c:v>KORH4 </c:v>
                </c:pt>
              </c:strCache>
            </c:strRef>
          </c:cat>
          <c:val>
            <c:numRef>
              <c:f>'Summary '!$N$5:$N$18</c:f>
              <c:numCache>
                <c:formatCode>General</c:formatCode>
                <c:ptCount val="14"/>
                <c:pt idx="0">
                  <c:v>0.45367490101893598</c:v>
                </c:pt>
                <c:pt idx="1">
                  <c:v>0.62835799011704874</c:v>
                </c:pt>
                <c:pt idx="2">
                  <c:v>0.6361448197298587</c:v>
                </c:pt>
                <c:pt idx="3">
                  <c:v>0.2436842445719084</c:v>
                </c:pt>
                <c:pt idx="4">
                  <c:v>0.28703005283998567</c:v>
                </c:pt>
                <c:pt idx="5">
                  <c:v>0.66331845359706754</c:v>
                </c:pt>
                <c:pt idx="6">
                  <c:v>1.9403612630074372</c:v>
                </c:pt>
                <c:pt idx="7">
                  <c:v>2.3849181097101377</c:v>
                </c:pt>
                <c:pt idx="8">
                  <c:v>0.22510180399661844</c:v>
                </c:pt>
                <c:pt idx="9">
                  <c:v>0.30360759681301563</c:v>
                </c:pt>
                <c:pt idx="10">
                  <c:v>0.80739996717206697</c:v>
                </c:pt>
                <c:pt idx="11">
                  <c:v>0.37699720489230915</c:v>
                </c:pt>
                <c:pt idx="12">
                  <c:v>0.61897654924764545</c:v>
                </c:pt>
                <c:pt idx="13">
                  <c:v>0.73877555222179714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57-4C0C-AA13-6746A8182715}"/>
            </c:ext>
          </c:extLst>
        </c:ser>
        <c:ser>
          <c:idx val="4"/>
          <c:order val="4"/>
          <c:tx>
            <c:strRef>
              <c:f>'Summary '!$O$4</c:f>
              <c:strCache>
                <c:ptCount val="1"/>
                <c:pt idx="0">
                  <c:v>%higher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'!$J$5:$J$18</c:f>
              <c:strCache>
                <c:ptCount val="14"/>
                <c:pt idx="0">
                  <c:v>NF54 </c:v>
                </c:pt>
                <c:pt idx="1">
                  <c:v>KOP230P C3 </c:v>
                </c:pt>
                <c:pt idx="2">
                  <c:v>KOP230P C5 </c:v>
                </c:pt>
                <c:pt idx="3">
                  <c:v>KOPfs25 C1</c:v>
                </c:pt>
                <c:pt idx="4">
                  <c:v>KOPfs25 C3</c:v>
                </c:pt>
                <c:pt idx="5">
                  <c:v>KOEBA140 C3 </c:v>
                </c:pt>
                <c:pt idx="6">
                  <c:v>KOEBA140 C4 </c:v>
                </c:pt>
                <c:pt idx="7">
                  <c:v>KOEBA175 C6 </c:v>
                </c:pt>
                <c:pt idx="8">
                  <c:v>KOEBA181 C1 </c:v>
                </c:pt>
                <c:pt idx="9">
                  <c:v>KOEBA181 C2 </c:v>
                </c:pt>
                <c:pt idx="10">
                  <c:v>KORh1 C1 </c:v>
                </c:pt>
                <c:pt idx="11">
                  <c:v>KORH2a C1</c:v>
                </c:pt>
                <c:pt idx="12">
                  <c:v>KORH2a C3 </c:v>
                </c:pt>
                <c:pt idx="13">
                  <c:v>KORH4 </c:v>
                </c:pt>
              </c:strCache>
            </c:strRef>
          </c:cat>
          <c:val>
            <c:numRef>
              <c:f>'Summary '!$O$5:$O$18</c:f>
              <c:numCache>
                <c:formatCode>General</c:formatCode>
                <c:ptCount val="14"/>
                <c:pt idx="0">
                  <c:v>0.39837717649541282</c:v>
                </c:pt>
                <c:pt idx="1">
                  <c:v>0.47627010986861318</c:v>
                </c:pt>
                <c:pt idx="2">
                  <c:v>0.54657831662167955</c:v>
                </c:pt>
                <c:pt idx="3">
                  <c:v>0.16722424108270881</c:v>
                </c:pt>
                <c:pt idx="4">
                  <c:v>0.1991784702778765</c:v>
                </c:pt>
                <c:pt idx="5">
                  <c:v>0.57896334578140696</c:v>
                </c:pt>
                <c:pt idx="6">
                  <c:v>0.67147314883566112</c:v>
                </c:pt>
                <c:pt idx="7">
                  <c:v>0.7030372709918622</c:v>
                </c:pt>
                <c:pt idx="8">
                  <c:v>0.20566808379905827</c:v>
                </c:pt>
                <c:pt idx="9">
                  <c:v>0.3252002491864977</c:v>
                </c:pt>
                <c:pt idx="10">
                  <c:v>0.2596559161521258</c:v>
                </c:pt>
                <c:pt idx="11">
                  <c:v>0.24702585253320242</c:v>
                </c:pt>
                <c:pt idx="12">
                  <c:v>0.48975035529265637</c:v>
                </c:pt>
                <c:pt idx="13">
                  <c:v>0.40591885404479039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57-4C0C-AA13-6746A8182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2641887"/>
        <c:axId val="772641055"/>
      </c:barChart>
      <c:catAx>
        <c:axId val="772641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41055"/>
        <c:crosses val="autoZero"/>
        <c:auto val="1"/>
        <c:lblAlgn val="ctr"/>
        <c:lblOffset val="100"/>
        <c:noMultiLvlLbl val="0"/>
      </c:catAx>
      <c:valAx>
        <c:axId val="7726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4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KORH1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(KORh1!$P$6,KORh1!$P$11,KORh1!$P$16,KORh1!$P$36,KORh1!$P$41,KORh1!$P$46)</c:f>
              <c:numCache>
                <c:formatCode>General</c:formatCode>
                <c:ptCount val="6"/>
                <c:pt idx="0">
                  <c:v>68.165467625899282</c:v>
                </c:pt>
                <c:pt idx="1">
                  <c:v>71.120487576183777</c:v>
                </c:pt>
                <c:pt idx="2">
                  <c:v>68.58278145695364</c:v>
                </c:pt>
                <c:pt idx="3">
                  <c:v>96.315789473684205</c:v>
                </c:pt>
                <c:pt idx="4">
                  <c:v>95.548699867783171</c:v>
                </c:pt>
                <c:pt idx="5">
                  <c:v>94.551282051282058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4-4799-8368-1FDFE2D3D7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(KORh1!$Q$6,KORh1!$Q$11,KORh1!$Q$16,KORh1!$Q$36,KORh1!$Q$41,KORh1!$Q$46)</c:f>
              <c:numCache>
                <c:formatCode>General</c:formatCode>
                <c:ptCount val="6"/>
                <c:pt idx="0">
                  <c:v>20.68345323741007</c:v>
                </c:pt>
                <c:pt idx="1">
                  <c:v>19.643694327238631</c:v>
                </c:pt>
                <c:pt idx="2">
                  <c:v>19.523178807947016</c:v>
                </c:pt>
                <c:pt idx="3">
                  <c:v>1.5789473684210527</c:v>
                </c:pt>
                <c:pt idx="4">
                  <c:v>3.1291317761128257</c:v>
                </c:pt>
                <c:pt idx="5">
                  <c:v>3.7820512820512824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4-4799-8368-1FDFE2D3D77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(KORh1!$R$6,KORh1!$R$11,KORh1!$R$16,KORh1!$R$36,KORh1!$R$41,KORh1!$R$46)</c:f>
              <c:numCache>
                <c:formatCode>General</c:formatCode>
                <c:ptCount val="6"/>
                <c:pt idx="0">
                  <c:v>7.7338129496402885</c:v>
                </c:pt>
                <c:pt idx="1">
                  <c:v>6.8917018284106888</c:v>
                </c:pt>
                <c:pt idx="2">
                  <c:v>7.8410596026490058</c:v>
                </c:pt>
                <c:pt idx="3">
                  <c:v>0.52631578947368418</c:v>
                </c:pt>
                <c:pt idx="4">
                  <c:v>0.48479506390480392</c:v>
                </c:pt>
                <c:pt idx="5">
                  <c:v>0.86538461538461542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4-4799-8368-1FDFE2D3D77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(KORh1!$S$6,KORh1!$S$11,KORh1!$S$16,KORh1!$S$36,KORh1!$S$41,KORh1!$S$46)</c:f>
              <c:numCache>
                <c:formatCode>General</c:formatCode>
                <c:ptCount val="6"/>
                <c:pt idx="0">
                  <c:v>2.6978417266187051</c:v>
                </c:pt>
                <c:pt idx="1">
                  <c:v>1.7815283638068447</c:v>
                </c:pt>
                <c:pt idx="2">
                  <c:v>2.5695364238410594</c:v>
                </c:pt>
                <c:pt idx="3">
                  <c:v>1.5789473684210527</c:v>
                </c:pt>
                <c:pt idx="4">
                  <c:v>0.57293962097840467</c:v>
                </c:pt>
                <c:pt idx="5">
                  <c:v>0.48076923076923078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E4-4799-8368-1FDFE2D3D77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(KORh1!$T$6,KORh1!$T$11,KORh1!$T$16,KORh1!$T$36,KORh1!$T$41,KORh1!$T$46)</c:f>
              <c:numCache>
                <c:formatCode>General</c:formatCode>
                <c:ptCount val="6"/>
                <c:pt idx="0">
                  <c:v>0.71942446043165464</c:v>
                </c:pt>
                <c:pt idx="1">
                  <c:v>0.56258790436005623</c:v>
                </c:pt>
                <c:pt idx="2">
                  <c:v>1.4834437086092715</c:v>
                </c:pt>
                <c:pt idx="3">
                  <c:v>0</c:v>
                </c:pt>
                <c:pt idx="4">
                  <c:v>0.26443367122080214</c:v>
                </c:pt>
                <c:pt idx="5">
                  <c:v>0.32051282051282054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E4-4799-8368-1FDFE2D3D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359839"/>
        <c:axId val="2136360255"/>
      </c:barChart>
      <c:catAx>
        <c:axId val="213635983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60255"/>
        <c:crosses val="autoZero"/>
        <c:auto val="1"/>
        <c:lblAlgn val="ctr"/>
        <c:lblOffset val="100"/>
        <c:noMultiLvlLbl val="0"/>
      </c:catAx>
      <c:valAx>
        <c:axId val="213636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5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KORH2a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(KORH2a!$P$6,KORH2a!$P$11,KORH2a!$P$16,KORH2a!$P$36,KORH2a!$P$41,KORH2a!$P$46,KORH2a!$P$66,KORH2a!$P$71,KORH2a!$P$76,KORH2a!$P$96,KORH2a!$P$101,KORH2a!$P$106)</c:f>
              <c:numCache>
                <c:formatCode>General</c:formatCode>
                <c:ptCount val="12"/>
                <c:pt idx="0">
                  <c:v>61.651457823280666</c:v>
                </c:pt>
                <c:pt idx="1">
                  <c:v>61.657280772325016</c:v>
                </c:pt>
                <c:pt idx="2">
                  <c:v>60.22471910112359</c:v>
                </c:pt>
                <c:pt idx="3">
                  <c:v>69.855546470427925</c:v>
                </c:pt>
                <c:pt idx="4">
                  <c:v>75.178713264495627</c:v>
                </c:pt>
                <c:pt idx="5">
                  <c:v>73.728129205921945</c:v>
                </c:pt>
                <c:pt idx="6">
                  <c:v>95.968934911242599</c:v>
                </c:pt>
                <c:pt idx="7">
                  <c:v>95.612597851811401</c:v>
                </c:pt>
                <c:pt idx="8">
                  <c:v>94.982078853046602</c:v>
                </c:pt>
                <c:pt idx="9">
                  <c:v>95.700518902891034</c:v>
                </c:pt>
                <c:pt idx="10">
                  <c:v>94.868276619099902</c:v>
                </c:pt>
                <c:pt idx="11">
                  <c:v>94.486853265479226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0-4047-80A4-71C73D1C8CC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(KORH2a!$Q$6,KORH2a!$Q$11,KORH2a!$Q$16,KORH2a!$Q$36,KORH2a!$Q$41,KORH2a!$Q$46,KORH2a!$Q$66,KORH2a!$Q$71,KORH2a!$Q$76,KORH2a!$Q$96,KORH2a!$Q$101,KORH2a!$Q$106)</c:f>
              <c:numCache>
                <c:formatCode>General</c:formatCode>
                <c:ptCount val="12"/>
                <c:pt idx="0">
                  <c:v>22.612953483196087</c:v>
                </c:pt>
                <c:pt idx="1">
                  <c:v>23.781174577634758</c:v>
                </c:pt>
                <c:pt idx="2">
                  <c:v>23.270911360799001</c:v>
                </c:pt>
                <c:pt idx="3">
                  <c:v>21.06841101117471</c:v>
                </c:pt>
                <c:pt idx="4">
                  <c:v>18.248610007942812</c:v>
                </c:pt>
                <c:pt idx="5">
                  <c:v>17.604306864064604</c:v>
                </c:pt>
                <c:pt idx="6">
                  <c:v>3.0325443786982249</c:v>
                </c:pt>
                <c:pt idx="7">
                  <c:v>3.2222829055161113</c:v>
                </c:pt>
                <c:pt idx="8">
                  <c:v>3.5686457846345645</c:v>
                </c:pt>
                <c:pt idx="9">
                  <c:v>3.3358042994810972</c:v>
                </c:pt>
                <c:pt idx="10">
                  <c:v>3.2107574094401756</c:v>
                </c:pt>
                <c:pt idx="11">
                  <c:v>3.0251625671472997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0-4047-80A4-71C73D1C8CC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(KORH2a!$R$6,KORH2a!$R$11,KORH2a!$R$16,KORH2a!$R$36,KORH2a!$R$41,KORH2a!$R$46,KORH2a!$R$66,KORH2a!$R$71,KORH2a!$R$76,KORH2a!$R$96,KORH2a!$R$101,KORH2a!$R$106)</c:f>
              <c:numCache>
                <c:formatCode>General</c:formatCode>
                <c:ptCount val="12"/>
                <c:pt idx="0">
                  <c:v>10.282661918539953</c:v>
                </c:pt>
                <c:pt idx="1">
                  <c:v>10.95736122284795</c:v>
                </c:pt>
                <c:pt idx="2">
                  <c:v>11.722846441947565</c:v>
                </c:pt>
                <c:pt idx="3">
                  <c:v>6.8138457345325714</c:v>
                </c:pt>
                <c:pt idx="4">
                  <c:v>4.8848292295472602</c:v>
                </c:pt>
                <c:pt idx="5">
                  <c:v>6.0161507402422609</c:v>
                </c:pt>
                <c:pt idx="6">
                  <c:v>0.62869822485207105</c:v>
                </c:pt>
                <c:pt idx="7">
                  <c:v>0.6735845621700346</c:v>
                </c:pt>
                <c:pt idx="8">
                  <c:v>0.76359669627551807</c:v>
                </c:pt>
                <c:pt idx="9">
                  <c:v>0.7412898443291327</c:v>
                </c:pt>
                <c:pt idx="10">
                  <c:v>0.87815587266739847</c:v>
                </c:pt>
                <c:pt idx="11">
                  <c:v>1.0460842521911224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0-4047-80A4-71C73D1C8CC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(KORH2a!$S$6,KORH2a!$S$11,KORH2a!$S$16,KORH2a!$S$36,KORH2a!$S$41,KORH2a!$S$46,KORH2a!$S$66,KORH2a!$S$71,KORH2a!$S$76,KORH2a!$S$96,KORH2a!$S$101,KORH2a!$S$106)</c:f>
              <c:numCache>
                <c:formatCode>General</c:formatCode>
                <c:ptCount val="12"/>
                <c:pt idx="0">
                  <c:v>4.6961940796795023</c:v>
                </c:pt>
                <c:pt idx="1">
                  <c:v>3.0410297666934838</c:v>
                </c:pt>
                <c:pt idx="2">
                  <c:v>3.8202247191011236</c:v>
                </c:pt>
                <c:pt idx="3">
                  <c:v>1.90787680566912</c:v>
                </c:pt>
                <c:pt idx="4">
                  <c:v>1.3105639396346307</c:v>
                </c:pt>
                <c:pt idx="5">
                  <c:v>1.6016150740242259</c:v>
                </c:pt>
                <c:pt idx="6">
                  <c:v>0.25887573964497046</c:v>
                </c:pt>
                <c:pt idx="7">
                  <c:v>0.25486983433460769</c:v>
                </c:pt>
                <c:pt idx="8">
                  <c:v>0.40517375720741777</c:v>
                </c:pt>
                <c:pt idx="9">
                  <c:v>0.14825796886582654</c:v>
                </c:pt>
                <c:pt idx="10">
                  <c:v>0.60373216245883643</c:v>
                </c:pt>
                <c:pt idx="11">
                  <c:v>0.84817642069550458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B0-4047-80A4-71C73D1C8CC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(KORH2a!$T$6,KORH2a!$T$11,KORH2a!$T$16,KORH2a!$T$36,KORH2a!$T$41,KORH2a!$T$46,KORH2a!$T$66,KORH2a!$T$71,KORH2a!$T$76,KORH2a!$T$96,KORH2a!$T$101,KORH2a!$T$106)</c:f>
              <c:numCache>
                <c:formatCode>General</c:formatCode>
                <c:ptCount val="12"/>
                <c:pt idx="0">
                  <c:v>0.75673269530380605</c:v>
                </c:pt>
                <c:pt idx="1">
                  <c:v>0.56315366049879323</c:v>
                </c:pt>
                <c:pt idx="2">
                  <c:v>0.96129837702871412</c:v>
                </c:pt>
                <c:pt idx="3">
                  <c:v>0.35431997819569372</c:v>
                </c:pt>
                <c:pt idx="4">
                  <c:v>0.37728355837966643</c:v>
                </c:pt>
                <c:pt idx="5">
                  <c:v>1.0497981157469718</c:v>
                </c:pt>
                <c:pt idx="6">
                  <c:v>0.11094674556213018</c:v>
                </c:pt>
                <c:pt idx="7">
                  <c:v>0.23666484616785</c:v>
                </c:pt>
                <c:pt idx="8">
                  <c:v>0.28050490883590462</c:v>
                </c:pt>
                <c:pt idx="9">
                  <c:v>7.412898443291327E-2</c:v>
                </c:pt>
                <c:pt idx="10">
                  <c:v>0.43907793633369924</c:v>
                </c:pt>
                <c:pt idx="11">
                  <c:v>0.59372349448685324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B0-4047-80A4-71C73D1C8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8842191"/>
        <c:axId val="1268831791"/>
      </c:barChart>
      <c:catAx>
        <c:axId val="126884219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31791"/>
        <c:crosses val="autoZero"/>
        <c:auto val="1"/>
        <c:lblAlgn val="ctr"/>
        <c:lblOffset val="100"/>
        <c:noMultiLvlLbl val="0"/>
      </c:catAx>
      <c:valAx>
        <c:axId val="126883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4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(KORH4!$P$6,KORH4!$P$11,KORH4!$P$16,KORH4!$P$36,KORH4!$P$41,KORH4!$P$46)</c:f>
              <c:numCache>
                <c:formatCode>General</c:formatCode>
                <c:ptCount val="6"/>
                <c:pt idx="0">
                  <c:v>63.542265669925243</c:v>
                </c:pt>
                <c:pt idx="1">
                  <c:v>64.458116422148592</c:v>
                </c:pt>
                <c:pt idx="2">
                  <c:v>57.485514081660149</c:v>
                </c:pt>
                <c:pt idx="3">
                  <c:v>96.344485749690222</c:v>
                </c:pt>
                <c:pt idx="4">
                  <c:v>94.879356568364599</c:v>
                </c:pt>
                <c:pt idx="5">
                  <c:v>94.043261231281207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2-43BC-8E00-A46518BCA68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(KORH4!$Q$6,KORH4!$Q$11,KORH4!$Q$16,KORH4!$Q$36,KORH4!$Q$41,KORH4!$Q$46)</c:f>
              <c:numCache>
                <c:formatCode>General</c:formatCode>
                <c:ptCount val="6"/>
                <c:pt idx="0">
                  <c:v>21.77496645581752</c:v>
                </c:pt>
                <c:pt idx="1">
                  <c:v>22.74806751853604</c:v>
                </c:pt>
                <c:pt idx="2">
                  <c:v>24.457620266810402</c:v>
                </c:pt>
                <c:pt idx="3">
                  <c:v>2.3543990086741013</c:v>
                </c:pt>
                <c:pt idx="4">
                  <c:v>3.4584450402144764</c:v>
                </c:pt>
                <c:pt idx="5">
                  <c:v>3.7271214642262898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2-43BC-8E00-A46518BCA68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(KORH4!$R$6,KORH4!$R$11,KORH4!$R$16,KORH4!$R$36,KORH4!$R$41,KORH4!$R$46)</c:f>
              <c:numCache>
                <c:formatCode>General</c:formatCode>
                <c:ptCount val="6"/>
                <c:pt idx="0">
                  <c:v>10.599961663791452</c:v>
                </c:pt>
                <c:pt idx="1">
                  <c:v>9.3074617447546899</c:v>
                </c:pt>
                <c:pt idx="2">
                  <c:v>12.505053227327851</c:v>
                </c:pt>
                <c:pt idx="3">
                  <c:v>0.80545229244113992</c:v>
                </c:pt>
                <c:pt idx="4">
                  <c:v>0.99195710455764075</c:v>
                </c:pt>
                <c:pt idx="5">
                  <c:v>0.86522462562395996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82-43BC-8E00-A46518BCA68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(KORH4!$S$6,KORH4!$S$11,KORH4!$S$16,KORH4!$S$36,KORH4!$S$41,KORH4!$S$46)</c:f>
              <c:numCache>
                <c:formatCode>General</c:formatCode>
                <c:ptCount val="6"/>
                <c:pt idx="0">
                  <c:v>3.296913935211808</c:v>
                </c:pt>
                <c:pt idx="1">
                  <c:v>2.9026660356523104</c:v>
                </c:pt>
                <c:pt idx="2">
                  <c:v>4.3255625926425001</c:v>
                </c:pt>
                <c:pt idx="3">
                  <c:v>0.37174721189591076</c:v>
                </c:pt>
                <c:pt idx="4">
                  <c:v>0.4557640750670241</c:v>
                </c:pt>
                <c:pt idx="5">
                  <c:v>0.8985024958402662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82-43BC-8E00-A46518BCA68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(KORH4!$T$6,KORH4!$T$11,KORH4!$T$16,KORH4!$T$36,KORH4!$T$41,KORH4!$T$46)</c:f>
              <c:numCache>
                <c:formatCode>General</c:formatCode>
                <c:ptCount val="6"/>
                <c:pt idx="0">
                  <c:v>0.78589227525397731</c:v>
                </c:pt>
                <c:pt idx="1">
                  <c:v>0.58368827890834507</c:v>
                </c:pt>
                <c:pt idx="2">
                  <c:v>1.2262498315590888</c:v>
                </c:pt>
                <c:pt idx="3">
                  <c:v>0.12391573729863693</c:v>
                </c:pt>
                <c:pt idx="4">
                  <c:v>0.21447721179624663</c:v>
                </c:pt>
                <c:pt idx="5">
                  <c:v>0.46589018302828622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82-43BC-8E00-A46518BCA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1776543"/>
        <c:axId val="1281776959"/>
      </c:barChart>
      <c:catAx>
        <c:axId val="128177654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76959"/>
        <c:crosses val="autoZero"/>
        <c:auto val="1"/>
        <c:lblAlgn val="ctr"/>
        <c:lblOffset val="100"/>
        <c:noMultiLvlLbl val="0"/>
      </c:catAx>
      <c:valAx>
        <c:axId val="128177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7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(KORH4!$P$6,KORH4!$P$11,KORH4!$P$16,KORH4!$P$21,KORH4!$P$26,KORH4!$P$36,KORH4!$P$41,KORH4!$P$46,KORH4!$P$51,KORH4!$P$56)</c:f>
              <c:numCache>
                <c:formatCode>General</c:formatCode>
                <c:ptCount val="10"/>
                <c:pt idx="0">
                  <c:v>63.542265669925243</c:v>
                </c:pt>
                <c:pt idx="1">
                  <c:v>64.458116422148592</c:v>
                </c:pt>
                <c:pt idx="2">
                  <c:v>57.485514081660149</c:v>
                </c:pt>
                <c:pt idx="3">
                  <c:v>56.990040575433412</c:v>
                </c:pt>
                <c:pt idx="4">
                  <c:v>54.23915437128386</c:v>
                </c:pt>
                <c:pt idx="5">
                  <c:v>96.344485749690222</c:v>
                </c:pt>
                <c:pt idx="6">
                  <c:v>94.879356568364599</c:v>
                </c:pt>
                <c:pt idx="7">
                  <c:v>94.043261231281207</c:v>
                </c:pt>
                <c:pt idx="8">
                  <c:v>93.342437692045067</c:v>
                </c:pt>
                <c:pt idx="9">
                  <c:v>90.178571428571445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A-452D-9D4B-7C48F25A42F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(KORH4!$Q$6,KORH4!$Q$11,KORH4!$Q$16,KORH4!$Q$21,KORH4!$Q$26,KORH4!$Q$36,KORH4!$Q$41,KORH4!$Q$46,KORH4!$Q$51,KORH4!$Q$56)</c:f>
              <c:numCache>
                <c:formatCode>General</c:formatCode>
                <c:ptCount val="10"/>
                <c:pt idx="0">
                  <c:v>21.77496645581752</c:v>
                </c:pt>
                <c:pt idx="1">
                  <c:v>22.74806751853604</c:v>
                </c:pt>
                <c:pt idx="2">
                  <c:v>24.457620266810402</c:v>
                </c:pt>
                <c:pt idx="3">
                  <c:v>23.127997049059385</c:v>
                </c:pt>
                <c:pt idx="4">
                  <c:v>23.452983924245761</c:v>
                </c:pt>
                <c:pt idx="5">
                  <c:v>2.3543990086741013</c:v>
                </c:pt>
                <c:pt idx="6">
                  <c:v>3.4584450402144764</c:v>
                </c:pt>
                <c:pt idx="7">
                  <c:v>3.7271214642262898</c:v>
                </c:pt>
                <c:pt idx="8">
                  <c:v>3.4824172072379653</c:v>
                </c:pt>
                <c:pt idx="9">
                  <c:v>4.7549833887043187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A-452D-9D4B-7C48F25A42F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(KORH4!$R$6,KORH4!$R$11,KORH4!$R$16,KORH4!$R$21,KORH4!$R$26,KORH4!$R$36,KORH4!$R$41,KORH4!$R$46,KORH4!$R$51,KORH4!$R$56)</c:f>
              <c:numCache>
                <c:formatCode>General</c:formatCode>
                <c:ptCount val="10"/>
                <c:pt idx="0">
                  <c:v>10.599961663791452</c:v>
                </c:pt>
                <c:pt idx="1">
                  <c:v>9.3074617447546899</c:v>
                </c:pt>
                <c:pt idx="2">
                  <c:v>12.505053227327851</c:v>
                </c:pt>
                <c:pt idx="3">
                  <c:v>12.83659166359277</c:v>
                </c:pt>
                <c:pt idx="4">
                  <c:v>11.847610658445276</c:v>
                </c:pt>
                <c:pt idx="5">
                  <c:v>0.80545229244113992</c:v>
                </c:pt>
                <c:pt idx="6">
                  <c:v>0.99195710455764075</c:v>
                </c:pt>
                <c:pt idx="7">
                  <c:v>0.86522462562395996</c:v>
                </c:pt>
                <c:pt idx="8">
                  <c:v>1.1266643905769889</c:v>
                </c:pt>
                <c:pt idx="9">
                  <c:v>1.6403654485049834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FA-452D-9D4B-7C48F25A42F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(KORH4!$S$6,KORH4!$S$11,KORH4!$S$16,KORH4!$S$21,KORH4!$S$26,KORH4!$S$36,KORH4!$S$41,KORH4!$S$46,KORH4!$S$51,KORH4!$S$56)</c:f>
              <c:numCache>
                <c:formatCode>General</c:formatCode>
                <c:ptCount val="10"/>
                <c:pt idx="0">
                  <c:v>3.296913935211808</c:v>
                </c:pt>
                <c:pt idx="1">
                  <c:v>2.9026660356523104</c:v>
                </c:pt>
                <c:pt idx="2">
                  <c:v>4.3255625926425001</c:v>
                </c:pt>
                <c:pt idx="3">
                  <c:v>5.0165990409443006</c:v>
                </c:pt>
                <c:pt idx="4">
                  <c:v>6.9808412243999109</c:v>
                </c:pt>
                <c:pt idx="5">
                  <c:v>0.37174721189591076</c:v>
                </c:pt>
                <c:pt idx="6">
                  <c:v>0.4557640750670241</c:v>
                </c:pt>
                <c:pt idx="7">
                  <c:v>0.8985024958402662</c:v>
                </c:pt>
                <c:pt idx="8">
                  <c:v>1.2290884260839876</c:v>
                </c:pt>
                <c:pt idx="9">
                  <c:v>2.2217607973421929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FA-452D-9D4B-7C48F25A42F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(KORH4!$T$6,KORH4!$T$11,KORH4!$T$16,KORH4!$T$21,KORH4!$T$26,KORH4!$T$36,KORH4!$T$41,KORH4!$T$46,KORH4!$T$51,KORH4!$T$56)</c:f>
              <c:numCache>
                <c:formatCode>General</c:formatCode>
                <c:ptCount val="10"/>
                <c:pt idx="0">
                  <c:v>0.78589227525397731</c:v>
                </c:pt>
                <c:pt idx="1">
                  <c:v>0.58368827890834507</c:v>
                </c:pt>
                <c:pt idx="2">
                  <c:v>1.2262498315590888</c:v>
                </c:pt>
                <c:pt idx="3">
                  <c:v>2.0287716709701216</c:v>
                </c:pt>
                <c:pt idx="4">
                  <c:v>3.4794098216251923</c:v>
                </c:pt>
                <c:pt idx="5">
                  <c:v>0.12391573729863693</c:v>
                </c:pt>
                <c:pt idx="6">
                  <c:v>0.21447721179624663</c:v>
                </c:pt>
                <c:pt idx="7">
                  <c:v>0.46589018302828622</c:v>
                </c:pt>
                <c:pt idx="8">
                  <c:v>0.81939228405599174</c:v>
                </c:pt>
                <c:pt idx="9">
                  <c:v>1.2043189368770764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FA-452D-9D4B-7C48F25A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8676159"/>
        <c:axId val="1838682815"/>
      </c:barChart>
      <c:catAx>
        <c:axId val="183867615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82815"/>
        <c:crosses val="autoZero"/>
        <c:auto val="1"/>
        <c:lblAlgn val="ctr"/>
        <c:lblOffset val="100"/>
        <c:noMultiLvlLbl val="0"/>
      </c:catAx>
      <c:valAx>
        <c:axId val="183868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7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'Summary '!$B$4</c:f>
              <c:strCache>
                <c:ptCount val="1"/>
                <c:pt idx="0">
                  <c:v>%single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'!$A$5:$A$18</c:f>
              <c:strCache>
                <c:ptCount val="14"/>
                <c:pt idx="0">
                  <c:v>NF54 </c:v>
                </c:pt>
                <c:pt idx="1">
                  <c:v>KOP230P C3 </c:v>
                </c:pt>
                <c:pt idx="2">
                  <c:v>KOP230P C5 </c:v>
                </c:pt>
                <c:pt idx="3">
                  <c:v>KOPfs25 C1 </c:v>
                </c:pt>
                <c:pt idx="4">
                  <c:v>KOPfs25 C3 </c:v>
                </c:pt>
                <c:pt idx="5">
                  <c:v>KOEBA140 C3 </c:v>
                </c:pt>
                <c:pt idx="6">
                  <c:v>KOEBA140 C4 </c:v>
                </c:pt>
                <c:pt idx="7">
                  <c:v>KOEBA175 C6 </c:v>
                </c:pt>
                <c:pt idx="8">
                  <c:v>KOEBA181 C1 </c:v>
                </c:pt>
                <c:pt idx="9">
                  <c:v>KOEBA181 C2 </c:v>
                </c:pt>
                <c:pt idx="10">
                  <c:v>KORh1 C1 </c:v>
                </c:pt>
                <c:pt idx="11">
                  <c:v>KORH2a C1 </c:v>
                </c:pt>
                <c:pt idx="12">
                  <c:v>KORH2a C3 </c:v>
                </c:pt>
                <c:pt idx="13">
                  <c:v>KORH4 Static </c:v>
                </c:pt>
              </c:strCache>
            </c:strRef>
          </c:cat>
          <c:val>
            <c:numRef>
              <c:f>'Summary '!$B$5:$B$18</c:f>
              <c:numCache>
                <c:formatCode>General</c:formatCode>
                <c:ptCount val="14"/>
                <c:pt idx="0">
                  <c:v>71.785843739275847</c:v>
                </c:pt>
                <c:pt idx="1">
                  <c:v>71.194657012147061</c:v>
                </c:pt>
                <c:pt idx="2">
                  <c:v>70.566220190540676</c:v>
                </c:pt>
                <c:pt idx="3">
                  <c:v>57.452279856744163</c:v>
                </c:pt>
                <c:pt idx="4">
                  <c:v>57.029417872432902</c:v>
                </c:pt>
                <c:pt idx="5">
                  <c:v>71.789034469392988</c:v>
                </c:pt>
                <c:pt idx="6">
                  <c:v>71.73820454759398</c:v>
                </c:pt>
                <c:pt idx="7">
                  <c:v>79.184260807082296</c:v>
                </c:pt>
                <c:pt idx="8">
                  <c:v>55.503183035478543</c:v>
                </c:pt>
                <c:pt idx="9">
                  <c:v>55.967870696973598</c:v>
                </c:pt>
                <c:pt idx="10">
                  <c:v>68.070281823780221</c:v>
                </c:pt>
                <c:pt idx="11">
                  <c:v>60.450986344745417</c:v>
                </c:pt>
                <c:pt idx="12">
                  <c:v>72.096769045052909</c:v>
                </c:pt>
                <c:pt idx="13">
                  <c:v>60.618984187291844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3-4E32-8B03-10F733F33622}"/>
            </c:ext>
          </c:extLst>
        </c:ser>
        <c:ser>
          <c:idx val="1"/>
          <c:order val="1"/>
          <c:tx>
            <c:strRef>
              <c:f>'Summary '!$C$4</c:f>
              <c:strCache>
                <c:ptCount val="1"/>
                <c:pt idx="0">
                  <c:v>%double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'!$A$5:$A$18</c:f>
              <c:strCache>
                <c:ptCount val="14"/>
                <c:pt idx="0">
                  <c:v>NF54 </c:v>
                </c:pt>
                <c:pt idx="1">
                  <c:v>KOP230P C3 </c:v>
                </c:pt>
                <c:pt idx="2">
                  <c:v>KOP230P C5 </c:v>
                </c:pt>
                <c:pt idx="3">
                  <c:v>KOPfs25 C1 </c:v>
                </c:pt>
                <c:pt idx="4">
                  <c:v>KOPfs25 C3 </c:v>
                </c:pt>
                <c:pt idx="5">
                  <c:v>KOEBA140 C3 </c:v>
                </c:pt>
                <c:pt idx="6">
                  <c:v>KOEBA140 C4 </c:v>
                </c:pt>
                <c:pt idx="7">
                  <c:v>KOEBA175 C6 </c:v>
                </c:pt>
                <c:pt idx="8">
                  <c:v>KOEBA181 C1 </c:v>
                </c:pt>
                <c:pt idx="9">
                  <c:v>KOEBA181 C2 </c:v>
                </c:pt>
                <c:pt idx="10">
                  <c:v>KORh1 C1 </c:v>
                </c:pt>
                <c:pt idx="11">
                  <c:v>KORH2a C1 </c:v>
                </c:pt>
                <c:pt idx="12">
                  <c:v>KORH2a C3 </c:v>
                </c:pt>
                <c:pt idx="13">
                  <c:v>KORH4 Static </c:v>
                </c:pt>
              </c:strCache>
            </c:strRef>
          </c:cat>
          <c:val>
            <c:numRef>
              <c:f>'Summary '!$C$5:$C$18</c:f>
              <c:numCache>
                <c:formatCode>General</c:formatCode>
                <c:ptCount val="14"/>
                <c:pt idx="0">
                  <c:v>18.939916736027332</c:v>
                </c:pt>
                <c:pt idx="1">
                  <c:v>18.838784400617222</c:v>
                </c:pt>
                <c:pt idx="2">
                  <c:v>19.170139880269012</c:v>
                </c:pt>
                <c:pt idx="3">
                  <c:v>24.853329545464966</c:v>
                </c:pt>
                <c:pt idx="4">
                  <c:v>24.616425321640587</c:v>
                </c:pt>
                <c:pt idx="5">
                  <c:v>19.108821113909805</c:v>
                </c:pt>
                <c:pt idx="6">
                  <c:v>19.001732310257132</c:v>
                </c:pt>
                <c:pt idx="7">
                  <c:v>16.047497928528465</c:v>
                </c:pt>
                <c:pt idx="8">
                  <c:v>24.626629813425435</c:v>
                </c:pt>
                <c:pt idx="9">
                  <c:v>24.586633769225347</c:v>
                </c:pt>
                <c:pt idx="10">
                  <c:v>20.028791098942261</c:v>
                </c:pt>
                <c:pt idx="11">
                  <c:v>23.223198015286798</c:v>
                </c:pt>
                <c:pt idx="12">
                  <c:v>19.021824881554497</c:v>
                </c:pt>
                <c:pt idx="13">
                  <c:v>23.027162822555837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3-4E32-8B03-10F733F33622}"/>
            </c:ext>
          </c:extLst>
        </c:ser>
        <c:ser>
          <c:idx val="2"/>
          <c:order val="2"/>
          <c:tx>
            <c:strRef>
              <c:f>'Summary '!$D$4</c:f>
              <c:strCache>
                <c:ptCount val="1"/>
                <c:pt idx="0">
                  <c:v>%triple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'!$A$5:$A$18</c:f>
              <c:strCache>
                <c:ptCount val="14"/>
                <c:pt idx="0">
                  <c:v>NF54 </c:v>
                </c:pt>
                <c:pt idx="1">
                  <c:v>KOP230P C3 </c:v>
                </c:pt>
                <c:pt idx="2">
                  <c:v>KOP230P C5 </c:v>
                </c:pt>
                <c:pt idx="3">
                  <c:v>KOPfs25 C1 </c:v>
                </c:pt>
                <c:pt idx="4">
                  <c:v>KOPfs25 C3 </c:v>
                </c:pt>
                <c:pt idx="5">
                  <c:v>KOEBA140 C3 </c:v>
                </c:pt>
                <c:pt idx="6">
                  <c:v>KOEBA140 C4 </c:v>
                </c:pt>
                <c:pt idx="7">
                  <c:v>KOEBA175 C6 </c:v>
                </c:pt>
                <c:pt idx="8">
                  <c:v>KOEBA181 C1 </c:v>
                </c:pt>
                <c:pt idx="9">
                  <c:v>KOEBA181 C2 </c:v>
                </c:pt>
                <c:pt idx="10">
                  <c:v>KORh1 C1 </c:v>
                </c:pt>
                <c:pt idx="11">
                  <c:v>KORH2a C1 </c:v>
                </c:pt>
                <c:pt idx="12">
                  <c:v>KORH2a C3 </c:v>
                </c:pt>
                <c:pt idx="13">
                  <c:v>KORH4 Static </c:v>
                </c:pt>
              </c:strCache>
            </c:strRef>
          </c:cat>
          <c:val>
            <c:numRef>
              <c:f>'Summary '!$D$5:$D$18</c:f>
              <c:numCache>
                <c:formatCode>General</c:formatCode>
                <c:ptCount val="14"/>
                <c:pt idx="0">
                  <c:v>6.4603507433726612</c:v>
                </c:pt>
                <c:pt idx="1">
                  <c:v>6.792996381483464</c:v>
                </c:pt>
                <c:pt idx="2">
                  <c:v>6.8352784543068781</c:v>
                </c:pt>
                <c:pt idx="3">
                  <c:v>12.275753139570018</c:v>
                </c:pt>
                <c:pt idx="4">
                  <c:v>12.65404880940126</c:v>
                </c:pt>
                <c:pt idx="5">
                  <c:v>6.6322188887069133</c:v>
                </c:pt>
                <c:pt idx="6">
                  <c:v>6.7480355826867209</c:v>
                </c:pt>
                <c:pt idx="7">
                  <c:v>3.8279547352544965</c:v>
                </c:pt>
                <c:pt idx="8">
                  <c:v>13.203005039866191</c:v>
                </c:pt>
                <c:pt idx="9">
                  <c:v>13.160169179405699</c:v>
                </c:pt>
                <c:pt idx="10">
                  <c:v>7.8512144156999417</c:v>
                </c:pt>
                <c:pt idx="11">
                  <c:v>11.200747561746386</c:v>
                </c:pt>
                <c:pt idx="12">
                  <c:v>6.284419520325728</c:v>
                </c:pt>
                <c:pt idx="13">
                  <c:v>11.312267074866691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3-4E32-8B03-10F733F33622}"/>
            </c:ext>
          </c:extLst>
        </c:ser>
        <c:ser>
          <c:idx val="3"/>
          <c:order val="3"/>
          <c:tx>
            <c:strRef>
              <c:f>'Summary '!$E$4</c:f>
              <c:strCache>
                <c:ptCount val="1"/>
                <c:pt idx="0">
                  <c:v>%quadruple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'!$A$5:$A$18</c:f>
              <c:strCache>
                <c:ptCount val="14"/>
                <c:pt idx="0">
                  <c:v>NF54 </c:v>
                </c:pt>
                <c:pt idx="1">
                  <c:v>KOP230P C3 </c:v>
                </c:pt>
                <c:pt idx="2">
                  <c:v>KOP230P C5 </c:v>
                </c:pt>
                <c:pt idx="3">
                  <c:v>KOPfs25 C1 </c:v>
                </c:pt>
                <c:pt idx="4">
                  <c:v>KOPfs25 C3 </c:v>
                </c:pt>
                <c:pt idx="5">
                  <c:v>KOEBA140 C3 </c:v>
                </c:pt>
                <c:pt idx="6">
                  <c:v>KOEBA140 C4 </c:v>
                </c:pt>
                <c:pt idx="7">
                  <c:v>KOEBA175 C6 </c:v>
                </c:pt>
                <c:pt idx="8">
                  <c:v>KOEBA181 C1 </c:v>
                </c:pt>
                <c:pt idx="9">
                  <c:v>KOEBA181 C2 </c:v>
                </c:pt>
                <c:pt idx="10">
                  <c:v>KORh1 C1 </c:v>
                </c:pt>
                <c:pt idx="11">
                  <c:v>KORH2a C1 </c:v>
                </c:pt>
                <c:pt idx="12">
                  <c:v>KORH2a C3 </c:v>
                </c:pt>
                <c:pt idx="13">
                  <c:v>KORH4 Static </c:v>
                </c:pt>
              </c:strCache>
            </c:strRef>
          </c:cat>
          <c:val>
            <c:numRef>
              <c:f>'Summary '!$E$5:$E$18</c:f>
              <c:numCache>
                <c:formatCode>General</c:formatCode>
                <c:ptCount val="14"/>
                <c:pt idx="0">
                  <c:v>2.0294664565701286</c:v>
                </c:pt>
                <c:pt idx="1">
                  <c:v>2.1431399224528596</c:v>
                </c:pt>
                <c:pt idx="2">
                  <c:v>2.2900604144445089</c:v>
                </c:pt>
                <c:pt idx="3">
                  <c:v>4.4514533679537678</c:v>
                </c:pt>
                <c:pt idx="4">
                  <c:v>4.7912757088403062</c:v>
                </c:pt>
                <c:pt idx="5">
                  <c:v>1.9261700309956657</c:v>
                </c:pt>
                <c:pt idx="6">
                  <c:v>2.0345066091891448</c:v>
                </c:pt>
                <c:pt idx="7">
                  <c:v>0.75653495098315438</c:v>
                </c:pt>
                <c:pt idx="8">
                  <c:v>5.0834781616421338</c:v>
                </c:pt>
                <c:pt idx="9">
                  <c:v>4.9582015842768739</c:v>
                </c:pt>
                <c:pt idx="10">
                  <c:v>2.702165148311273</c:v>
                </c:pt>
                <c:pt idx="11">
                  <c:v>4.1839825536359987</c:v>
                </c:pt>
                <c:pt idx="12">
                  <c:v>1.8722366404033037</c:v>
                </c:pt>
                <c:pt idx="13">
                  <c:v>3.8854354011127299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3-4E32-8B03-10F733F33622}"/>
            </c:ext>
          </c:extLst>
        </c:ser>
        <c:ser>
          <c:idx val="4"/>
          <c:order val="4"/>
          <c:tx>
            <c:strRef>
              <c:f>'Summary '!$F$4</c:f>
              <c:strCache>
                <c:ptCount val="1"/>
                <c:pt idx="0">
                  <c:v>%higher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'!$A$5:$A$18</c:f>
              <c:strCache>
                <c:ptCount val="14"/>
                <c:pt idx="0">
                  <c:v>NF54 </c:v>
                </c:pt>
                <c:pt idx="1">
                  <c:v>KOP230P C3 </c:v>
                </c:pt>
                <c:pt idx="2">
                  <c:v>KOP230P C5 </c:v>
                </c:pt>
                <c:pt idx="3">
                  <c:v>KOPfs25 C1 </c:v>
                </c:pt>
                <c:pt idx="4">
                  <c:v>KOPfs25 C3 </c:v>
                </c:pt>
                <c:pt idx="5">
                  <c:v>KOEBA140 C3 </c:v>
                </c:pt>
                <c:pt idx="6">
                  <c:v>KOEBA140 C4 </c:v>
                </c:pt>
                <c:pt idx="7">
                  <c:v>KOEBA175 C6 </c:v>
                </c:pt>
                <c:pt idx="8">
                  <c:v>KOEBA181 C1 </c:v>
                </c:pt>
                <c:pt idx="9">
                  <c:v>KOEBA181 C2 </c:v>
                </c:pt>
                <c:pt idx="10">
                  <c:v>KORh1 C1 </c:v>
                </c:pt>
                <c:pt idx="11">
                  <c:v>KORH2a C1 </c:v>
                </c:pt>
                <c:pt idx="12">
                  <c:v>KORH2a C3 </c:v>
                </c:pt>
                <c:pt idx="13">
                  <c:v>KORH4 Static </c:v>
                </c:pt>
              </c:strCache>
            </c:strRef>
          </c:cat>
          <c:val>
            <c:numRef>
              <c:f>'Summary '!$F$5:$F$18</c:f>
              <c:numCache>
                <c:formatCode>General</c:formatCode>
                <c:ptCount val="14"/>
                <c:pt idx="0">
                  <c:v>0.78442232475403895</c:v>
                </c:pt>
                <c:pt idx="1">
                  <c:v>1.0304222832993934</c:v>
                </c:pt>
                <c:pt idx="2">
                  <c:v>1.1383010604389263</c:v>
                </c:pt>
                <c:pt idx="3">
                  <c:v>0.9671840902670793</c:v>
                </c:pt>
                <c:pt idx="4">
                  <c:v>0.9088322876849495</c:v>
                </c:pt>
                <c:pt idx="5">
                  <c:v>0.54375549699463188</c:v>
                </c:pt>
                <c:pt idx="6">
                  <c:v>0.47752095027302877</c:v>
                </c:pt>
                <c:pt idx="7">
                  <c:v>0.18375157815158871</c:v>
                </c:pt>
                <c:pt idx="8">
                  <c:v>1.5837039495876895</c:v>
                </c:pt>
                <c:pt idx="9">
                  <c:v>1.3271247701184787</c:v>
                </c:pt>
                <c:pt idx="10">
                  <c:v>1.3475475132663015</c:v>
                </c:pt>
                <c:pt idx="11">
                  <c:v>0.94108552458540506</c:v>
                </c:pt>
                <c:pt idx="12">
                  <c:v>0.72474991266356881</c:v>
                </c:pt>
                <c:pt idx="13">
                  <c:v>1.1561505141728832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03-4E32-8B03-10F733F33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2734431"/>
        <c:axId val="772732767"/>
      </c:barChart>
      <c:catAx>
        <c:axId val="772734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32767"/>
        <c:crosses val="autoZero"/>
        <c:auto val="1"/>
        <c:lblAlgn val="ctr"/>
        <c:lblOffset val="100"/>
        <c:noMultiLvlLbl val="0"/>
      </c:catAx>
      <c:valAx>
        <c:axId val="77273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3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('NF54'!$P$6,'NF54'!$P$11,'NF54'!$P$16,'NF54'!$P$36,'NF54'!$P$41,'NF54'!$P$46)</c:f>
              <c:numCache>
                <c:formatCode>General</c:formatCode>
                <c:ptCount val="6"/>
                <c:pt idx="0">
                  <c:v>72.724568709101717</c:v>
                </c:pt>
                <c:pt idx="1">
                  <c:v>73.692980629035617</c:v>
                </c:pt>
                <c:pt idx="2">
                  <c:v>72.224555508889836</c:v>
                </c:pt>
                <c:pt idx="3">
                  <c:v>95.306859205776178</c:v>
                </c:pt>
                <c:pt idx="4">
                  <c:v>95.102314659510228</c:v>
                </c:pt>
                <c:pt idx="5">
                  <c:v>95.101351351351354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7-4E84-8341-021C36919B8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('NF54'!$Q$6,'NF54'!$Q$11,'NF54'!$Q$16,'NF54'!$Q$36,'NF54'!$Q$41,'NF54'!$Q$46)</c:f>
              <c:numCache>
                <c:formatCode>General</c:formatCode>
                <c:ptCount val="6"/>
                <c:pt idx="0">
                  <c:v>18.79833432480666</c:v>
                </c:pt>
                <c:pt idx="1">
                  <c:v>18.246198708602375</c:v>
                </c:pt>
                <c:pt idx="2">
                  <c:v>18.325633487330258</c:v>
                </c:pt>
                <c:pt idx="3">
                  <c:v>3.2490974729241882</c:v>
                </c:pt>
                <c:pt idx="4">
                  <c:v>3.2203958403220394</c:v>
                </c:pt>
                <c:pt idx="5">
                  <c:v>3.2939189189189184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7-4E84-8341-021C36919B8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('NF54'!$R$6,'NF54'!$R$11,'NF54'!$R$16,'NF54'!$R$36,'NF54'!$R$41,'NF54'!$R$46)</c:f>
              <c:numCache>
                <c:formatCode>General</c:formatCode>
                <c:ptCount val="6"/>
                <c:pt idx="0">
                  <c:v>6.127305175490779</c:v>
                </c:pt>
                <c:pt idx="1">
                  <c:v>5.9362632784836489</c:v>
                </c:pt>
                <c:pt idx="2">
                  <c:v>6.4958700825983486</c:v>
                </c:pt>
                <c:pt idx="3">
                  <c:v>0.63176895306859215</c:v>
                </c:pt>
                <c:pt idx="4">
                  <c:v>0.90573633009057353</c:v>
                </c:pt>
                <c:pt idx="5">
                  <c:v>0.92905405405405406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C7-4E84-8341-021C36919B8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('NF54'!$S$6,'NF54'!$S$11,'NF54'!$S$16,'NF54'!$S$36,'NF54'!$S$41,'NF54'!$S$46)</c:f>
              <c:numCache>
                <c:formatCode>General</c:formatCode>
                <c:ptCount val="6"/>
                <c:pt idx="0">
                  <c:v>2.0820939916716239</c:v>
                </c:pt>
                <c:pt idx="1">
                  <c:v>1.4163715892522393</c:v>
                </c:pt>
                <c:pt idx="2">
                  <c:v>1.8759624807503852</c:v>
                </c:pt>
                <c:pt idx="3">
                  <c:v>0.45126353790613727</c:v>
                </c:pt>
                <c:pt idx="4">
                  <c:v>0.33545790003354575</c:v>
                </c:pt>
                <c:pt idx="5">
                  <c:v>0.42229729729729731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C7-4E84-8341-021C36919B8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('NF54'!$T$6,'NF54'!$T$11,'NF54'!$T$16,'NF54'!$T$36,'NF54'!$T$41,'NF54'!$T$46)</c:f>
              <c:numCache>
                <c:formatCode>General</c:formatCode>
                <c:ptCount val="6"/>
                <c:pt idx="0">
                  <c:v>0.26769779892920881</c:v>
                </c:pt>
                <c:pt idx="1">
                  <c:v>0.70818579462611964</c:v>
                </c:pt>
                <c:pt idx="2">
                  <c:v>1.0779784404311916</c:v>
                </c:pt>
                <c:pt idx="3">
                  <c:v>0.36101083032490977</c:v>
                </c:pt>
                <c:pt idx="4">
                  <c:v>0.43609527004360948</c:v>
                </c:pt>
                <c:pt idx="5">
                  <c:v>0.2533783783783784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C7-4E84-8341-021C36919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3503295"/>
        <c:axId val="1463499135"/>
      </c:barChart>
      <c:catAx>
        <c:axId val="146350329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499135"/>
        <c:crosses val="autoZero"/>
        <c:auto val="1"/>
        <c:lblAlgn val="ctr"/>
        <c:lblOffset val="100"/>
        <c:noMultiLvlLbl val="0"/>
      </c:catAx>
      <c:valAx>
        <c:axId val="146349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0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('NF54'!$P$6,'NF54'!$P$11,'NF54'!$P$16,'NF54'!$P$21,'NF54'!$P$26,'NF54'!$P$36,'NF54'!$P$41,'NF54'!$P$46,'NF54'!$P$51,'NF54'!$P$56)</c:f>
              <c:numCache>
                <c:formatCode>General</c:formatCode>
                <c:ptCount val="10"/>
                <c:pt idx="0">
                  <c:v>72.724568709101717</c:v>
                </c:pt>
                <c:pt idx="1">
                  <c:v>73.692980629035617</c:v>
                </c:pt>
                <c:pt idx="2">
                  <c:v>72.224555508889836</c:v>
                </c:pt>
                <c:pt idx="3">
                  <c:v>68.50127011007622</c:v>
                </c:pt>
                <c:pt idx="4">
                  <c:v>64.062192481794924</c:v>
                </c:pt>
                <c:pt idx="5">
                  <c:v>95.306859205776178</c:v>
                </c:pt>
                <c:pt idx="6">
                  <c:v>95.102314659510228</c:v>
                </c:pt>
                <c:pt idx="7">
                  <c:v>95.101351351351354</c:v>
                </c:pt>
                <c:pt idx="8">
                  <c:v>94.444444444444443</c:v>
                </c:pt>
                <c:pt idx="9">
                  <c:v>92.342874004131019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D-430E-868C-47B31F623C2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('NF54'!$Q$6,'NF54'!$Q$11,'NF54'!$Q$16,'NF54'!$Q$21,'NF54'!$Q$26,'NF54'!$Q$36,'NF54'!$Q$41,'NF54'!$Q$46,'NF54'!$Q$51,'NF54'!$Q$56)</c:f>
              <c:numCache>
                <c:formatCode>General</c:formatCode>
                <c:ptCount val="10"/>
                <c:pt idx="0">
                  <c:v>18.79833432480666</c:v>
                </c:pt>
                <c:pt idx="1">
                  <c:v>18.246198708602375</c:v>
                </c:pt>
                <c:pt idx="2">
                  <c:v>18.325633487330258</c:v>
                </c:pt>
                <c:pt idx="3">
                  <c:v>20.389500423370027</c:v>
                </c:pt>
                <c:pt idx="4">
                  <c:v>20.468411729974413</c:v>
                </c:pt>
                <c:pt idx="5">
                  <c:v>3.2490974729241882</c:v>
                </c:pt>
                <c:pt idx="6">
                  <c:v>3.2203958403220394</c:v>
                </c:pt>
                <c:pt idx="7">
                  <c:v>3.2939189189189184</c:v>
                </c:pt>
                <c:pt idx="8">
                  <c:v>3.5923141186299086</c:v>
                </c:pt>
                <c:pt idx="9">
                  <c:v>4.986721746827973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D-430E-868C-47B31F623C2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('NF54'!$R$6,'NF54'!$R$11,'NF54'!$R$16,'NF54'!$R$21,'NF54'!$R$26,'NF54'!$R$36,'NF54'!$R$41,'NF54'!$R$46,'NF54'!$R$51,'NF54'!$R$56)</c:f>
              <c:numCache>
                <c:formatCode>General</c:formatCode>
                <c:ptCount val="10"/>
                <c:pt idx="0">
                  <c:v>6.127305175490779</c:v>
                </c:pt>
                <c:pt idx="1">
                  <c:v>5.9362632784836489</c:v>
                </c:pt>
                <c:pt idx="2">
                  <c:v>6.4958700825983486</c:v>
                </c:pt>
                <c:pt idx="3">
                  <c:v>7.2819644369178675</c:v>
                </c:pt>
                <c:pt idx="4">
                  <c:v>8.5416256642393211</c:v>
                </c:pt>
                <c:pt idx="5">
                  <c:v>0.63176895306859215</c:v>
                </c:pt>
                <c:pt idx="6">
                  <c:v>0.90573633009057353</c:v>
                </c:pt>
                <c:pt idx="7">
                  <c:v>0.92905405405405406</c:v>
                </c:pt>
                <c:pt idx="8">
                  <c:v>0.81453634085213023</c:v>
                </c:pt>
                <c:pt idx="9">
                  <c:v>1.2540572440247859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D-430E-868C-47B31F623C2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('NF54'!$S$6,'NF54'!$S$11,'NF54'!$S$16,'NF54'!$S$21,'NF54'!$S$26,'NF54'!$S$36,'NF54'!$S$41,'NF54'!$S$46,'NF54'!$S$51,'NF54'!$S$56)</c:f>
              <c:numCache>
                <c:formatCode>General</c:formatCode>
                <c:ptCount val="10"/>
                <c:pt idx="0">
                  <c:v>2.0820939916716239</c:v>
                </c:pt>
                <c:pt idx="1">
                  <c:v>1.4163715892522393</c:v>
                </c:pt>
                <c:pt idx="2">
                  <c:v>1.8759624807503852</c:v>
                </c:pt>
                <c:pt idx="3">
                  <c:v>2.7434377646062664</c:v>
                </c:pt>
                <c:pt idx="4">
                  <c:v>4.3101751623696121</c:v>
                </c:pt>
                <c:pt idx="5">
                  <c:v>0.45126353790613727</c:v>
                </c:pt>
                <c:pt idx="6">
                  <c:v>0.33545790003354575</c:v>
                </c:pt>
                <c:pt idx="7">
                  <c:v>0.42229729729729731</c:v>
                </c:pt>
                <c:pt idx="8">
                  <c:v>0.6056808688387636</c:v>
                </c:pt>
                <c:pt idx="9">
                  <c:v>0.82620241959280027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ED-430E-868C-47B31F623C2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('NF54'!$T$6,'NF54'!$T$11,'NF54'!$T$16,'NF54'!$T$21,'NF54'!$T$26,'NF54'!$T$36,'NF54'!$T$41,'NF54'!$T$46,'NF54'!$T$51,'NF54'!$T$56)</c:f>
              <c:numCache>
                <c:formatCode>General</c:formatCode>
                <c:ptCount val="10"/>
                <c:pt idx="0">
                  <c:v>0.26769779892920881</c:v>
                </c:pt>
                <c:pt idx="1">
                  <c:v>0.70818579462611964</c:v>
                </c:pt>
                <c:pt idx="2">
                  <c:v>1.0779784404311916</c:v>
                </c:pt>
                <c:pt idx="3">
                  <c:v>1.0838272650296359</c:v>
                </c:pt>
                <c:pt idx="4">
                  <c:v>2.617594961621728</c:v>
                </c:pt>
                <c:pt idx="5">
                  <c:v>0.36101083032490977</c:v>
                </c:pt>
                <c:pt idx="6">
                  <c:v>0.43609527004360948</c:v>
                </c:pt>
                <c:pt idx="7">
                  <c:v>0.2533783783783784</c:v>
                </c:pt>
                <c:pt idx="8">
                  <c:v>0.54302422723475352</c:v>
                </c:pt>
                <c:pt idx="9">
                  <c:v>0.59014458542342874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ED-430E-868C-47B31F62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6159311"/>
        <c:axId val="916141007"/>
      </c:barChart>
      <c:catAx>
        <c:axId val="9161593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41007"/>
        <c:crosses val="autoZero"/>
        <c:auto val="1"/>
        <c:lblAlgn val="ctr"/>
        <c:lblOffset val="100"/>
        <c:noMultiLvlLbl val="0"/>
      </c:catAx>
      <c:valAx>
        <c:axId val="91614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5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(KOP230P!$P$6,KOP230P!$P$11,KOP230P!$P$15,KOP230P!$P$36,KOP230P!$P$41,KOP230P!$P$45,KOP230P!$P$66,KOP230P!$P$71,KOP230P!$P$76,KOP230P!$P$96,KOP230P!$P$101,KOP230P!$P$106)</c:f>
              <c:numCache>
                <c:formatCode>General</c:formatCode>
                <c:ptCount val="12"/>
                <c:pt idx="0">
                  <c:v>71.922951354880823</c:v>
                </c:pt>
                <c:pt idx="1">
                  <c:v>71.963453959154421</c:v>
                </c:pt>
                <c:pt idx="2">
                  <c:v>71.617752326413736</c:v>
                </c:pt>
                <c:pt idx="3">
                  <c:v>71.006066734074821</c:v>
                </c:pt>
                <c:pt idx="4">
                  <c:v>73.129822207312984</c:v>
                </c:pt>
                <c:pt idx="5">
                  <c:v>73.611728120835181</c:v>
                </c:pt>
                <c:pt idx="6">
                  <c:v>95.706618962432927</c:v>
                </c:pt>
                <c:pt idx="7">
                  <c:v>95.384615384615373</c:v>
                </c:pt>
                <c:pt idx="8">
                  <c:v>94.795427196149234</c:v>
                </c:pt>
                <c:pt idx="9">
                  <c:v>96.05939463163908</c:v>
                </c:pt>
                <c:pt idx="10">
                  <c:v>94.42277691107644</c:v>
                </c:pt>
                <c:pt idx="11">
                  <c:v>93.878671424650022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7-404D-B8AF-43172C7BF6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(KOP230P!$Q$6,KOP230P!$Q$11,KOP230P!$Q$15,KOP230P!$Q$36,KOP230P!$Q$41,KOP230P!$Q$45,KOP230P!$Q$66,KOP230P!$Q$71,KOP230P!$Q$76,KOP230P!$Q$96,KOP230P!$Q$101,KOP230P!$Q$106)</c:f>
              <c:numCache>
                <c:formatCode>General</c:formatCode>
                <c:ptCount val="12"/>
                <c:pt idx="0">
                  <c:v>18.543911198171724</c:v>
                </c:pt>
                <c:pt idx="1">
                  <c:v>19.724113221067714</c:v>
                </c:pt>
                <c:pt idx="2">
                  <c:v>19.005010737294199</c:v>
                </c:pt>
                <c:pt idx="3">
                  <c:v>19.893832153690592</c:v>
                </c:pt>
                <c:pt idx="4">
                  <c:v>19.339147936933916</c:v>
                </c:pt>
                <c:pt idx="5">
                  <c:v>16.703687250111063</c:v>
                </c:pt>
                <c:pt idx="6">
                  <c:v>2.5939177101967794</c:v>
                </c:pt>
                <c:pt idx="7">
                  <c:v>3.0769230769230762</c:v>
                </c:pt>
                <c:pt idx="8">
                  <c:v>2.8880866425992786</c:v>
                </c:pt>
                <c:pt idx="9">
                  <c:v>2.6841804683038268</c:v>
                </c:pt>
                <c:pt idx="10">
                  <c:v>3.7051482059282375</c:v>
                </c:pt>
                <c:pt idx="11">
                  <c:v>3.5959374142190503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7-404D-B8AF-43172C7BF6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(KOP230P!$R$6,KOP230P!$R$11,KOP230P!$R$15,KOP230P!$R$36,KOP230P!$R$41,KOP230P!$R$45,KOP230P!$R$66,KOP230P!$R$71,KOP230P!$R$76,KOP230P!$R$96,KOP230P!$R$101,KOP230P!$R$106)</c:f>
              <c:numCache>
                <c:formatCode>General</c:formatCode>
                <c:ptCount val="12"/>
                <c:pt idx="0">
                  <c:v>6.6927848514528225</c:v>
                </c:pt>
                <c:pt idx="1">
                  <c:v>6.520960229308491</c:v>
                </c:pt>
                <c:pt idx="2">
                  <c:v>6.513958482462419</c:v>
                </c:pt>
                <c:pt idx="3">
                  <c:v>7.0525783619817997</c:v>
                </c:pt>
                <c:pt idx="4">
                  <c:v>5.836967460583697</c:v>
                </c:pt>
                <c:pt idx="5">
                  <c:v>5.597512216792536</c:v>
                </c:pt>
                <c:pt idx="6">
                  <c:v>0.80500894454382821</c:v>
                </c:pt>
                <c:pt idx="7">
                  <c:v>0.64777327935222662</c:v>
                </c:pt>
                <c:pt idx="8">
                  <c:v>1.3838748495788211</c:v>
                </c:pt>
                <c:pt idx="9">
                  <c:v>0.79954311821816126</c:v>
                </c:pt>
                <c:pt idx="10">
                  <c:v>1.0920436817472698</c:v>
                </c:pt>
                <c:pt idx="11">
                  <c:v>1.0156464452374419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7-404D-B8AF-43172C7BF6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(KOP230P!$S$6,KOP230P!$S$11,KOP230P!$S$15,KOP230P!$S$36,KOP230P!$S$41,KOP230P!$S$45,KOP230P!$S$66,KOP230P!$S$71,KOP230P!$S$76,KOP230P!$S$96,KOP230P!$S$101,KOP230P!$S$106)</c:f>
              <c:numCache>
                <c:formatCode>General</c:formatCode>
                <c:ptCount val="12"/>
                <c:pt idx="0">
                  <c:v>2.2526934378060726</c:v>
                </c:pt>
                <c:pt idx="1">
                  <c:v>1.1107130060910069</c:v>
                </c:pt>
                <c:pt idx="2">
                  <c:v>2.0042949176807445</c:v>
                </c:pt>
                <c:pt idx="3">
                  <c:v>1.7189079878665317</c:v>
                </c:pt>
                <c:pt idx="4">
                  <c:v>1.1741026501174103</c:v>
                </c:pt>
                <c:pt idx="5">
                  <c:v>2.8431808085295422</c:v>
                </c:pt>
                <c:pt idx="6">
                  <c:v>0.53667262969588547</c:v>
                </c:pt>
                <c:pt idx="7">
                  <c:v>0.48582995951416996</c:v>
                </c:pt>
                <c:pt idx="8">
                  <c:v>0.57160048134777386</c:v>
                </c:pt>
                <c:pt idx="9">
                  <c:v>0.28555111364934332</c:v>
                </c:pt>
                <c:pt idx="10">
                  <c:v>0.42901716068642748</c:v>
                </c:pt>
                <c:pt idx="11">
                  <c:v>0.90584682953609663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67-404D-B8AF-43172C7BF6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(KOP230P!$T$6,KOP230P!$T$11,KOP230P!$T$15,KOP230P!$T$36,KOP230P!$T$41,KOP230P!$T$45,KOP230P!$T$66,KOP230P!$T$71,KOP230P!$T$76,KOP230P!$T$96,KOP230P!$T$101,KOP230P!$T$106)</c:f>
              <c:numCache>
                <c:formatCode>General</c:formatCode>
                <c:ptCount val="12"/>
                <c:pt idx="0">
                  <c:v>0.5876591576885406</c:v>
                </c:pt>
                <c:pt idx="1">
                  <c:v>0.68075958437835893</c:v>
                </c:pt>
                <c:pt idx="2">
                  <c:v>0.85898353614889056</c:v>
                </c:pt>
                <c:pt idx="3">
                  <c:v>0.3286147623862487</c:v>
                </c:pt>
                <c:pt idx="4">
                  <c:v>0.51995974505199605</c:v>
                </c:pt>
                <c:pt idx="5">
                  <c:v>1.2438916037316747</c:v>
                </c:pt>
                <c:pt idx="6">
                  <c:v>0.3577817531305903</c:v>
                </c:pt>
                <c:pt idx="7">
                  <c:v>0.40485829959514164</c:v>
                </c:pt>
                <c:pt idx="8">
                  <c:v>0.36101083032490983</c:v>
                </c:pt>
                <c:pt idx="9">
                  <c:v>0.17133066818960596</c:v>
                </c:pt>
                <c:pt idx="10">
                  <c:v>0.3510140405616225</c:v>
                </c:pt>
                <c:pt idx="11">
                  <c:v>0.60389788635739772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67-404D-B8AF-43172C7BF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6288543"/>
        <c:axId val="1446283967"/>
      </c:barChart>
      <c:catAx>
        <c:axId val="144628854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83967"/>
        <c:crosses val="autoZero"/>
        <c:auto val="1"/>
        <c:lblAlgn val="ctr"/>
        <c:lblOffset val="100"/>
        <c:noMultiLvlLbl val="0"/>
      </c:catAx>
      <c:valAx>
        <c:axId val="144628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8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('KOEBA140 '!$P$6,'KOEBA140 '!$P$11,'KOEBA140 '!$P$16,'KOEBA140 '!$P$36,'KOEBA140 '!$P$41,'KOEBA140 '!$P$46,'KOEBA140 '!$P$66,'KOEBA140 '!$P$71,'KOEBA140 '!$P$76,'KOEBA140 '!$P$96,'KOEBA140 '!$P$101,'KOEBA140 '!$P$106)</c:f>
              <c:numCache>
                <c:formatCode>General</c:formatCode>
                <c:ptCount val="12"/>
                <c:pt idx="0">
                  <c:v>71.741133118378627</c:v>
                </c:pt>
                <c:pt idx="1">
                  <c:v>73.908029407524864</c:v>
                </c:pt>
                <c:pt idx="2">
                  <c:v>71.92723697148476</c:v>
                </c:pt>
                <c:pt idx="3">
                  <c:v>70.975492551657865</c:v>
                </c:pt>
                <c:pt idx="4">
                  <c:v>73.074753173483785</c:v>
                </c:pt>
                <c:pt idx="5">
                  <c:v>72.497006539559735</c:v>
                </c:pt>
                <c:pt idx="6">
                  <c:v>90.721649484536073</c:v>
                </c:pt>
                <c:pt idx="7">
                  <c:v>93.272425249169444</c:v>
                </c:pt>
                <c:pt idx="8">
                  <c:v>92.017291066282425</c:v>
                </c:pt>
                <c:pt idx="9">
                  <c:v>91.104734576757522</c:v>
                </c:pt>
                <c:pt idx="10">
                  <c:v>84.915474642392724</c:v>
                </c:pt>
                <c:pt idx="11">
                  <c:v>84.639498432601883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C-4339-A133-73FD0B2547B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('KOEBA140 '!$Q$6,'KOEBA140 '!$Q$11,'KOEBA140 '!$Q$16,'KOEBA140 '!$Q$36,'KOEBA140 '!$Q$41,'KOEBA140 '!$Q$46,'KOEBA140 '!$Q$66,'KOEBA140 '!$Q$71,'KOEBA140 '!$Q$76,'KOEBA140 '!$Q$96,'KOEBA140 '!$Q$101,'KOEBA140 '!$Q$106)</c:f>
              <c:numCache>
                <c:formatCode>General</c:formatCode>
                <c:ptCount val="12"/>
                <c:pt idx="0">
                  <c:v>18.724090280976512</c:v>
                </c:pt>
                <c:pt idx="1">
                  <c:v>18.65359665561482</c:v>
                </c:pt>
                <c:pt idx="2">
                  <c:v>19.296951819075716</c:v>
                </c:pt>
                <c:pt idx="3">
                  <c:v>19.317635752042289</c:v>
                </c:pt>
                <c:pt idx="4">
                  <c:v>18.871650211565587</c:v>
                </c:pt>
                <c:pt idx="5">
                  <c:v>18.642350557244175</c:v>
                </c:pt>
                <c:pt idx="6">
                  <c:v>5.412371134020618</c:v>
                </c:pt>
                <c:pt idx="7">
                  <c:v>4.734219269102991</c:v>
                </c:pt>
                <c:pt idx="8">
                  <c:v>5.1008645533141213</c:v>
                </c:pt>
                <c:pt idx="9">
                  <c:v>4.5911047345767573</c:v>
                </c:pt>
                <c:pt idx="10">
                  <c:v>9.8396185522323378</c:v>
                </c:pt>
                <c:pt idx="11">
                  <c:v>8.5031347962382426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C-4339-A133-73FD0B2547B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('KOEBA140 '!$R$6,'KOEBA140 '!$R$11,'KOEBA140 '!$R$16,'KOEBA140 '!$R$36,'KOEBA140 '!$R$41,'KOEBA140 '!$R$46,'KOEBA140 '!$R$66,'KOEBA140 '!$R$71,'KOEBA140 '!$R$76,'KOEBA140 '!$R$96,'KOEBA140 '!$R$101,'KOEBA140 '!$R$106)</c:f>
              <c:numCache>
                <c:formatCode>General</c:formatCode>
                <c:ptCount val="12"/>
                <c:pt idx="0">
                  <c:v>7.1856287425149699</c:v>
                </c:pt>
                <c:pt idx="1">
                  <c:v>5.5787804526452351</c:v>
                </c:pt>
                <c:pt idx="2">
                  <c:v>6.5142576204523097</c:v>
                </c:pt>
                <c:pt idx="3">
                  <c:v>6.727534839019703</c:v>
                </c:pt>
                <c:pt idx="4">
                  <c:v>6.2905500705218627</c:v>
                </c:pt>
                <c:pt idx="5">
                  <c:v>6.4566639034724149</c:v>
                </c:pt>
                <c:pt idx="6">
                  <c:v>2.4484536082474224</c:v>
                </c:pt>
                <c:pt idx="7">
                  <c:v>1.2043189368770766</c:v>
                </c:pt>
                <c:pt idx="8">
                  <c:v>1.4697406340057637</c:v>
                </c:pt>
                <c:pt idx="9">
                  <c:v>2.2955523672883786</c:v>
                </c:pt>
                <c:pt idx="10">
                  <c:v>3.4243606415257908</c:v>
                </c:pt>
                <c:pt idx="11">
                  <c:v>3.7225705329153604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9C-4339-A133-73FD0B2547B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('KOEBA140 '!$S$6,'KOEBA140 '!$S$11,'KOEBA140 '!$S$16,'KOEBA140 '!$S$36,'KOEBA140 '!$S$41,'KOEBA140 '!$S$46,'KOEBA140 '!$S$66,'KOEBA140 '!$S$71,'KOEBA140 '!$S$76,'KOEBA140 '!$S$96,'KOEBA140 '!$S$101,'KOEBA140 '!$S$106)</c:f>
              <c:numCache>
                <c:formatCode>General</c:formatCode>
                <c:ptCount val="12"/>
                <c:pt idx="0">
                  <c:v>2.0036849378166743</c:v>
                </c:pt>
                <c:pt idx="1">
                  <c:v>1.4271298832348278</c:v>
                </c:pt>
                <c:pt idx="2">
                  <c:v>1.6715830875122912</c:v>
                </c:pt>
                <c:pt idx="3">
                  <c:v>2.4987986544930325</c:v>
                </c:pt>
                <c:pt idx="4">
                  <c:v>1.3540197461212977</c:v>
                </c:pt>
                <c:pt idx="5">
                  <c:v>1.9434466242976882</c:v>
                </c:pt>
                <c:pt idx="6">
                  <c:v>0.64432989690721643</c:v>
                </c:pt>
                <c:pt idx="7">
                  <c:v>0.45681063122923593</c:v>
                </c:pt>
                <c:pt idx="8">
                  <c:v>0.89337175792507229</c:v>
                </c:pt>
                <c:pt idx="9">
                  <c:v>1.4347202295552368</c:v>
                </c:pt>
                <c:pt idx="10">
                  <c:v>1.2136974425661033</c:v>
                </c:pt>
                <c:pt idx="11">
                  <c:v>2.2727272727272725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9C-4339-A133-73FD0B2547B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('KOEBA140 '!$T$6,'KOEBA140 '!$T$11,'KOEBA140 '!$T$16,'KOEBA140 '!$T$36,'KOEBA140 '!$T$41,'KOEBA140 '!$T$46,'KOEBA140 '!$T$66,'KOEBA140 '!$T$71,'KOEBA140 '!$T$76,'KOEBA140 '!$T$96,'KOEBA140 '!$T$101,'KOEBA140 '!$T$106)</c:f>
              <c:numCache>
                <c:formatCode>General</c:formatCode>
                <c:ptCount val="12"/>
                <c:pt idx="0">
                  <c:v>0.34546292031321973</c:v>
                </c:pt>
                <c:pt idx="1">
                  <c:v>0.43246360098025083</c:v>
                </c:pt>
                <c:pt idx="2">
                  <c:v>0.58997050147492625</c:v>
                </c:pt>
                <c:pt idx="3">
                  <c:v>0.48053820278712162</c:v>
                </c:pt>
                <c:pt idx="4">
                  <c:v>0.40902679830747535</c:v>
                </c:pt>
                <c:pt idx="5">
                  <c:v>0.46053237542599251</c:v>
                </c:pt>
                <c:pt idx="6">
                  <c:v>0.77319587628865971</c:v>
                </c:pt>
                <c:pt idx="7">
                  <c:v>0.33222591362126253</c:v>
                </c:pt>
                <c:pt idx="8">
                  <c:v>0.51873198847262258</c:v>
                </c:pt>
                <c:pt idx="9">
                  <c:v>0.57388809182209466</c:v>
                </c:pt>
                <c:pt idx="10">
                  <c:v>0.60684872128305167</c:v>
                </c:pt>
                <c:pt idx="11">
                  <c:v>0.86206896551724121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9C-4339-A133-73FD0B254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1412735"/>
        <c:axId val="1391419391"/>
      </c:barChart>
      <c:catAx>
        <c:axId val="139141273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19391"/>
        <c:crosses val="autoZero"/>
        <c:auto val="1"/>
        <c:lblAlgn val="ctr"/>
        <c:lblOffset val="100"/>
        <c:noMultiLvlLbl val="0"/>
      </c:catAx>
      <c:valAx>
        <c:axId val="139141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1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KOEBA175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(KOEBA175!$P$6,KOEBA175!$P$11,KOEBA175!$P$16,KOEBA175!$P$36,KOEBA175!$P$41,KOEBA175!$P$46)</c:f>
              <c:numCache>
                <c:formatCode>General</c:formatCode>
                <c:ptCount val="6"/>
                <c:pt idx="0">
                  <c:v>80.86019541594375</c:v>
                </c:pt>
                <c:pt idx="1">
                  <c:v>81.088936252664212</c:v>
                </c:pt>
                <c:pt idx="2">
                  <c:v>77.682648401826484</c:v>
                </c:pt>
                <c:pt idx="3">
                  <c:v>80.932498260264424</c:v>
                </c:pt>
                <c:pt idx="4">
                  <c:v>81.323480013436338</c:v>
                </c:pt>
                <c:pt idx="5">
                  <c:v>78.951890034364283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1-437A-819C-B0DA18818A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(KOEBA175!$Q$6,KOEBA175!$Q$11,KOEBA175!$Q$16,KOEBA175!$Q$36,KOEBA175!$Q$41,KOEBA175!$Q$46)</c:f>
              <c:numCache>
                <c:formatCode>General</c:formatCode>
                <c:ptCount val="6"/>
                <c:pt idx="0">
                  <c:v>15.030590813624325</c:v>
                </c:pt>
                <c:pt idx="1">
                  <c:v>14.87114900213137</c:v>
                </c:pt>
                <c:pt idx="2">
                  <c:v>16.748206131767777</c:v>
                </c:pt>
                <c:pt idx="3">
                  <c:v>9.7425191370911595</c:v>
                </c:pt>
                <c:pt idx="4">
                  <c:v>13.134027544507893</c:v>
                </c:pt>
                <c:pt idx="5">
                  <c:v>11.540664375715926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1-437A-819C-B0DA18818A6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(KOEBA175!$R$6,KOEBA175!$R$11,KOEBA175!$R$16,KOEBA175!$R$36,KOEBA175!$R$41,KOEBA175!$R$46)</c:f>
              <c:numCache>
                <c:formatCode>General</c:formatCode>
                <c:ptCount val="6"/>
                <c:pt idx="0">
                  <c:v>3.3056341886585705</c:v>
                </c:pt>
                <c:pt idx="1">
                  <c:v>3.2454950590970748</c:v>
                </c:pt>
                <c:pt idx="2">
                  <c:v>4.4357469015003268</c:v>
                </c:pt>
                <c:pt idx="3">
                  <c:v>5.5671537926235208</c:v>
                </c:pt>
                <c:pt idx="4">
                  <c:v>4.165267047363117</c:v>
                </c:pt>
                <c:pt idx="5">
                  <c:v>6.1282932416953049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1-437A-819C-B0DA18818A6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(KOEBA175!$S$6,KOEBA175!$S$11,KOEBA175!$S$16,KOEBA175!$S$36,KOEBA175!$S$41,KOEBA175!$S$46)</c:f>
              <c:numCache>
                <c:formatCode>General</c:formatCode>
                <c:ptCount val="6"/>
                <c:pt idx="0">
                  <c:v>0.63921103095607701</c:v>
                </c:pt>
                <c:pt idx="1">
                  <c:v>0.59097074210424339</c:v>
                </c:pt>
                <c:pt idx="2">
                  <c:v>0.88062622309197647</c:v>
                </c:pt>
                <c:pt idx="3">
                  <c:v>3.1315240083507305</c:v>
                </c:pt>
                <c:pt idx="4">
                  <c:v>0.73899899227410137</c:v>
                </c:pt>
                <c:pt idx="5">
                  <c:v>2.4341351660939292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91-437A-819C-B0DA18818A6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(KOEBA175!$T$6,KOEBA175!$T$11,KOEBA175!$T$16,KOEBA175!$T$36,KOEBA175!$T$41,KOEBA175!$T$46)</c:f>
              <c:numCache>
                <c:formatCode>General</c:formatCode>
                <c:ptCount val="6"/>
                <c:pt idx="0">
                  <c:v>0.16436855081727697</c:v>
                </c:pt>
                <c:pt idx="1">
                  <c:v>0.20344894400310015</c:v>
                </c:pt>
                <c:pt idx="2">
                  <c:v>0.25277234181343772</c:v>
                </c:pt>
                <c:pt idx="3">
                  <c:v>0.62630480167014613</c:v>
                </c:pt>
                <c:pt idx="4">
                  <c:v>0.638226402418542</c:v>
                </c:pt>
                <c:pt idx="5">
                  <c:v>0.94501718213058428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91-437A-819C-B0DA18818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6282303"/>
        <c:axId val="1446291871"/>
      </c:barChart>
      <c:catAx>
        <c:axId val="144628230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91871"/>
        <c:crosses val="autoZero"/>
        <c:auto val="1"/>
        <c:lblAlgn val="ctr"/>
        <c:lblOffset val="100"/>
        <c:noMultiLvlLbl val="0"/>
      </c:catAx>
      <c:valAx>
        <c:axId val="144629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8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(KOEBA175!$P$6,KOEBA175!$P$11,KOEBA175!$P$16,KOEBA175!$P$21,KOEBA175!$P$26,KOEBA175!$P$36,KOEBA175!$P$41,KOEBA175!$P$46,KOEBA175!$P$51,KOEBA175!$P$56)</c:f>
              <c:numCache>
                <c:formatCode>General</c:formatCode>
                <c:ptCount val="10"/>
                <c:pt idx="0">
                  <c:v>80.86019541594375</c:v>
                </c:pt>
                <c:pt idx="1">
                  <c:v>81.088936252664212</c:v>
                </c:pt>
                <c:pt idx="2">
                  <c:v>77.682648401826484</c:v>
                </c:pt>
                <c:pt idx="3">
                  <c:v>77.10526315789474</c:v>
                </c:pt>
                <c:pt idx="4">
                  <c:v>74.979149291075899</c:v>
                </c:pt>
                <c:pt idx="5">
                  <c:v>80.932498260264424</c:v>
                </c:pt>
                <c:pt idx="6">
                  <c:v>81.323480013436338</c:v>
                </c:pt>
                <c:pt idx="7">
                  <c:v>78.951890034364283</c:v>
                </c:pt>
                <c:pt idx="8">
                  <c:v>78.813828100222011</c:v>
                </c:pt>
                <c:pt idx="9">
                  <c:v>81.266197704553875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0-4871-BECB-5D28D42EE3C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(KOEBA175!$Q$6,KOEBA175!$Q$11,KOEBA175!$Q$16,KOEBA175!$Q$21,KOEBA175!$Q$26,KOEBA175!$Q$36,KOEBA175!$Q$41,KOEBA175!$Q$46,KOEBA175!$Q$51,KOEBA175!$Q$56)</c:f>
              <c:numCache>
                <c:formatCode>General</c:formatCode>
                <c:ptCount val="10"/>
                <c:pt idx="0">
                  <c:v>15.030590813624325</c:v>
                </c:pt>
                <c:pt idx="1">
                  <c:v>14.87114900213137</c:v>
                </c:pt>
                <c:pt idx="2">
                  <c:v>16.748206131767777</c:v>
                </c:pt>
                <c:pt idx="3">
                  <c:v>17.540045766590389</c:v>
                </c:pt>
                <c:pt idx="4">
                  <c:v>17.420767306088404</c:v>
                </c:pt>
                <c:pt idx="5">
                  <c:v>9.7425191370911595</c:v>
                </c:pt>
                <c:pt idx="6">
                  <c:v>13.134027544507893</c:v>
                </c:pt>
                <c:pt idx="7">
                  <c:v>11.540664375715926</c:v>
                </c:pt>
                <c:pt idx="8">
                  <c:v>11.163970821439898</c:v>
                </c:pt>
                <c:pt idx="9">
                  <c:v>10.181414291003335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0-4871-BECB-5D28D42EE3C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(KOEBA175!$R$6,KOEBA175!$R$11,KOEBA175!$R$16,KOEBA175!$R$21,KOEBA175!$R$26,KOEBA175!$R$36,KOEBA175!$R$41,KOEBA175!$R$46,KOEBA175!$R$51,KOEBA175!$R$56)</c:f>
              <c:numCache>
                <c:formatCode>General</c:formatCode>
                <c:ptCount val="10"/>
                <c:pt idx="0">
                  <c:v>3.3056341886585705</c:v>
                </c:pt>
                <c:pt idx="1">
                  <c:v>3.2454950590970748</c:v>
                </c:pt>
                <c:pt idx="2">
                  <c:v>4.4357469015003268</c:v>
                </c:pt>
                <c:pt idx="3">
                  <c:v>4.3249427917620133</c:v>
                </c:pt>
                <c:pt idx="4">
                  <c:v>5.3482068390325264</c:v>
                </c:pt>
                <c:pt idx="5">
                  <c:v>5.5671537926235208</c:v>
                </c:pt>
                <c:pt idx="6">
                  <c:v>4.165267047363117</c:v>
                </c:pt>
                <c:pt idx="7">
                  <c:v>6.1282932416953049</c:v>
                </c:pt>
                <c:pt idx="8">
                  <c:v>6.1845861084681255</c:v>
                </c:pt>
                <c:pt idx="9">
                  <c:v>5.2943354313217332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0-4871-BECB-5D28D42EE3C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(KOEBA175!$S$6,KOEBA175!$S$11,KOEBA175!$S$16,KOEBA175!$S$21,KOEBA175!$S$26,KOEBA175!$S$36,KOEBA175!$S$41,KOEBA175!$S$46,KOEBA175!$S$51,KOEBA175!$S$56)</c:f>
              <c:numCache>
                <c:formatCode>General</c:formatCode>
                <c:ptCount val="10"/>
                <c:pt idx="0">
                  <c:v>0.63921103095607701</c:v>
                </c:pt>
                <c:pt idx="1">
                  <c:v>0.59097074210424339</c:v>
                </c:pt>
                <c:pt idx="2">
                  <c:v>0.88062622309197647</c:v>
                </c:pt>
                <c:pt idx="3">
                  <c:v>0.91533180778032042</c:v>
                </c:pt>
                <c:pt idx="4">
                  <c:v>1.7931609674728941</c:v>
                </c:pt>
                <c:pt idx="5">
                  <c:v>3.1315240083507305</c:v>
                </c:pt>
                <c:pt idx="6">
                  <c:v>0.73899899227410137</c:v>
                </c:pt>
                <c:pt idx="7">
                  <c:v>2.4341351660939292</c:v>
                </c:pt>
                <c:pt idx="8">
                  <c:v>3.2350142721217887</c:v>
                </c:pt>
                <c:pt idx="9">
                  <c:v>2.2954461310625702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0-4871-BECB-5D28D42EE3C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(KOEBA175!$T$6,KOEBA175!$T$11,KOEBA175!$T$16,KOEBA175!$T$21,KOEBA175!$T$26,KOEBA175!$T$36,KOEBA175!$T$41,KOEBA175!$T$46,KOEBA175!$T$51,KOEBA175!$T$56)</c:f>
              <c:numCache>
                <c:formatCode>General</c:formatCode>
                <c:ptCount val="10"/>
                <c:pt idx="0">
                  <c:v>0.16436855081727697</c:v>
                </c:pt>
                <c:pt idx="1">
                  <c:v>0.20344894400310015</c:v>
                </c:pt>
                <c:pt idx="2">
                  <c:v>0.25277234181343772</c:v>
                </c:pt>
                <c:pt idx="3">
                  <c:v>0.11441647597254005</c:v>
                </c:pt>
                <c:pt idx="4">
                  <c:v>0.45871559633027514</c:v>
                </c:pt>
                <c:pt idx="5">
                  <c:v>0.62630480167014613</c:v>
                </c:pt>
                <c:pt idx="6">
                  <c:v>0.638226402418542</c:v>
                </c:pt>
                <c:pt idx="7">
                  <c:v>0.94501718213058428</c:v>
                </c:pt>
                <c:pt idx="8">
                  <c:v>0.60260069774817637</c:v>
                </c:pt>
                <c:pt idx="9">
                  <c:v>0.96260644205849699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0-4871-BECB-5D28D42EE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9406191"/>
        <c:axId val="779385391"/>
      </c:barChart>
      <c:catAx>
        <c:axId val="77940619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385391"/>
        <c:crosses val="autoZero"/>
        <c:auto val="1"/>
        <c:lblAlgn val="ctr"/>
        <c:lblOffset val="100"/>
        <c:noMultiLvlLbl val="0"/>
      </c:catAx>
      <c:valAx>
        <c:axId val="77938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0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(KOEBA181!$P$6,KOEBA181!$P$11,KOEBA181!$P$16,KOEBA181!$P$36,KOEBA181!$P$41,KOEBA181!$P$46,KOEBA181!$P$66,KOEBA181!$P$71,KOEBA181!$P$76,KOEBA181!$P$96,KOEBA181!$P$101,KOEBA181!$P$106)</c:f>
              <c:numCache>
                <c:formatCode>General</c:formatCode>
                <c:ptCount val="12"/>
                <c:pt idx="0">
                  <c:v>56.060316854361517</c:v>
                </c:pt>
                <c:pt idx="1">
                  <c:v>57.204198473282439</c:v>
                </c:pt>
                <c:pt idx="2">
                  <c:v>55.003097893432461</c:v>
                </c:pt>
                <c:pt idx="3">
                  <c:v>56.586877905975555</c:v>
                </c:pt>
                <c:pt idx="4">
                  <c:v>58.912147161433545</c:v>
                </c:pt>
                <c:pt idx="5">
                  <c:v>55.106855398279222</c:v>
                </c:pt>
                <c:pt idx="6">
                  <c:v>97.166939826738457</c:v>
                </c:pt>
                <c:pt idx="7">
                  <c:v>95.832581634493948</c:v>
                </c:pt>
                <c:pt idx="8">
                  <c:v>95.394154118689102</c:v>
                </c:pt>
                <c:pt idx="9">
                  <c:v>96.393897364771149</c:v>
                </c:pt>
                <c:pt idx="10">
                  <c:v>96.100462656972908</c:v>
                </c:pt>
                <c:pt idx="11">
                  <c:v>95.109961190168178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0-48B3-A597-1CA6B69D064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(KOEBA181!$Q$6,KOEBA181!$Q$11,KOEBA181!$Q$16,KOEBA181!$Q$36,KOEBA181!$Q$41,KOEBA181!$Q$46,KOEBA181!$Q$66,KOEBA181!$Q$71,KOEBA181!$Q$76,KOEBA181!$Q$96,KOEBA181!$Q$101,KOEBA181!$Q$106)</c:f>
              <c:numCache>
                <c:formatCode>General</c:formatCode>
                <c:ptCount val="12"/>
                <c:pt idx="0">
                  <c:v>25.653750715785449</c:v>
                </c:pt>
                <c:pt idx="1">
                  <c:v>25.159033078880412</c:v>
                </c:pt>
                <c:pt idx="2">
                  <c:v>24.566294919454766</c:v>
                </c:pt>
                <c:pt idx="3">
                  <c:v>24.591010848975376</c:v>
                </c:pt>
                <c:pt idx="4">
                  <c:v>24.326038693307961</c:v>
                </c:pt>
                <c:pt idx="5">
                  <c:v>25.062447960033307</c:v>
                </c:pt>
                <c:pt idx="6">
                  <c:v>2.2945446031374384</c:v>
                </c:pt>
                <c:pt idx="7">
                  <c:v>3.3916651632689878</c:v>
                </c:pt>
                <c:pt idx="8">
                  <c:v>3.5049981019865868</c:v>
                </c:pt>
                <c:pt idx="9">
                  <c:v>2.6907073509015262</c:v>
                </c:pt>
                <c:pt idx="10">
                  <c:v>2.8916060806345012</c:v>
                </c:pt>
                <c:pt idx="11">
                  <c:v>3.5705045278137129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0-48B3-A597-1CA6B69D064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(KOEBA181!$R$6,KOEBA181!$R$11,KOEBA181!$R$16,KOEBA181!$R$36,KOEBA181!$R$41,KOEBA181!$R$46,KOEBA181!$R$66,KOEBA181!$R$71,KOEBA181!$R$76,KOEBA181!$R$96,KOEBA181!$R$101,KOEBA181!$R$106)</c:f>
              <c:numCache>
                <c:formatCode>General</c:formatCode>
                <c:ptCount val="12"/>
                <c:pt idx="0">
                  <c:v>11.89158236304638</c:v>
                </c:pt>
                <c:pt idx="1">
                  <c:v>13.629134860050893</c:v>
                </c:pt>
                <c:pt idx="2">
                  <c:v>13.553283767038412</c:v>
                </c:pt>
                <c:pt idx="3">
                  <c:v>12.467711382813846</c:v>
                </c:pt>
                <c:pt idx="4">
                  <c:v>12.147161433555345</c:v>
                </c:pt>
                <c:pt idx="5">
                  <c:v>13.544268665001388</c:v>
                </c:pt>
                <c:pt idx="6">
                  <c:v>0.28096464528213533</c:v>
                </c:pt>
                <c:pt idx="7">
                  <c:v>0.50514162006133867</c:v>
                </c:pt>
                <c:pt idx="8">
                  <c:v>0.59471086929014294</c:v>
                </c:pt>
                <c:pt idx="9">
                  <c:v>0.4160887656033288</c:v>
                </c:pt>
                <c:pt idx="10">
                  <c:v>0.5617977528089888</c:v>
                </c:pt>
                <c:pt idx="11">
                  <c:v>0.68564036222509706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0-48B3-A597-1CA6B69D064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(KOEBA181!$S$6,KOEBA181!$S$11,KOEBA181!$S$16,KOEBA181!$S$36,KOEBA181!$S$41,KOEBA181!$S$46,KOEBA181!$S$66,KOEBA181!$S$71,KOEBA181!$S$76,KOEBA181!$S$96,KOEBA181!$S$101,KOEBA181!$S$106)</c:f>
              <c:numCache>
                <c:formatCode>General</c:formatCode>
                <c:ptCount val="12"/>
                <c:pt idx="0">
                  <c:v>5.1345676655850356</c:v>
                </c:pt>
                <c:pt idx="1">
                  <c:v>3.3078880407124678</c:v>
                </c:pt>
                <c:pt idx="2">
                  <c:v>5.2354399008674095</c:v>
                </c:pt>
                <c:pt idx="3">
                  <c:v>5.1833993456173584</c:v>
                </c:pt>
                <c:pt idx="4">
                  <c:v>3.8851887091658739</c:v>
                </c:pt>
                <c:pt idx="5">
                  <c:v>4.926450180405217</c:v>
                </c:pt>
                <c:pt idx="6">
                  <c:v>0.11706860220088973</c:v>
                </c:pt>
                <c:pt idx="7">
                  <c:v>0.18040772145047806</c:v>
                </c:pt>
                <c:pt idx="8">
                  <c:v>0.24041503226622801</c:v>
                </c:pt>
                <c:pt idx="9">
                  <c:v>0.2219140083217753</c:v>
                </c:pt>
                <c:pt idx="10">
                  <c:v>0.29742233972240584</c:v>
                </c:pt>
                <c:pt idx="11">
                  <c:v>0.31047865459249679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0-48B3-A597-1CA6B69D064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(KOEBA181!$T$6,KOEBA181!$T$11,KOEBA181!$T$16,KOEBA181!$T$36,KOEBA181!$T$41,KOEBA181!$T$46,KOEBA181!$T$66,KOEBA181!$T$71,KOEBA181!$T$76,KOEBA181!$T$96,KOEBA181!$T$101,KOEBA181!$T$106)</c:f>
              <c:numCache>
                <c:formatCode>General</c:formatCode>
                <c:ptCount val="12"/>
                <c:pt idx="0">
                  <c:v>1.259782401221607</c:v>
                </c:pt>
                <c:pt idx="1">
                  <c:v>0.69974554707379133</c:v>
                </c:pt>
                <c:pt idx="2">
                  <c:v>1.6418835192069392</c:v>
                </c:pt>
                <c:pt idx="3">
                  <c:v>1.1710005166178752</c:v>
                </c:pt>
                <c:pt idx="4">
                  <c:v>0.72946400253726618</c:v>
                </c:pt>
                <c:pt idx="5">
                  <c:v>1.3599777962808768</c:v>
                </c:pt>
                <c:pt idx="6">
                  <c:v>0.14048232264106766</c:v>
                </c:pt>
                <c:pt idx="7">
                  <c:v>9.0203860725239032E-2</c:v>
                </c:pt>
                <c:pt idx="8">
                  <c:v>0.26572187776793621</c:v>
                </c:pt>
                <c:pt idx="9">
                  <c:v>0.27739251040221918</c:v>
                </c:pt>
                <c:pt idx="10">
                  <c:v>0.14871116986120292</c:v>
                </c:pt>
                <c:pt idx="11">
                  <c:v>0.3234152652005175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0-48B3-A597-1CA6B69D0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1417727"/>
        <c:axId val="1532193951"/>
      </c:barChart>
      <c:catAx>
        <c:axId val="139141772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93951"/>
        <c:crosses val="autoZero"/>
        <c:auto val="1"/>
        <c:lblAlgn val="ctr"/>
        <c:lblOffset val="100"/>
        <c:noMultiLvlLbl val="0"/>
      </c:catAx>
      <c:valAx>
        <c:axId val="153219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1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425151</xdr:colOff>
      <xdr:row>2</xdr:row>
      <xdr:rowOff>174813</xdr:rowOff>
    </xdr:from>
    <xdr:to>
      <xdr:col>24</xdr:col>
      <xdr:colOff>506169</xdr:colOff>
      <xdr:row>22</xdr:row>
      <xdr:rowOff>135144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EB39F4-05FE-5DB4-629D-9B4C921D0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425151</xdr:colOff>
      <xdr:row>24</xdr:row>
      <xdr:rowOff>163269</xdr:rowOff>
    </xdr:from>
    <xdr:to>
      <xdr:col>24</xdr:col>
      <xdr:colOff>511325</xdr:colOff>
      <xdr:row>44</xdr:row>
      <xdr:rowOff>153074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FA9E37-7DAF-A18D-6962-14C03EE97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3348</xdr:colOff>
      <xdr:row>25</xdr:row>
      <xdr:rowOff>8544</xdr:rowOff>
    </xdr:from>
    <xdr:to>
      <xdr:col>30</xdr:col>
      <xdr:colOff>204354</xdr:colOff>
      <xdr:row>45</xdr:row>
      <xdr:rowOff>9814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83A9E-F2AB-7D32-1F12-36BB95AF7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607869</xdr:colOff>
      <xdr:row>45</xdr:row>
      <xdr:rowOff>154132</xdr:rowOff>
    </xdr:from>
    <xdr:to>
      <xdr:col>29</xdr:col>
      <xdr:colOff>81396</xdr:colOff>
      <xdr:row>62</xdr:row>
      <xdr:rowOff>14720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EB68E1-97BD-50EF-3566-69FD8F9F5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147320</xdr:colOff>
      <xdr:row>76</xdr:row>
      <xdr:rowOff>182880</xdr:rowOff>
    </xdr:from>
    <xdr:to>
      <xdr:col>29</xdr:col>
      <xdr:colOff>228600</xdr:colOff>
      <xdr:row>91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2AF8D-0506-7E6C-F0A2-8371D0E8D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412751</xdr:colOff>
      <xdr:row>70</xdr:row>
      <xdr:rowOff>57150</xdr:rowOff>
    </xdr:from>
    <xdr:to>
      <xdr:col>28</xdr:col>
      <xdr:colOff>474981</xdr:colOff>
      <xdr:row>85</xdr:row>
      <xdr:rowOff>81462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8B89E5-6C6D-9A16-0B54-6938328D5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584200</xdr:colOff>
      <xdr:row>9</xdr:row>
      <xdr:rowOff>44450</xdr:rowOff>
    </xdr:from>
    <xdr:to>
      <xdr:col>29</xdr:col>
      <xdr:colOff>424180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8F4A9-19C8-B3F6-A81B-0B19AB36C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31173</xdr:colOff>
      <xdr:row>25</xdr:row>
      <xdr:rowOff>159328</xdr:rowOff>
    </xdr:from>
    <xdr:to>
      <xdr:col>28</xdr:col>
      <xdr:colOff>142009</xdr:colOff>
      <xdr:row>42</xdr:row>
      <xdr:rowOff>20782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7BED55-B81E-A763-07E2-90C487069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432435</xdr:colOff>
      <xdr:row>64</xdr:row>
      <xdr:rowOff>170180</xdr:rowOff>
    </xdr:from>
    <xdr:to>
      <xdr:col>29</xdr:col>
      <xdr:colOff>520065</xdr:colOff>
      <xdr:row>79</xdr:row>
      <xdr:rowOff>151130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053FE-9C28-0D2C-D2D9-55E72DF2B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52294</xdr:colOff>
      <xdr:row>11</xdr:row>
      <xdr:rowOff>142390</xdr:rowOff>
    </xdr:from>
    <xdr:to>
      <xdr:col>27</xdr:col>
      <xdr:colOff>127000</xdr:colOff>
      <xdr:row>26</xdr:row>
      <xdr:rowOff>84120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4B18E-B46B-8E44-5123-B23EC0F2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164278</xdr:colOff>
      <xdr:row>52</xdr:row>
      <xdr:rowOff>10459</xdr:rowOff>
    </xdr:from>
    <xdr:to>
      <xdr:col>36</xdr:col>
      <xdr:colOff>57225</xdr:colOff>
      <xdr:row>78</xdr:row>
      <xdr:rowOff>82177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EF5BD-3008-466A-B810-FA055BC88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53974</xdr:colOff>
      <xdr:row>42</xdr:row>
      <xdr:rowOff>25401</xdr:rowOff>
    </xdr:from>
    <xdr:to>
      <xdr:col>33</xdr:col>
      <xdr:colOff>602673</xdr:colOff>
      <xdr:row>57</xdr:row>
      <xdr:rowOff>27710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E667A-1582-F41F-E7D9-D54269D5B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488373</xdr:colOff>
      <xdr:row>16</xdr:row>
      <xdr:rowOff>124692</xdr:rowOff>
    </xdr:from>
    <xdr:to>
      <xdr:col>33</xdr:col>
      <xdr:colOff>138545</xdr:colOff>
      <xdr:row>40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4AADED-A172-6072-D631-E33FD2EDD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D8D4A-AB17-4881-8D86-F510416C6A9A}">
  <dimension ref="A1:G29"/>
  <sheetViews>
    <sheetView tabSelected="1" workbookViewId="0">
      <selection activeCell="H10" sqref="H10"/>
    </sheetView>
  </sheetViews>
  <sheetFormatPr defaultRowHeight="14.4" x14ac:dyDescent="0.55000000000000004"/>
  <cols>
    <col min="1" max="1" width="21.734375" customWidth="1"/>
    <col min="6" max="6" width="11.20703125" customWidth="1"/>
  </cols>
  <sheetData>
    <row r="1" spans="1:7" x14ac:dyDescent="0.55000000000000004">
      <c r="A1" t="s">
        <v>191</v>
      </c>
      <c r="B1" t="s">
        <v>190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</row>
    <row r="2" spans="1:7" x14ac:dyDescent="0.55000000000000004">
      <c r="A2" t="s">
        <v>141</v>
      </c>
      <c r="B2" t="s">
        <v>23</v>
      </c>
      <c r="C2">
        <v>71.785843739275847</v>
      </c>
      <c r="D2">
        <v>18.939916736027332</v>
      </c>
      <c r="E2">
        <v>6.4603507433726612</v>
      </c>
      <c r="F2">
        <v>2.0294664565701286</v>
      </c>
      <c r="G2">
        <v>0.78442232475403895</v>
      </c>
    </row>
    <row r="3" spans="1:7" x14ac:dyDescent="0.55000000000000004">
      <c r="A3" t="s">
        <v>72</v>
      </c>
      <c r="B3" t="s">
        <v>23</v>
      </c>
      <c r="C3">
        <v>71.194657012147061</v>
      </c>
      <c r="D3">
        <v>18.838784400617222</v>
      </c>
      <c r="E3">
        <v>6.792996381483464</v>
      </c>
      <c r="F3">
        <v>2.1431399224528596</v>
      </c>
      <c r="G3">
        <v>1.0304222832993934</v>
      </c>
    </row>
    <row r="4" spans="1:7" x14ac:dyDescent="0.55000000000000004">
      <c r="A4" t="s">
        <v>79</v>
      </c>
      <c r="B4" t="s">
        <v>23</v>
      </c>
      <c r="C4">
        <v>70.566220190540676</v>
      </c>
      <c r="D4">
        <v>19.170139880269012</v>
      </c>
      <c r="E4">
        <v>6.8352784543068781</v>
      </c>
      <c r="F4">
        <v>2.2900604144445089</v>
      </c>
      <c r="G4">
        <v>1.1383010604389263</v>
      </c>
    </row>
    <row r="5" spans="1:7" x14ac:dyDescent="0.55000000000000004">
      <c r="A5" t="s">
        <v>181</v>
      </c>
      <c r="B5" t="s">
        <v>23</v>
      </c>
      <c r="C5">
        <v>57.452279856744163</v>
      </c>
      <c r="D5">
        <v>24.853329545464966</v>
      </c>
      <c r="E5">
        <v>12.275753139570018</v>
      </c>
      <c r="F5">
        <v>4.4514533679537678</v>
      </c>
      <c r="G5">
        <v>0.9671840902670793</v>
      </c>
    </row>
    <row r="6" spans="1:7" x14ac:dyDescent="0.55000000000000004">
      <c r="A6" t="s">
        <v>182</v>
      </c>
      <c r="B6" t="s">
        <v>23</v>
      </c>
      <c r="C6">
        <v>57.029417872432902</v>
      </c>
      <c r="D6">
        <v>24.616425321640587</v>
      </c>
      <c r="E6">
        <v>12.65404880940126</v>
      </c>
      <c r="F6">
        <v>4.7912757088403062</v>
      </c>
      <c r="G6">
        <v>0.9088322876849495</v>
      </c>
    </row>
    <row r="7" spans="1:7" x14ac:dyDescent="0.55000000000000004">
      <c r="A7" t="s">
        <v>25</v>
      </c>
      <c r="B7" t="s">
        <v>23</v>
      </c>
      <c r="C7">
        <v>71.789034469392988</v>
      </c>
      <c r="D7">
        <v>19.108821113909805</v>
      </c>
      <c r="E7">
        <v>6.6322188887069133</v>
      </c>
      <c r="F7">
        <v>1.9261700309956657</v>
      </c>
      <c r="G7">
        <v>0.54375549699463188</v>
      </c>
    </row>
    <row r="8" spans="1:7" x14ac:dyDescent="0.55000000000000004">
      <c r="A8" t="s">
        <v>33</v>
      </c>
      <c r="B8" t="s">
        <v>23</v>
      </c>
      <c r="C8">
        <v>71.73820454759398</v>
      </c>
      <c r="D8">
        <v>19.001732310257132</v>
      </c>
      <c r="E8">
        <v>6.7480355826867209</v>
      </c>
      <c r="F8">
        <v>2.0345066091891448</v>
      </c>
      <c r="G8">
        <v>0.47752095027302877</v>
      </c>
    </row>
    <row r="9" spans="1:7" x14ac:dyDescent="0.55000000000000004">
      <c r="A9" t="s">
        <v>183</v>
      </c>
      <c r="B9" t="s">
        <v>23</v>
      </c>
      <c r="C9">
        <v>79.184260807082296</v>
      </c>
      <c r="D9">
        <v>16.047497928528465</v>
      </c>
      <c r="E9">
        <v>3.8279547352544965</v>
      </c>
      <c r="F9">
        <v>0.75653495098315438</v>
      </c>
      <c r="G9">
        <v>0.18375157815158871</v>
      </c>
    </row>
    <row r="10" spans="1:7" x14ac:dyDescent="0.55000000000000004">
      <c r="A10" t="s">
        <v>184</v>
      </c>
      <c r="B10" t="s">
        <v>23</v>
      </c>
      <c r="C10">
        <v>55.503183035478543</v>
      </c>
      <c r="D10">
        <v>24.626629813425435</v>
      </c>
      <c r="E10">
        <v>13.203005039866191</v>
      </c>
      <c r="F10">
        <v>5.0834781616421338</v>
      </c>
      <c r="G10">
        <v>1.5837039495876895</v>
      </c>
    </row>
    <row r="11" spans="1:7" x14ac:dyDescent="0.55000000000000004">
      <c r="A11" t="s">
        <v>185</v>
      </c>
      <c r="B11" t="s">
        <v>23</v>
      </c>
      <c r="C11">
        <v>55.967870696973598</v>
      </c>
      <c r="D11">
        <v>24.586633769225347</v>
      </c>
      <c r="E11">
        <v>13.160169179405699</v>
      </c>
      <c r="F11">
        <v>4.9582015842768739</v>
      </c>
      <c r="G11">
        <v>1.3271247701184787</v>
      </c>
    </row>
    <row r="12" spans="1:7" x14ac:dyDescent="0.55000000000000004">
      <c r="A12" t="s">
        <v>186</v>
      </c>
      <c r="B12" t="s">
        <v>23</v>
      </c>
      <c r="C12">
        <v>68.070281823780221</v>
      </c>
      <c r="D12">
        <v>20.028791098942261</v>
      </c>
      <c r="E12">
        <v>7.8512144156999417</v>
      </c>
      <c r="F12">
        <v>2.702165148311273</v>
      </c>
      <c r="G12">
        <v>1.3475475132663015</v>
      </c>
    </row>
    <row r="13" spans="1:7" x14ac:dyDescent="0.55000000000000004">
      <c r="A13" t="s">
        <v>187</v>
      </c>
      <c r="B13" t="s">
        <v>23</v>
      </c>
      <c r="C13">
        <v>60.450986344745417</v>
      </c>
      <c r="D13">
        <v>23.223198015286798</v>
      </c>
      <c r="E13">
        <v>11.200747561746386</v>
      </c>
      <c r="F13">
        <v>4.1839825536359987</v>
      </c>
      <c r="G13">
        <v>0.94108552458540506</v>
      </c>
    </row>
    <row r="14" spans="1:7" x14ac:dyDescent="0.55000000000000004">
      <c r="A14" t="s">
        <v>188</v>
      </c>
      <c r="B14" t="s">
        <v>23</v>
      </c>
      <c r="C14">
        <v>72.096769045052909</v>
      </c>
      <c r="D14">
        <v>19.021824881554497</v>
      </c>
      <c r="E14">
        <v>6.284419520325728</v>
      </c>
      <c r="F14">
        <v>1.8722366404033037</v>
      </c>
      <c r="G14">
        <v>0.72474991266356881</v>
      </c>
    </row>
    <row r="15" spans="1:7" x14ac:dyDescent="0.55000000000000004">
      <c r="A15" t="s">
        <v>133</v>
      </c>
      <c r="B15" t="s">
        <v>23</v>
      </c>
      <c r="C15">
        <v>60.618984187291844</v>
      </c>
      <c r="D15">
        <v>23.027162822555837</v>
      </c>
      <c r="E15">
        <v>11.312267074866691</v>
      </c>
      <c r="F15">
        <v>3.8854354011127299</v>
      </c>
      <c r="G15">
        <v>1.1561505141728832</v>
      </c>
    </row>
    <row r="16" spans="1:7" x14ac:dyDescent="0.55000000000000004">
      <c r="A16" t="s">
        <v>141</v>
      </c>
      <c r="B16" t="s">
        <v>28</v>
      </c>
      <c r="C16">
        <v>94.988742415270551</v>
      </c>
      <c r="D16">
        <v>3.3389315876987631</v>
      </c>
      <c r="E16">
        <v>0.82027391951633755</v>
      </c>
      <c r="F16">
        <v>0.45367490101893598</v>
      </c>
      <c r="G16">
        <v>0.39837717649541282</v>
      </c>
    </row>
    <row r="17" spans="1:7" x14ac:dyDescent="0.55000000000000004">
      <c r="A17" t="s">
        <v>72</v>
      </c>
      <c r="B17" t="s">
        <v>28</v>
      </c>
      <c r="C17">
        <v>95.006484967504747</v>
      </c>
      <c r="D17">
        <v>2.9154156082916542</v>
      </c>
      <c r="E17">
        <v>0.97347132421794913</v>
      </c>
      <c r="F17">
        <v>0.62835799011704874</v>
      </c>
      <c r="G17">
        <v>0.47627010986861318</v>
      </c>
    </row>
    <row r="18" spans="1:7" x14ac:dyDescent="0.55000000000000004">
      <c r="A18" t="s">
        <v>79</v>
      </c>
      <c r="B18" t="s">
        <v>28</v>
      </c>
      <c r="C18">
        <v>94.207905767663618</v>
      </c>
      <c r="D18">
        <v>3.5427965438578184</v>
      </c>
      <c r="E18">
        <v>1.0665745521270298</v>
      </c>
      <c r="F18">
        <v>0.6361448197298587</v>
      </c>
      <c r="G18">
        <v>0.54657831662167955</v>
      </c>
    </row>
    <row r="19" spans="1:7" x14ac:dyDescent="0.55000000000000004">
      <c r="A19" t="s">
        <v>89</v>
      </c>
      <c r="B19" t="s">
        <v>28</v>
      </c>
      <c r="C19">
        <v>95.692563382053805</v>
      </c>
      <c r="D19">
        <v>3.423195894100111</v>
      </c>
      <c r="E19">
        <v>0.47333223819146553</v>
      </c>
      <c r="F19">
        <v>0.2436842445719084</v>
      </c>
      <c r="G19">
        <v>0.16722424108270881</v>
      </c>
    </row>
    <row r="20" spans="1:7" x14ac:dyDescent="0.55000000000000004">
      <c r="A20" t="s">
        <v>97</v>
      </c>
      <c r="B20" t="s">
        <v>28</v>
      </c>
      <c r="C20">
        <v>95.845937746290687</v>
      </c>
      <c r="D20">
        <v>3.1794871177002797</v>
      </c>
      <c r="E20">
        <v>0.48836661289117167</v>
      </c>
      <c r="F20">
        <v>0.28703005283998567</v>
      </c>
      <c r="G20">
        <v>0.1991784702778765</v>
      </c>
    </row>
    <row r="21" spans="1:7" x14ac:dyDescent="0.55000000000000004">
      <c r="A21" t="s">
        <v>25</v>
      </c>
      <c r="B21" t="s">
        <v>28</v>
      </c>
      <c r="C21">
        <v>92.084198498745351</v>
      </c>
      <c r="D21">
        <v>4.9564618945771528</v>
      </c>
      <c r="E21">
        <v>1.7170578072990348</v>
      </c>
      <c r="F21">
        <v>0.66331845359706754</v>
      </c>
      <c r="G21">
        <v>0.57896334578140696</v>
      </c>
    </row>
    <row r="22" spans="1:7" x14ac:dyDescent="0.55000000000000004">
      <c r="A22" t="s">
        <v>33</v>
      </c>
      <c r="B22" t="s">
        <v>28</v>
      </c>
      <c r="C22">
        <v>84.8326653909659</v>
      </c>
      <c r="D22">
        <v>8.6943434060780191</v>
      </c>
      <c r="E22">
        <v>3.8611567911129825</v>
      </c>
      <c r="F22">
        <v>1.9403612630074372</v>
      </c>
      <c r="G22">
        <v>0.67147314883566112</v>
      </c>
    </row>
    <row r="23" spans="1:7" x14ac:dyDescent="0.55000000000000004">
      <c r="A23" t="s">
        <v>183</v>
      </c>
      <c r="B23" t="s">
        <v>28</v>
      </c>
      <c r="C23">
        <v>80.005424102071757</v>
      </c>
      <c r="D23">
        <v>11.395295469688719</v>
      </c>
      <c r="E23">
        <v>5.5113250475375173</v>
      </c>
      <c r="F23">
        <v>2.3849181097101377</v>
      </c>
      <c r="G23">
        <v>0.7030372709918622</v>
      </c>
    </row>
    <row r="24" spans="1:7" x14ac:dyDescent="0.55000000000000004">
      <c r="A24" t="s">
        <v>184</v>
      </c>
      <c r="B24" t="s">
        <v>28</v>
      </c>
      <c r="C24">
        <v>95.634761109952279</v>
      </c>
      <c r="D24">
        <v>3.3717552025523041</v>
      </c>
      <c r="E24">
        <v>0.56271379969973112</v>
      </c>
      <c r="F24">
        <v>0.22510180399661844</v>
      </c>
      <c r="G24">
        <v>0.20566808379905827</v>
      </c>
    </row>
    <row r="25" spans="1:7" x14ac:dyDescent="0.55000000000000004">
      <c r="A25" t="s">
        <v>185</v>
      </c>
      <c r="B25" t="s">
        <v>28</v>
      </c>
      <c r="C25">
        <v>95.599798251696001</v>
      </c>
      <c r="D25">
        <v>3.1119224385553839</v>
      </c>
      <c r="E25">
        <v>0.65947146374909726</v>
      </c>
      <c r="F25">
        <v>0.30360759681301563</v>
      </c>
      <c r="G25">
        <v>0.3252002491864977</v>
      </c>
    </row>
    <row r="26" spans="1:7" x14ac:dyDescent="0.55000000000000004">
      <c r="A26" t="s">
        <v>186</v>
      </c>
      <c r="B26" t="s">
        <v>28</v>
      </c>
      <c r="C26">
        <v>94.974286687728906</v>
      </c>
      <c r="D26">
        <v>3.2985115942298622</v>
      </c>
      <c r="E26">
        <v>0.66014583471704136</v>
      </c>
      <c r="F26">
        <v>0.80739996717206697</v>
      </c>
      <c r="G26">
        <v>0.2596559161521258</v>
      </c>
    </row>
    <row r="27" spans="1:7" x14ac:dyDescent="0.55000000000000004">
      <c r="A27" t="s">
        <v>117</v>
      </c>
      <c r="B27" t="s">
        <v>28</v>
      </c>
      <c r="C27">
        <v>95.269134604690578</v>
      </c>
      <c r="D27">
        <v>3.3803801031454643</v>
      </c>
      <c r="E27">
        <v>0.72646223473844551</v>
      </c>
      <c r="F27">
        <v>0.37699720489230915</v>
      </c>
      <c r="G27">
        <v>0.24702585253320242</v>
      </c>
    </row>
    <row r="28" spans="1:7" x14ac:dyDescent="0.55000000000000004">
      <c r="A28" t="s">
        <v>188</v>
      </c>
      <c r="B28" t="s">
        <v>28</v>
      </c>
      <c r="C28">
        <v>94.660361901009551</v>
      </c>
      <c r="D28">
        <v>3.3041736725674391</v>
      </c>
      <c r="E28">
        <v>0.9267375218827123</v>
      </c>
      <c r="F28">
        <v>0.61897654924764545</v>
      </c>
      <c r="G28">
        <v>0.48975035529265637</v>
      </c>
    </row>
    <row r="29" spans="1:7" x14ac:dyDescent="0.55000000000000004">
      <c r="A29" t="s">
        <v>133</v>
      </c>
      <c r="B29" t="s">
        <v>28</v>
      </c>
      <c r="C29">
        <v>94.652385310345281</v>
      </c>
      <c r="D29">
        <v>3.2555956800882084</v>
      </c>
      <c r="E29">
        <v>0.9473246032999324</v>
      </c>
      <c r="F29">
        <v>0.73877555222179714</v>
      </c>
      <c r="G29">
        <v>0.40591885404479039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C910-87E5-4F22-8934-AF092F18966C}">
  <dimension ref="A1:AB116"/>
  <sheetViews>
    <sheetView topLeftCell="E1" zoomScale="85" zoomScaleNormal="85" workbookViewId="0">
      <selection activeCell="W3" sqref="W3:AB6"/>
    </sheetView>
  </sheetViews>
  <sheetFormatPr defaultRowHeight="14.4" x14ac:dyDescent="0.55000000000000004"/>
  <cols>
    <col min="5" max="5" width="11.41796875" customWidth="1"/>
    <col min="23" max="23" width="17.5234375" customWidth="1"/>
  </cols>
  <sheetData>
    <row r="1" spans="1:28" x14ac:dyDescent="0.55000000000000004">
      <c r="A1" s="2" t="s">
        <v>112</v>
      </c>
      <c r="V1" t="s">
        <v>150</v>
      </c>
    </row>
    <row r="2" spans="1:28" x14ac:dyDescent="0.55000000000000004">
      <c r="A2" s="1" t="s">
        <v>1</v>
      </c>
      <c r="B2" s="1" t="s">
        <v>2</v>
      </c>
      <c r="C2" s="1" t="s">
        <v>3</v>
      </c>
      <c r="D2" s="1"/>
      <c r="E2" s="1" t="s">
        <v>4</v>
      </c>
      <c r="F2" s="1" t="s">
        <v>21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0</v>
      </c>
      <c r="O2" s="1"/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X2" s="1" t="s">
        <v>12</v>
      </c>
      <c r="Y2" s="1" t="s">
        <v>13</v>
      </c>
      <c r="Z2" s="1" t="s">
        <v>14</v>
      </c>
      <c r="AA2" s="1" t="s">
        <v>15</v>
      </c>
      <c r="AB2" s="1" t="s">
        <v>16</v>
      </c>
    </row>
    <row r="3" spans="1:28" x14ac:dyDescent="0.55000000000000004">
      <c r="A3" t="s">
        <v>22</v>
      </c>
      <c r="B3" t="s">
        <v>23</v>
      </c>
      <c r="C3" t="s">
        <v>116</v>
      </c>
      <c r="D3">
        <v>7</v>
      </c>
      <c r="E3" t="s">
        <v>117</v>
      </c>
      <c r="F3">
        <v>0.313</v>
      </c>
      <c r="G3">
        <v>85228</v>
      </c>
      <c r="H3">
        <v>1568</v>
      </c>
      <c r="I3">
        <v>943</v>
      </c>
      <c r="J3">
        <v>341</v>
      </c>
      <c r="K3">
        <v>145</v>
      </c>
      <c r="L3">
        <v>72</v>
      </c>
      <c r="M3">
        <v>13</v>
      </c>
      <c r="N3">
        <v>36</v>
      </c>
      <c r="P3">
        <f>I3/($I3+$J3+$K3+$L3+$M3)*100</f>
        <v>62.285336856010566</v>
      </c>
      <c r="Q3">
        <f t="shared" ref="Q3:T18" si="0">J3/($I3+$J3+$K3+$L3+$M3)*100</f>
        <v>22.523117569352706</v>
      </c>
      <c r="R3">
        <f t="shared" si="0"/>
        <v>9.5772787318361967</v>
      </c>
      <c r="S3">
        <f t="shared" si="0"/>
        <v>4.7556142668427999</v>
      </c>
      <c r="T3">
        <f t="shared" si="0"/>
        <v>0.85865257595772793</v>
      </c>
      <c r="W3" t="s">
        <v>159</v>
      </c>
      <c r="X3">
        <f t="shared" ref="X3:AB3" si="1">(SUM(P6,P11,P16,P21))/(COUNT(P6,P11,P16,P21))</f>
        <v>60.450986344745417</v>
      </c>
      <c r="Y3">
        <f t="shared" si="1"/>
        <v>23.223198015286798</v>
      </c>
      <c r="Z3">
        <f t="shared" si="1"/>
        <v>11.200747561746386</v>
      </c>
      <c r="AA3">
        <f t="shared" si="1"/>
        <v>4.1839825536359987</v>
      </c>
      <c r="AB3">
        <f t="shared" si="1"/>
        <v>0.94108552458540506</v>
      </c>
    </row>
    <row r="4" spans="1:28" x14ac:dyDescent="0.55000000000000004">
      <c r="A4" t="s">
        <v>22</v>
      </c>
      <c r="B4" t="s">
        <v>23</v>
      </c>
      <c r="C4" t="s">
        <v>118</v>
      </c>
      <c r="D4">
        <v>22</v>
      </c>
      <c r="E4" t="s">
        <v>117</v>
      </c>
      <c r="F4">
        <v>0.32200000000000001</v>
      </c>
      <c r="G4">
        <v>81928</v>
      </c>
      <c r="H4">
        <v>1648</v>
      </c>
      <c r="I4">
        <v>966</v>
      </c>
      <c r="J4">
        <v>346</v>
      </c>
      <c r="K4">
        <v>163</v>
      </c>
      <c r="L4">
        <v>75</v>
      </c>
      <c r="M4">
        <v>14</v>
      </c>
      <c r="N4">
        <v>64</v>
      </c>
      <c r="P4">
        <f t="shared" ref="P4:T67" si="2">I4/($I4+$J4+$K4+$L4+$M4)*100</f>
        <v>61.764705882352942</v>
      </c>
      <c r="Q4">
        <f t="shared" si="0"/>
        <v>22.122762148337596</v>
      </c>
      <c r="R4">
        <f t="shared" si="0"/>
        <v>10.421994884910486</v>
      </c>
      <c r="S4">
        <f t="shared" si="0"/>
        <v>4.7953964194373402</v>
      </c>
      <c r="T4">
        <f t="shared" si="0"/>
        <v>0.8951406649616368</v>
      </c>
      <c r="W4" t="s">
        <v>160</v>
      </c>
      <c r="X4">
        <f>(SUM(P36,P41,P46,P51))/(COUNT(P36,P41,P46,P51))</f>
        <v>72.096769045052909</v>
      </c>
      <c r="Y4">
        <f t="shared" ref="Y4:AB4" si="3">(SUM(Q36,Q41,Q46,Q51))/(COUNT(Q36,Q41,Q46,Q51))</f>
        <v>19.021824881554497</v>
      </c>
      <c r="Z4">
        <f t="shared" si="3"/>
        <v>6.284419520325728</v>
      </c>
      <c r="AA4">
        <f t="shared" si="3"/>
        <v>1.8722366404033037</v>
      </c>
      <c r="AB4">
        <f t="shared" si="3"/>
        <v>0.72474991266356881</v>
      </c>
    </row>
    <row r="5" spans="1:28" x14ac:dyDescent="0.55000000000000004">
      <c r="A5" t="s">
        <v>22</v>
      </c>
      <c r="B5" t="s">
        <v>23</v>
      </c>
      <c r="C5" t="s">
        <v>119</v>
      </c>
      <c r="D5">
        <v>37</v>
      </c>
      <c r="E5" t="s">
        <v>117</v>
      </c>
      <c r="F5">
        <v>0.29699999999999999</v>
      </c>
      <c r="G5">
        <v>85695</v>
      </c>
      <c r="H5">
        <v>1475</v>
      </c>
      <c r="I5">
        <v>861</v>
      </c>
      <c r="J5">
        <v>329</v>
      </c>
      <c r="K5">
        <v>154</v>
      </c>
      <c r="L5">
        <v>64</v>
      </c>
      <c r="M5">
        <v>7</v>
      </c>
      <c r="N5">
        <v>49</v>
      </c>
      <c r="P5">
        <f t="shared" si="2"/>
        <v>60.848056537102465</v>
      </c>
      <c r="Q5">
        <f t="shared" si="0"/>
        <v>23.25088339222615</v>
      </c>
      <c r="R5">
        <f t="shared" si="0"/>
        <v>10.883392226148409</v>
      </c>
      <c r="S5">
        <f t="shared" si="0"/>
        <v>4.5229681978798588</v>
      </c>
      <c r="T5">
        <f t="shared" si="0"/>
        <v>0.49469964664310956</v>
      </c>
      <c r="W5" t="s">
        <v>161</v>
      </c>
      <c r="X5">
        <f>(SUM(P66,P71,P76,P81))/(COUNT(P66,P71,P76,P81))</f>
        <v>95.269134604690578</v>
      </c>
      <c r="Y5">
        <f t="shared" ref="Y5:AB5" si="4">(SUM(Q66,Q71,Q76,Q81))/(COUNT(Q66,Q71,Q76,Q81))</f>
        <v>3.3803801031454643</v>
      </c>
      <c r="Z5">
        <f t="shared" si="4"/>
        <v>0.72646223473844551</v>
      </c>
      <c r="AA5">
        <f t="shared" si="4"/>
        <v>0.37699720489230915</v>
      </c>
      <c r="AB5">
        <f t="shared" si="4"/>
        <v>0.24702585253320242</v>
      </c>
    </row>
    <row r="6" spans="1:28" x14ac:dyDescent="0.55000000000000004">
      <c r="E6" s="1" t="s">
        <v>39</v>
      </c>
      <c r="F6" s="3">
        <f>(SUM(F3:F5))/(COUNT(F3:F5))</f>
        <v>0.31066666666666665</v>
      </c>
      <c r="G6" s="3">
        <f>(SUM(G3:G5))/(COUNT(G3:G5))</f>
        <v>84283.666666666672</v>
      </c>
      <c r="H6" s="3">
        <f t="shared" ref="H6:N6" si="5">(SUM(H3:H5))/(COUNT(H3:H5))</f>
        <v>1563.6666666666667</v>
      </c>
      <c r="I6" s="3">
        <f t="shared" si="5"/>
        <v>923.33333333333337</v>
      </c>
      <c r="J6" s="3">
        <f t="shared" si="5"/>
        <v>338.66666666666669</v>
      </c>
      <c r="K6" s="3">
        <f t="shared" si="5"/>
        <v>154</v>
      </c>
      <c r="L6" s="3">
        <f t="shared" si="5"/>
        <v>70.333333333333329</v>
      </c>
      <c r="M6" s="3">
        <f t="shared" si="5"/>
        <v>11.333333333333334</v>
      </c>
      <c r="N6" s="3">
        <f t="shared" si="5"/>
        <v>49.666666666666664</v>
      </c>
      <c r="P6">
        <f t="shared" si="2"/>
        <v>61.651457823280666</v>
      </c>
      <c r="Q6">
        <f t="shared" si="0"/>
        <v>22.612953483196087</v>
      </c>
      <c r="R6">
        <f t="shared" si="0"/>
        <v>10.282661918539953</v>
      </c>
      <c r="S6">
        <f t="shared" si="0"/>
        <v>4.6961940796795023</v>
      </c>
      <c r="T6">
        <f t="shared" si="0"/>
        <v>0.75673269530380605</v>
      </c>
      <c r="W6" t="s">
        <v>162</v>
      </c>
      <c r="X6">
        <f>(SUM(P96,P101,P106,P111))/(COUNT(P96,P101,P106,P111))</f>
        <v>94.660361901009551</v>
      </c>
      <c r="Y6">
        <f t="shared" ref="Y6:AB6" si="6">(SUM(Q96,Q101,Q106,Q111))/(COUNT(Q96,Q101,Q106,Q111))</f>
        <v>3.3041736725674391</v>
      </c>
      <c r="Z6">
        <f t="shared" si="6"/>
        <v>0.9267375218827123</v>
      </c>
      <c r="AA6">
        <f t="shared" si="6"/>
        <v>0.61897654924764545</v>
      </c>
      <c r="AB6">
        <f t="shared" si="6"/>
        <v>0.48975035529265637</v>
      </c>
    </row>
    <row r="7" spans="1:28" x14ac:dyDescent="0.55000000000000004">
      <c r="P7" t="e">
        <f t="shared" si="2"/>
        <v>#DIV/0!</v>
      </c>
      <c r="Q7" t="e">
        <f t="shared" si="0"/>
        <v>#DIV/0!</v>
      </c>
      <c r="R7" t="e">
        <f t="shared" si="0"/>
        <v>#DIV/0!</v>
      </c>
      <c r="S7" t="e">
        <f t="shared" si="0"/>
        <v>#DIV/0!</v>
      </c>
      <c r="T7" t="e">
        <f t="shared" si="0"/>
        <v>#DIV/0!</v>
      </c>
    </row>
    <row r="8" spans="1:28" x14ac:dyDescent="0.55000000000000004">
      <c r="A8" t="s">
        <v>48</v>
      </c>
      <c r="B8" t="s">
        <v>23</v>
      </c>
      <c r="C8" t="s">
        <v>116</v>
      </c>
      <c r="D8">
        <v>7</v>
      </c>
      <c r="E8" t="s">
        <v>117</v>
      </c>
      <c r="F8">
        <v>0.51400000000000001</v>
      </c>
      <c r="G8">
        <v>81099</v>
      </c>
      <c r="H8">
        <v>2297</v>
      </c>
      <c r="I8">
        <v>1387</v>
      </c>
      <c r="J8">
        <v>496</v>
      </c>
      <c r="K8">
        <v>217</v>
      </c>
      <c r="L8">
        <v>62</v>
      </c>
      <c r="M8">
        <v>11</v>
      </c>
      <c r="N8">
        <v>102</v>
      </c>
      <c r="P8">
        <f t="shared" si="2"/>
        <v>63.828808099401748</v>
      </c>
      <c r="Q8">
        <f t="shared" si="0"/>
        <v>22.825586746433501</v>
      </c>
      <c r="R8">
        <f t="shared" si="0"/>
        <v>9.9861942015646576</v>
      </c>
      <c r="S8">
        <f t="shared" si="0"/>
        <v>2.8531983433041876</v>
      </c>
      <c r="T8">
        <f t="shared" si="0"/>
        <v>0.50621260929590428</v>
      </c>
    </row>
    <row r="9" spans="1:28" x14ac:dyDescent="0.55000000000000004">
      <c r="A9" t="s">
        <v>48</v>
      </c>
      <c r="B9" t="s">
        <v>23</v>
      </c>
      <c r="C9" t="s">
        <v>118</v>
      </c>
      <c r="D9">
        <v>22</v>
      </c>
      <c r="E9" t="s">
        <v>117</v>
      </c>
      <c r="F9">
        <v>0.45500000000000002</v>
      </c>
      <c r="G9">
        <v>83865</v>
      </c>
      <c r="H9">
        <v>2153</v>
      </c>
      <c r="I9">
        <v>1209</v>
      </c>
      <c r="J9">
        <v>489</v>
      </c>
      <c r="K9">
        <v>229</v>
      </c>
      <c r="L9">
        <v>62</v>
      </c>
      <c r="M9">
        <v>14</v>
      </c>
      <c r="N9">
        <v>115</v>
      </c>
      <c r="P9">
        <f t="shared" si="2"/>
        <v>60.359460808786821</v>
      </c>
      <c r="Q9">
        <f t="shared" si="0"/>
        <v>24.413379930104842</v>
      </c>
      <c r="R9">
        <f t="shared" si="0"/>
        <v>11.432850723914129</v>
      </c>
      <c r="S9">
        <f t="shared" si="0"/>
        <v>3.09535696455317</v>
      </c>
      <c r="T9">
        <f t="shared" si="0"/>
        <v>0.69895157264103835</v>
      </c>
    </row>
    <row r="10" spans="1:28" x14ac:dyDescent="0.55000000000000004">
      <c r="A10" t="s">
        <v>48</v>
      </c>
      <c r="B10" t="s">
        <v>23</v>
      </c>
      <c r="C10" t="s">
        <v>119</v>
      </c>
      <c r="D10">
        <v>37</v>
      </c>
      <c r="E10" t="s">
        <v>117</v>
      </c>
      <c r="F10">
        <v>0.40799999999999997</v>
      </c>
      <c r="G10">
        <v>84122</v>
      </c>
      <c r="H10">
        <v>2137</v>
      </c>
      <c r="I10">
        <v>1236</v>
      </c>
      <c r="J10">
        <v>493</v>
      </c>
      <c r="K10">
        <v>235</v>
      </c>
      <c r="L10">
        <v>65</v>
      </c>
      <c r="M10">
        <v>10</v>
      </c>
      <c r="N10">
        <v>78</v>
      </c>
      <c r="P10">
        <f t="shared" si="2"/>
        <v>60.617949975478183</v>
      </c>
      <c r="Q10">
        <f t="shared" si="0"/>
        <v>24.178518881804806</v>
      </c>
      <c r="R10">
        <f t="shared" si="0"/>
        <v>11.525257479156449</v>
      </c>
      <c r="S10">
        <f t="shared" si="0"/>
        <v>3.1878371750858268</v>
      </c>
      <c r="T10">
        <f t="shared" si="0"/>
        <v>0.49043648847474253</v>
      </c>
    </row>
    <row r="11" spans="1:28" x14ac:dyDescent="0.55000000000000004">
      <c r="E11" s="1" t="s">
        <v>39</v>
      </c>
      <c r="F11" s="3">
        <f>(SUM(F8:F10))/(COUNT(F8:F10))</f>
        <v>0.45900000000000002</v>
      </c>
      <c r="G11" s="3">
        <f>(SUM(G8:G10))/(COUNT(G8:G10))</f>
        <v>83028.666666666672</v>
      </c>
      <c r="H11" s="3">
        <f t="shared" ref="H11:N11" si="7">(SUM(H8:H10))/(COUNT(H8:H10))</f>
        <v>2195.6666666666665</v>
      </c>
      <c r="I11" s="3">
        <f t="shared" si="7"/>
        <v>1277.3333333333333</v>
      </c>
      <c r="J11" s="3">
        <f t="shared" si="7"/>
        <v>492.66666666666669</v>
      </c>
      <c r="K11" s="3">
        <f t="shared" si="7"/>
        <v>227</v>
      </c>
      <c r="L11" s="3">
        <f t="shared" si="7"/>
        <v>63</v>
      </c>
      <c r="M11" s="3">
        <f t="shared" si="7"/>
        <v>11.666666666666666</v>
      </c>
      <c r="N11" s="3">
        <f t="shared" si="7"/>
        <v>98.333333333333329</v>
      </c>
      <c r="P11">
        <f t="shared" si="2"/>
        <v>61.657280772325016</v>
      </c>
      <c r="Q11">
        <f t="shared" si="0"/>
        <v>23.781174577634758</v>
      </c>
      <c r="R11">
        <f t="shared" si="0"/>
        <v>10.95736122284795</v>
      </c>
      <c r="S11">
        <f t="shared" si="0"/>
        <v>3.0410297666934838</v>
      </c>
      <c r="T11">
        <f t="shared" si="0"/>
        <v>0.56315366049879323</v>
      </c>
    </row>
    <row r="12" spans="1:28" x14ac:dyDescent="0.55000000000000004">
      <c r="P12" t="e">
        <f t="shared" si="2"/>
        <v>#DIV/0!</v>
      </c>
      <c r="Q12" t="e">
        <f t="shared" si="0"/>
        <v>#DIV/0!</v>
      </c>
      <c r="R12" t="e">
        <f t="shared" si="0"/>
        <v>#DIV/0!</v>
      </c>
      <c r="S12" t="e">
        <f t="shared" si="0"/>
        <v>#DIV/0!</v>
      </c>
      <c r="T12" t="e">
        <f t="shared" si="0"/>
        <v>#DIV/0!</v>
      </c>
    </row>
    <row r="13" spans="1:28" x14ac:dyDescent="0.55000000000000004">
      <c r="A13" t="s">
        <v>147</v>
      </c>
      <c r="B13" t="s">
        <v>23</v>
      </c>
      <c r="C13" t="s">
        <v>116</v>
      </c>
      <c r="D13">
        <v>7</v>
      </c>
      <c r="E13" t="s">
        <v>117</v>
      </c>
      <c r="F13">
        <v>0.57999999999999996</v>
      </c>
      <c r="G13">
        <v>83790</v>
      </c>
      <c r="H13">
        <v>2544</v>
      </c>
      <c r="I13">
        <v>1412</v>
      </c>
      <c r="J13">
        <v>534</v>
      </c>
      <c r="K13">
        <v>272</v>
      </c>
      <c r="L13">
        <v>83</v>
      </c>
      <c r="M13">
        <v>18</v>
      </c>
      <c r="N13">
        <v>188</v>
      </c>
      <c r="P13">
        <f t="shared" si="2"/>
        <v>60.888313928417425</v>
      </c>
      <c r="Q13">
        <f t="shared" si="0"/>
        <v>23.027166882276841</v>
      </c>
      <c r="R13">
        <f t="shared" si="0"/>
        <v>11.729193617938767</v>
      </c>
      <c r="S13">
        <f t="shared" si="0"/>
        <v>3.5791289348857265</v>
      </c>
      <c r="T13">
        <f t="shared" si="0"/>
        <v>0.77619663648124193</v>
      </c>
    </row>
    <row r="14" spans="1:28" x14ac:dyDescent="0.55000000000000004">
      <c r="A14" t="s">
        <v>147</v>
      </c>
      <c r="B14" t="s">
        <v>23</v>
      </c>
      <c r="C14" t="s">
        <v>118</v>
      </c>
      <c r="D14">
        <v>22</v>
      </c>
      <c r="E14" t="s">
        <v>117</v>
      </c>
      <c r="F14">
        <v>0.66500000000000004</v>
      </c>
      <c r="G14">
        <v>90430</v>
      </c>
      <c r="H14">
        <v>2940</v>
      </c>
      <c r="I14">
        <v>1633</v>
      </c>
      <c r="J14">
        <v>620</v>
      </c>
      <c r="K14">
        <v>296</v>
      </c>
      <c r="L14">
        <v>123</v>
      </c>
      <c r="M14">
        <v>29</v>
      </c>
      <c r="N14">
        <v>207</v>
      </c>
      <c r="P14">
        <f t="shared" si="2"/>
        <v>60.459089226212512</v>
      </c>
      <c r="Q14">
        <f t="shared" si="0"/>
        <v>22.954461310625693</v>
      </c>
      <c r="R14">
        <f t="shared" si="0"/>
        <v>10.95890410958904</v>
      </c>
      <c r="S14">
        <f t="shared" si="0"/>
        <v>4.5538689374305816</v>
      </c>
      <c r="T14">
        <f t="shared" si="0"/>
        <v>1.0736764161421697</v>
      </c>
    </row>
    <row r="15" spans="1:28" x14ac:dyDescent="0.55000000000000004">
      <c r="A15" t="s">
        <v>147</v>
      </c>
      <c r="B15" t="s">
        <v>23</v>
      </c>
      <c r="C15" t="s">
        <v>119</v>
      </c>
      <c r="D15">
        <v>37</v>
      </c>
      <c r="E15" t="s">
        <v>117</v>
      </c>
      <c r="F15">
        <v>0.73899999999999999</v>
      </c>
      <c r="G15">
        <v>90268</v>
      </c>
      <c r="H15">
        <v>3245</v>
      </c>
      <c r="I15">
        <v>1779</v>
      </c>
      <c r="J15">
        <v>710</v>
      </c>
      <c r="K15">
        <v>371</v>
      </c>
      <c r="L15">
        <v>100</v>
      </c>
      <c r="M15">
        <v>30</v>
      </c>
      <c r="N15">
        <v>215</v>
      </c>
      <c r="P15">
        <f t="shared" si="2"/>
        <v>59.498327759197323</v>
      </c>
      <c r="Q15">
        <f t="shared" si="0"/>
        <v>23.745819397993312</v>
      </c>
      <c r="R15">
        <f t="shared" si="0"/>
        <v>12.408026755852843</v>
      </c>
      <c r="S15">
        <f t="shared" si="0"/>
        <v>3.3444816053511706</v>
      </c>
      <c r="T15">
        <f t="shared" si="0"/>
        <v>1.0033444816053512</v>
      </c>
    </row>
    <row r="16" spans="1:28" x14ac:dyDescent="0.55000000000000004">
      <c r="E16" s="1" t="s">
        <v>39</v>
      </c>
      <c r="F16" s="3">
        <f>(SUM(F13:F15))/(COUNT(F13:F15))</f>
        <v>0.66133333333333333</v>
      </c>
      <c r="G16" s="3">
        <f>(SUM(G13:G15))/(COUNT(G13:G15))</f>
        <v>88162.666666666672</v>
      </c>
      <c r="H16" s="3">
        <f t="shared" ref="H16:N16" si="8">(SUM(H13:H15))/(COUNT(H13:H15))</f>
        <v>2909.6666666666665</v>
      </c>
      <c r="I16" s="3">
        <f t="shared" si="8"/>
        <v>1608</v>
      </c>
      <c r="J16" s="3">
        <f t="shared" si="8"/>
        <v>621.33333333333337</v>
      </c>
      <c r="K16" s="3">
        <f t="shared" si="8"/>
        <v>313</v>
      </c>
      <c r="L16" s="3">
        <f t="shared" si="8"/>
        <v>102</v>
      </c>
      <c r="M16" s="3">
        <f t="shared" si="8"/>
        <v>25.666666666666668</v>
      </c>
      <c r="N16" s="3">
        <f t="shared" si="8"/>
        <v>203.33333333333334</v>
      </c>
      <c r="P16">
        <f t="shared" si="2"/>
        <v>60.22471910112359</v>
      </c>
      <c r="Q16">
        <f t="shared" si="0"/>
        <v>23.270911360799001</v>
      </c>
      <c r="R16">
        <f t="shared" si="0"/>
        <v>11.722846441947565</v>
      </c>
      <c r="S16">
        <f t="shared" si="0"/>
        <v>3.8202247191011236</v>
      </c>
      <c r="T16">
        <f t="shared" si="0"/>
        <v>0.96129837702871412</v>
      </c>
    </row>
    <row r="17" spans="1:20" x14ac:dyDescent="0.55000000000000004">
      <c r="P17" t="e">
        <f t="shared" si="2"/>
        <v>#DIV/0!</v>
      </c>
      <c r="Q17" t="e">
        <f t="shared" si="0"/>
        <v>#DIV/0!</v>
      </c>
      <c r="R17" t="e">
        <f t="shared" si="0"/>
        <v>#DIV/0!</v>
      </c>
      <c r="S17" t="e">
        <f t="shared" si="0"/>
        <v>#DIV/0!</v>
      </c>
      <c r="T17" t="e">
        <f t="shared" si="0"/>
        <v>#DIV/0!</v>
      </c>
    </row>
    <row r="18" spans="1:20" x14ac:dyDescent="0.55000000000000004">
      <c r="A18" t="s">
        <v>148</v>
      </c>
      <c r="B18" t="s">
        <v>23</v>
      </c>
      <c r="C18" t="s">
        <v>116</v>
      </c>
      <c r="D18">
        <v>7</v>
      </c>
      <c r="E18" t="s">
        <v>117</v>
      </c>
      <c r="P18" t="e">
        <f t="shared" si="2"/>
        <v>#DIV/0!</v>
      </c>
      <c r="Q18" t="e">
        <f t="shared" si="0"/>
        <v>#DIV/0!</v>
      </c>
      <c r="R18" t="e">
        <f t="shared" si="0"/>
        <v>#DIV/0!</v>
      </c>
      <c r="S18" t="e">
        <f t="shared" si="0"/>
        <v>#DIV/0!</v>
      </c>
      <c r="T18" t="e">
        <f t="shared" si="0"/>
        <v>#DIV/0!</v>
      </c>
    </row>
    <row r="19" spans="1:20" x14ac:dyDescent="0.55000000000000004">
      <c r="A19" t="s">
        <v>148</v>
      </c>
      <c r="B19" t="s">
        <v>23</v>
      </c>
      <c r="C19" t="s">
        <v>118</v>
      </c>
      <c r="D19">
        <v>22</v>
      </c>
      <c r="E19" t="s">
        <v>117</v>
      </c>
      <c r="F19">
        <v>0.46</v>
      </c>
      <c r="G19">
        <v>86200</v>
      </c>
      <c r="H19">
        <v>1848</v>
      </c>
      <c r="I19">
        <v>974</v>
      </c>
      <c r="J19">
        <v>396</v>
      </c>
      <c r="K19">
        <v>207</v>
      </c>
      <c r="L19">
        <v>88</v>
      </c>
      <c r="M19">
        <v>33</v>
      </c>
      <c r="N19">
        <v>123</v>
      </c>
      <c r="P19">
        <f t="shared" si="2"/>
        <v>57.361601884570078</v>
      </c>
      <c r="Q19">
        <f t="shared" si="2"/>
        <v>23.32155477031802</v>
      </c>
      <c r="R19">
        <f t="shared" si="2"/>
        <v>12.190812720848058</v>
      </c>
      <c r="S19">
        <f t="shared" si="2"/>
        <v>5.1825677267373385</v>
      </c>
      <c r="T19">
        <f t="shared" si="2"/>
        <v>1.9434628975265018</v>
      </c>
    </row>
    <row r="20" spans="1:20" x14ac:dyDescent="0.55000000000000004">
      <c r="A20" t="s">
        <v>148</v>
      </c>
      <c r="B20" t="s">
        <v>23</v>
      </c>
      <c r="C20" t="s">
        <v>119</v>
      </c>
      <c r="D20">
        <v>37</v>
      </c>
      <c r="E20" t="s">
        <v>117</v>
      </c>
      <c r="F20">
        <v>0.65</v>
      </c>
      <c r="G20">
        <v>76037</v>
      </c>
      <c r="H20">
        <v>2530</v>
      </c>
      <c r="I20">
        <v>1344</v>
      </c>
      <c r="J20">
        <v>528</v>
      </c>
      <c r="K20">
        <v>264</v>
      </c>
      <c r="L20">
        <v>118</v>
      </c>
      <c r="M20">
        <v>26</v>
      </c>
      <c r="N20">
        <v>211</v>
      </c>
      <c r="P20">
        <f t="shared" si="2"/>
        <v>58.947368421052623</v>
      </c>
      <c r="Q20">
        <f t="shared" si="2"/>
        <v>23.157894736842106</v>
      </c>
      <c r="R20">
        <f t="shared" si="2"/>
        <v>11.578947368421053</v>
      </c>
      <c r="S20">
        <f t="shared" si="2"/>
        <v>5.1754385964912286</v>
      </c>
      <c r="T20">
        <f t="shared" si="2"/>
        <v>1.1403508771929824</v>
      </c>
    </row>
    <row r="21" spans="1:20" x14ac:dyDescent="0.55000000000000004">
      <c r="E21" s="1" t="s">
        <v>39</v>
      </c>
      <c r="F21" s="3">
        <f>(SUM(F18:F20))/(COUNT(F18:F20))</f>
        <v>0.55500000000000005</v>
      </c>
      <c r="G21" s="3">
        <f>(SUM(G18:G20))/(COUNT(G18:G20))</f>
        <v>81118.5</v>
      </c>
      <c r="H21" s="3">
        <f t="shared" ref="H21:N21" si="9">(SUM(H18:H20))/(COUNT(H18:H20))</f>
        <v>2189</v>
      </c>
      <c r="I21" s="3">
        <f t="shared" si="9"/>
        <v>1159</v>
      </c>
      <c r="J21" s="3">
        <f t="shared" si="9"/>
        <v>462</v>
      </c>
      <c r="K21" s="3">
        <f t="shared" si="9"/>
        <v>235.5</v>
      </c>
      <c r="L21" s="3">
        <f t="shared" si="9"/>
        <v>103</v>
      </c>
      <c r="M21" s="3">
        <f t="shared" si="9"/>
        <v>29.5</v>
      </c>
      <c r="N21" s="3">
        <f t="shared" si="9"/>
        <v>167</v>
      </c>
      <c r="P21">
        <f t="shared" si="2"/>
        <v>58.270487682252394</v>
      </c>
      <c r="Q21">
        <f t="shared" si="2"/>
        <v>23.227752639517345</v>
      </c>
      <c r="R21">
        <f t="shared" si="2"/>
        <v>11.840120663650074</v>
      </c>
      <c r="S21">
        <f t="shared" si="2"/>
        <v>5.1784816490698846</v>
      </c>
      <c r="T21">
        <f t="shared" si="2"/>
        <v>1.4831573655103065</v>
      </c>
    </row>
    <row r="22" spans="1:20" x14ac:dyDescent="0.55000000000000004">
      <c r="P22" t="e">
        <f t="shared" si="2"/>
        <v>#DIV/0!</v>
      </c>
      <c r="Q22" t="e">
        <f t="shared" si="2"/>
        <v>#DIV/0!</v>
      </c>
      <c r="R22" t="e">
        <f t="shared" si="2"/>
        <v>#DIV/0!</v>
      </c>
      <c r="S22" t="e">
        <f t="shared" si="2"/>
        <v>#DIV/0!</v>
      </c>
      <c r="T22" t="e">
        <f t="shared" si="2"/>
        <v>#DIV/0!</v>
      </c>
    </row>
    <row r="23" spans="1:20" x14ac:dyDescent="0.55000000000000004">
      <c r="A23" t="s">
        <v>149</v>
      </c>
      <c r="B23" t="s">
        <v>23</v>
      </c>
      <c r="C23" t="s">
        <v>116</v>
      </c>
      <c r="D23">
        <v>7</v>
      </c>
      <c r="E23" t="s">
        <v>117</v>
      </c>
      <c r="P23" t="e">
        <f t="shared" si="2"/>
        <v>#DIV/0!</v>
      </c>
      <c r="Q23" t="e">
        <f t="shared" si="2"/>
        <v>#DIV/0!</v>
      </c>
      <c r="R23" t="e">
        <f t="shared" si="2"/>
        <v>#DIV/0!</v>
      </c>
      <c r="S23" t="e">
        <f t="shared" si="2"/>
        <v>#DIV/0!</v>
      </c>
      <c r="T23" t="e">
        <f t="shared" si="2"/>
        <v>#DIV/0!</v>
      </c>
    </row>
    <row r="24" spans="1:20" x14ac:dyDescent="0.55000000000000004">
      <c r="A24" t="s">
        <v>149</v>
      </c>
      <c r="B24" t="s">
        <v>23</v>
      </c>
      <c r="C24" t="s">
        <v>118</v>
      </c>
      <c r="D24">
        <v>22</v>
      </c>
      <c r="E24" t="s">
        <v>117</v>
      </c>
      <c r="F24">
        <v>0.74399999999999999</v>
      </c>
      <c r="G24">
        <v>77234</v>
      </c>
      <c r="H24">
        <v>2007</v>
      </c>
      <c r="I24">
        <v>1012</v>
      </c>
      <c r="J24">
        <v>421</v>
      </c>
      <c r="K24">
        <v>213</v>
      </c>
      <c r="L24">
        <v>127</v>
      </c>
      <c r="M24">
        <v>53</v>
      </c>
      <c r="N24">
        <v>142</v>
      </c>
      <c r="P24">
        <f t="shared" si="2"/>
        <v>55.421686746987952</v>
      </c>
      <c r="Q24">
        <f t="shared" si="2"/>
        <v>23.055859802847756</v>
      </c>
      <c r="R24">
        <f t="shared" si="2"/>
        <v>11.664841182913472</v>
      </c>
      <c r="S24">
        <f t="shared" si="2"/>
        <v>6.9550930996714122</v>
      </c>
      <c r="T24">
        <f t="shared" si="2"/>
        <v>2.9025191675794084</v>
      </c>
    </row>
    <row r="25" spans="1:20" x14ac:dyDescent="0.55000000000000004">
      <c r="A25" t="s">
        <v>149</v>
      </c>
      <c r="B25" t="s">
        <v>23</v>
      </c>
      <c r="C25" t="s">
        <v>119</v>
      </c>
      <c r="D25">
        <v>37</v>
      </c>
      <c r="E25" t="s">
        <v>117</v>
      </c>
      <c r="F25">
        <v>0.42899999999999999</v>
      </c>
      <c r="G25">
        <v>70843</v>
      </c>
      <c r="H25">
        <v>1238</v>
      </c>
      <c r="I25">
        <v>607</v>
      </c>
      <c r="J25">
        <v>261</v>
      </c>
      <c r="K25">
        <v>125</v>
      </c>
      <c r="L25">
        <v>71</v>
      </c>
      <c r="M25">
        <v>37</v>
      </c>
      <c r="N25">
        <v>115</v>
      </c>
      <c r="P25">
        <f t="shared" si="2"/>
        <v>55.131698455949142</v>
      </c>
      <c r="Q25">
        <f t="shared" si="2"/>
        <v>23.705722070844686</v>
      </c>
      <c r="R25">
        <f t="shared" si="2"/>
        <v>11.353315168029065</v>
      </c>
      <c r="S25">
        <f t="shared" si="2"/>
        <v>6.4486830154405084</v>
      </c>
      <c r="T25">
        <f t="shared" si="2"/>
        <v>3.3605812897366025</v>
      </c>
    </row>
    <row r="26" spans="1:20" x14ac:dyDescent="0.55000000000000004">
      <c r="E26" s="1" t="s">
        <v>39</v>
      </c>
      <c r="F26" s="3">
        <f>(SUM(F23:F25))/(COUNT(F23:F25))</f>
        <v>0.58650000000000002</v>
      </c>
      <c r="G26" s="3">
        <f>(SUM(G23:G25))/(COUNT(G23:G25))</f>
        <v>74038.5</v>
      </c>
      <c r="H26" s="3">
        <f t="shared" ref="H26:N26" si="10">(SUM(H23:H25))/(COUNT(H23:H25))</f>
        <v>1622.5</v>
      </c>
      <c r="I26" s="3">
        <f t="shared" si="10"/>
        <v>809.5</v>
      </c>
      <c r="J26" s="3">
        <f t="shared" si="10"/>
        <v>341</v>
      </c>
      <c r="K26" s="3">
        <f t="shared" si="10"/>
        <v>169</v>
      </c>
      <c r="L26" s="3">
        <f t="shared" si="10"/>
        <v>99</v>
      </c>
      <c r="M26" s="3">
        <f t="shared" si="10"/>
        <v>45</v>
      </c>
      <c r="N26" s="3">
        <f t="shared" si="10"/>
        <v>128.5</v>
      </c>
      <c r="P26">
        <f t="shared" si="2"/>
        <v>55.312606764605398</v>
      </c>
      <c r="Q26">
        <f t="shared" si="2"/>
        <v>23.300307482063545</v>
      </c>
      <c r="R26">
        <f t="shared" si="2"/>
        <v>11.547659719849676</v>
      </c>
      <c r="S26">
        <f t="shared" si="2"/>
        <v>6.7646053980184488</v>
      </c>
      <c r="T26">
        <f t="shared" si="2"/>
        <v>3.0748206354629311</v>
      </c>
    </row>
    <row r="27" spans="1:20" x14ac:dyDescent="0.55000000000000004">
      <c r="P27" t="e">
        <f t="shared" si="2"/>
        <v>#DIV/0!</v>
      </c>
      <c r="Q27" t="e">
        <f t="shared" si="2"/>
        <v>#DIV/0!</v>
      </c>
      <c r="R27" t="e">
        <f t="shared" si="2"/>
        <v>#DIV/0!</v>
      </c>
      <c r="S27" t="e">
        <f t="shared" si="2"/>
        <v>#DIV/0!</v>
      </c>
      <c r="T27" t="e">
        <f t="shared" si="2"/>
        <v>#DIV/0!</v>
      </c>
    </row>
    <row r="29" spans="1:20" x14ac:dyDescent="0.55000000000000004">
      <c r="P29" t="e">
        <f t="shared" si="2"/>
        <v>#DIV/0!</v>
      </c>
      <c r="Q29" t="e">
        <f t="shared" si="2"/>
        <v>#DIV/0!</v>
      </c>
      <c r="R29" t="e">
        <f t="shared" si="2"/>
        <v>#DIV/0!</v>
      </c>
      <c r="S29" t="e">
        <f t="shared" si="2"/>
        <v>#DIV/0!</v>
      </c>
      <c r="T29" t="e">
        <f t="shared" si="2"/>
        <v>#DIV/0!</v>
      </c>
    </row>
    <row r="30" spans="1:20" x14ac:dyDescent="0.55000000000000004">
      <c r="P30" t="e">
        <f t="shared" si="2"/>
        <v>#DIV/0!</v>
      </c>
      <c r="Q30" t="e">
        <f t="shared" si="2"/>
        <v>#DIV/0!</v>
      </c>
      <c r="R30" t="e">
        <f t="shared" si="2"/>
        <v>#DIV/0!</v>
      </c>
      <c r="S30" t="e">
        <f t="shared" si="2"/>
        <v>#DIV/0!</v>
      </c>
      <c r="T30" t="e">
        <f t="shared" si="2"/>
        <v>#DIV/0!</v>
      </c>
    </row>
    <row r="31" spans="1:20" x14ac:dyDescent="0.55000000000000004">
      <c r="A31" s="2" t="s">
        <v>113</v>
      </c>
    </row>
    <row r="32" spans="1:20" x14ac:dyDescent="0.55000000000000004">
      <c r="A32" s="1" t="s">
        <v>1</v>
      </c>
      <c r="B32" s="1" t="s">
        <v>2</v>
      </c>
      <c r="C32" s="1" t="s">
        <v>3</v>
      </c>
      <c r="D32" s="1"/>
      <c r="E32" s="1" t="s">
        <v>4</v>
      </c>
      <c r="F32" s="1" t="s">
        <v>21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0</v>
      </c>
      <c r="O32" s="1"/>
      <c r="P32" s="1" t="s">
        <v>12</v>
      </c>
      <c r="Q32" s="1" t="s">
        <v>13</v>
      </c>
      <c r="R32" s="1" t="s">
        <v>14</v>
      </c>
      <c r="S32" s="1" t="s">
        <v>15</v>
      </c>
      <c r="T32" s="1" t="s">
        <v>16</v>
      </c>
    </row>
    <row r="33" spans="1:20" x14ac:dyDescent="0.55000000000000004">
      <c r="A33" t="s">
        <v>22</v>
      </c>
      <c r="B33" t="s">
        <v>23</v>
      </c>
      <c r="C33" t="s">
        <v>123</v>
      </c>
      <c r="D33">
        <v>9</v>
      </c>
      <c r="E33" t="s">
        <v>124</v>
      </c>
      <c r="F33">
        <v>0.27500000000000002</v>
      </c>
      <c r="G33">
        <v>78231</v>
      </c>
      <c r="H33">
        <v>1065</v>
      </c>
      <c r="I33">
        <v>705</v>
      </c>
      <c r="J33">
        <v>213</v>
      </c>
      <c r="K33">
        <v>81</v>
      </c>
      <c r="L33">
        <v>18</v>
      </c>
      <c r="M33">
        <v>2</v>
      </c>
      <c r="N33">
        <v>25</v>
      </c>
      <c r="P33">
        <f t="shared" si="2"/>
        <v>69.185475956820412</v>
      </c>
      <c r="Q33">
        <f t="shared" si="2"/>
        <v>20.902845927379783</v>
      </c>
      <c r="R33">
        <f t="shared" si="2"/>
        <v>7.9489695780176648</v>
      </c>
      <c r="S33">
        <f t="shared" si="2"/>
        <v>1.7664376840039255</v>
      </c>
      <c r="T33">
        <f t="shared" si="2"/>
        <v>0.19627085377821393</v>
      </c>
    </row>
    <row r="34" spans="1:20" x14ac:dyDescent="0.55000000000000004">
      <c r="A34" t="s">
        <v>22</v>
      </c>
      <c r="B34" t="s">
        <v>23</v>
      </c>
      <c r="C34" t="s">
        <v>125</v>
      </c>
      <c r="D34">
        <v>24</v>
      </c>
      <c r="E34" t="s">
        <v>124</v>
      </c>
      <c r="F34">
        <v>0.26200000000000001</v>
      </c>
      <c r="G34">
        <v>86376</v>
      </c>
      <c r="H34">
        <v>1317</v>
      </c>
      <c r="I34">
        <v>887</v>
      </c>
      <c r="J34">
        <v>278</v>
      </c>
      <c r="K34">
        <v>87</v>
      </c>
      <c r="L34">
        <v>22</v>
      </c>
      <c r="M34">
        <v>5</v>
      </c>
      <c r="N34">
        <v>25</v>
      </c>
      <c r="P34">
        <f t="shared" si="2"/>
        <v>69.351055512118847</v>
      </c>
      <c r="Q34">
        <f t="shared" si="2"/>
        <v>21.735731039874903</v>
      </c>
      <c r="R34">
        <f t="shared" si="2"/>
        <v>6.8021892103205621</v>
      </c>
      <c r="S34">
        <f t="shared" si="2"/>
        <v>1.7200938232994525</v>
      </c>
      <c r="T34">
        <f t="shared" si="2"/>
        <v>0.39093041438623921</v>
      </c>
    </row>
    <row r="35" spans="1:20" x14ac:dyDescent="0.55000000000000004">
      <c r="A35" t="s">
        <v>22</v>
      </c>
      <c r="B35" t="s">
        <v>23</v>
      </c>
      <c r="C35" t="s">
        <v>126</v>
      </c>
      <c r="D35">
        <v>39</v>
      </c>
      <c r="E35" t="s">
        <v>124</v>
      </c>
      <c r="F35">
        <v>0.33800000000000002</v>
      </c>
      <c r="G35">
        <v>85582</v>
      </c>
      <c r="H35">
        <v>1422</v>
      </c>
      <c r="I35">
        <v>971</v>
      </c>
      <c r="J35">
        <v>282</v>
      </c>
      <c r="K35">
        <v>82</v>
      </c>
      <c r="L35">
        <v>30</v>
      </c>
      <c r="M35">
        <v>6</v>
      </c>
      <c r="N35">
        <v>30</v>
      </c>
      <c r="P35">
        <f t="shared" si="2"/>
        <v>70.824215900802329</v>
      </c>
      <c r="Q35">
        <f t="shared" si="2"/>
        <v>20.568927789934357</v>
      </c>
      <c r="R35">
        <f t="shared" si="2"/>
        <v>5.9810357403355212</v>
      </c>
      <c r="S35">
        <f t="shared" si="2"/>
        <v>2.1881838074398248</v>
      </c>
      <c r="T35">
        <f t="shared" si="2"/>
        <v>0.43763676148796499</v>
      </c>
    </row>
    <row r="36" spans="1:20" x14ac:dyDescent="0.55000000000000004">
      <c r="E36" s="1" t="s">
        <v>39</v>
      </c>
      <c r="F36" s="3">
        <f>(SUM(F33:F35))/(COUNT(F33:F35))</f>
        <v>0.29166666666666669</v>
      </c>
      <c r="G36" s="3">
        <f>(SUM(G33:G35))/(COUNT(G33:G35))</f>
        <v>83396.333333333328</v>
      </c>
      <c r="H36" s="3">
        <f t="shared" ref="H36:N36" si="11">(SUM(H33:H35))/(COUNT(H33:H35))</f>
        <v>1268</v>
      </c>
      <c r="I36" s="3">
        <f t="shared" si="11"/>
        <v>854.33333333333337</v>
      </c>
      <c r="J36" s="3">
        <f t="shared" si="11"/>
        <v>257.66666666666669</v>
      </c>
      <c r="K36" s="3">
        <f t="shared" si="11"/>
        <v>83.333333333333329</v>
      </c>
      <c r="L36" s="3">
        <f t="shared" si="11"/>
        <v>23.333333333333332</v>
      </c>
      <c r="M36" s="3">
        <f t="shared" si="11"/>
        <v>4.333333333333333</v>
      </c>
      <c r="N36" s="3">
        <f t="shared" si="11"/>
        <v>26.666666666666668</v>
      </c>
      <c r="P36">
        <f t="shared" si="2"/>
        <v>69.855546470427925</v>
      </c>
      <c r="Q36">
        <f t="shared" si="2"/>
        <v>21.06841101117471</v>
      </c>
      <c r="R36">
        <f t="shared" si="2"/>
        <v>6.8138457345325714</v>
      </c>
      <c r="S36">
        <f t="shared" si="2"/>
        <v>1.90787680566912</v>
      </c>
      <c r="T36">
        <f t="shared" si="2"/>
        <v>0.35431997819569372</v>
      </c>
    </row>
    <row r="37" spans="1:20" x14ac:dyDescent="0.55000000000000004">
      <c r="P37" t="e">
        <f t="shared" si="2"/>
        <v>#DIV/0!</v>
      </c>
      <c r="Q37" t="e">
        <f t="shared" si="2"/>
        <v>#DIV/0!</v>
      </c>
      <c r="R37" t="e">
        <f t="shared" si="2"/>
        <v>#DIV/0!</v>
      </c>
      <c r="S37" t="e">
        <f t="shared" si="2"/>
        <v>#DIV/0!</v>
      </c>
      <c r="T37" t="e">
        <f t="shared" si="2"/>
        <v>#DIV/0!</v>
      </c>
    </row>
    <row r="38" spans="1:20" x14ac:dyDescent="0.55000000000000004">
      <c r="A38" t="s">
        <v>48</v>
      </c>
      <c r="B38" t="s">
        <v>23</v>
      </c>
      <c r="C38" t="s">
        <v>123</v>
      </c>
      <c r="D38">
        <v>9</v>
      </c>
      <c r="E38" t="s">
        <v>124</v>
      </c>
      <c r="F38">
        <v>0.40600000000000003</v>
      </c>
      <c r="G38">
        <v>81990</v>
      </c>
      <c r="H38">
        <v>1740</v>
      </c>
      <c r="I38">
        <v>1221</v>
      </c>
      <c r="J38">
        <v>281</v>
      </c>
      <c r="K38">
        <v>93</v>
      </c>
      <c r="L38">
        <v>24</v>
      </c>
      <c r="M38">
        <v>4</v>
      </c>
      <c r="N38">
        <v>88</v>
      </c>
      <c r="P38">
        <f t="shared" si="2"/>
        <v>75.231053604436227</v>
      </c>
      <c r="Q38">
        <f t="shared" si="2"/>
        <v>17.313616759088106</v>
      </c>
      <c r="R38">
        <f t="shared" si="2"/>
        <v>5.730129390018484</v>
      </c>
      <c r="S38">
        <f t="shared" si="2"/>
        <v>1.478743068391867</v>
      </c>
      <c r="T38">
        <f t="shared" si="2"/>
        <v>0.24645717806531117</v>
      </c>
    </row>
    <row r="39" spans="1:20" x14ac:dyDescent="0.55000000000000004">
      <c r="A39" t="s">
        <v>48</v>
      </c>
      <c r="B39" t="s">
        <v>23</v>
      </c>
      <c r="C39" t="s">
        <v>125</v>
      </c>
      <c r="D39">
        <v>24</v>
      </c>
      <c r="E39" t="s">
        <v>124</v>
      </c>
      <c r="F39">
        <v>0.47</v>
      </c>
      <c r="G39">
        <v>80204</v>
      </c>
      <c r="H39">
        <v>1894</v>
      </c>
      <c r="I39">
        <v>1318</v>
      </c>
      <c r="J39">
        <v>344</v>
      </c>
      <c r="K39">
        <v>82</v>
      </c>
      <c r="L39">
        <v>17</v>
      </c>
      <c r="M39">
        <v>9</v>
      </c>
      <c r="N39">
        <v>91</v>
      </c>
      <c r="P39">
        <f t="shared" si="2"/>
        <v>74.463276836158187</v>
      </c>
      <c r="Q39">
        <f t="shared" si="2"/>
        <v>19.435028248587571</v>
      </c>
      <c r="R39">
        <f t="shared" si="2"/>
        <v>4.6327683615819213</v>
      </c>
      <c r="S39">
        <f t="shared" si="2"/>
        <v>0.96045197740112997</v>
      </c>
      <c r="T39">
        <f t="shared" si="2"/>
        <v>0.50847457627118642</v>
      </c>
    </row>
    <row r="40" spans="1:20" x14ac:dyDescent="0.55000000000000004">
      <c r="A40" t="s">
        <v>48</v>
      </c>
      <c r="B40" t="s">
        <v>23</v>
      </c>
      <c r="C40" t="s">
        <v>126</v>
      </c>
      <c r="D40">
        <v>39</v>
      </c>
      <c r="E40" t="s">
        <v>124</v>
      </c>
      <c r="F40">
        <v>0.56599999999999995</v>
      </c>
      <c r="G40">
        <v>79629</v>
      </c>
      <c r="H40">
        <v>1765</v>
      </c>
      <c r="I40">
        <v>1247</v>
      </c>
      <c r="J40">
        <v>294</v>
      </c>
      <c r="K40">
        <v>71</v>
      </c>
      <c r="L40">
        <v>25</v>
      </c>
      <c r="M40">
        <v>6</v>
      </c>
      <c r="N40">
        <v>88</v>
      </c>
      <c r="P40">
        <f t="shared" si="2"/>
        <v>75.897748021911141</v>
      </c>
      <c r="Q40">
        <f t="shared" si="2"/>
        <v>17.89409616555082</v>
      </c>
      <c r="R40">
        <f t="shared" si="2"/>
        <v>4.3213633597078509</v>
      </c>
      <c r="S40">
        <f t="shared" si="2"/>
        <v>1.5216068167985393</v>
      </c>
      <c r="T40">
        <f t="shared" si="2"/>
        <v>0.36518563603164944</v>
      </c>
    </row>
    <row r="41" spans="1:20" x14ac:dyDescent="0.55000000000000004">
      <c r="E41" s="1" t="s">
        <v>39</v>
      </c>
      <c r="F41" s="3">
        <f>(SUM(F38:F40))/(COUNT(F38:F40))</f>
        <v>0.48066666666666663</v>
      </c>
      <c r="G41" s="3">
        <f>(SUM(G38:G40))/(COUNT(G38:G40))</f>
        <v>80607.666666666672</v>
      </c>
      <c r="H41" s="3">
        <f t="shared" ref="H41:N41" si="12">(SUM(H38:H40))/(COUNT(H38:H40))</f>
        <v>1799.6666666666667</v>
      </c>
      <c r="I41" s="3">
        <f t="shared" si="12"/>
        <v>1262</v>
      </c>
      <c r="J41" s="3">
        <f t="shared" si="12"/>
        <v>306.33333333333331</v>
      </c>
      <c r="K41" s="3">
        <f t="shared" si="12"/>
        <v>82</v>
      </c>
      <c r="L41" s="3">
        <f t="shared" si="12"/>
        <v>22</v>
      </c>
      <c r="M41" s="3">
        <f t="shared" si="12"/>
        <v>6.333333333333333</v>
      </c>
      <c r="N41" s="3">
        <f t="shared" si="12"/>
        <v>89</v>
      </c>
      <c r="P41">
        <f t="shared" si="2"/>
        <v>75.178713264495627</v>
      </c>
      <c r="Q41">
        <f t="shared" si="2"/>
        <v>18.248610007942812</v>
      </c>
      <c r="R41">
        <f t="shared" si="2"/>
        <v>4.8848292295472602</v>
      </c>
      <c r="S41">
        <f t="shared" si="2"/>
        <v>1.3105639396346307</v>
      </c>
      <c r="T41">
        <f t="shared" si="2"/>
        <v>0.37728355837966643</v>
      </c>
    </row>
    <row r="42" spans="1:20" x14ac:dyDescent="0.55000000000000004">
      <c r="P42" t="e">
        <f t="shared" si="2"/>
        <v>#DIV/0!</v>
      </c>
      <c r="Q42" t="e">
        <f t="shared" si="2"/>
        <v>#DIV/0!</v>
      </c>
      <c r="R42" t="e">
        <f t="shared" si="2"/>
        <v>#DIV/0!</v>
      </c>
      <c r="S42" t="e">
        <f t="shared" si="2"/>
        <v>#DIV/0!</v>
      </c>
      <c r="T42" t="e">
        <f t="shared" si="2"/>
        <v>#DIV/0!</v>
      </c>
    </row>
    <row r="43" spans="1:20" x14ac:dyDescent="0.55000000000000004">
      <c r="A43" t="s">
        <v>147</v>
      </c>
      <c r="B43" t="s">
        <v>23</v>
      </c>
      <c r="C43" t="s">
        <v>123</v>
      </c>
      <c r="D43">
        <v>9</v>
      </c>
      <c r="E43" t="s">
        <v>124</v>
      </c>
      <c r="F43">
        <v>0.58299999999999996</v>
      </c>
      <c r="G43">
        <v>87058</v>
      </c>
      <c r="H43">
        <v>2492</v>
      </c>
      <c r="I43">
        <v>1655</v>
      </c>
      <c r="J43">
        <v>461</v>
      </c>
      <c r="K43">
        <v>153</v>
      </c>
      <c r="L43">
        <v>30</v>
      </c>
      <c r="M43">
        <v>13</v>
      </c>
      <c r="N43">
        <v>146</v>
      </c>
      <c r="P43">
        <f t="shared" si="2"/>
        <v>71.583044982698965</v>
      </c>
      <c r="Q43">
        <f t="shared" si="2"/>
        <v>19.939446366782008</v>
      </c>
      <c r="R43">
        <f t="shared" si="2"/>
        <v>6.6176470588235299</v>
      </c>
      <c r="S43">
        <f t="shared" si="2"/>
        <v>1.2975778546712802</v>
      </c>
      <c r="T43">
        <f t="shared" si="2"/>
        <v>0.56228373702422152</v>
      </c>
    </row>
    <row r="44" spans="1:20" x14ac:dyDescent="0.55000000000000004">
      <c r="A44" t="s">
        <v>147</v>
      </c>
      <c r="B44" t="s">
        <v>23</v>
      </c>
      <c r="C44" t="s">
        <v>125</v>
      </c>
      <c r="D44">
        <v>24</v>
      </c>
      <c r="E44" t="s">
        <v>124</v>
      </c>
      <c r="F44">
        <v>0.81100000000000005</v>
      </c>
      <c r="G44">
        <v>74006</v>
      </c>
      <c r="H44">
        <v>2577</v>
      </c>
      <c r="I44">
        <v>1726</v>
      </c>
      <c r="J44">
        <v>405</v>
      </c>
      <c r="K44">
        <v>161</v>
      </c>
      <c r="L44">
        <v>39</v>
      </c>
      <c r="M44">
        <v>33</v>
      </c>
      <c r="N44">
        <v>167</v>
      </c>
      <c r="P44">
        <f t="shared" si="2"/>
        <v>73.011844331641285</v>
      </c>
      <c r="Q44">
        <f t="shared" si="2"/>
        <v>17.131979695431472</v>
      </c>
      <c r="R44">
        <f t="shared" si="2"/>
        <v>6.8104906937394256</v>
      </c>
      <c r="S44">
        <f t="shared" si="2"/>
        <v>1.6497461928934012</v>
      </c>
      <c r="T44">
        <f t="shared" si="2"/>
        <v>1.3959390862944163</v>
      </c>
    </row>
    <row r="45" spans="1:20" x14ac:dyDescent="0.55000000000000004">
      <c r="A45" t="s">
        <v>147</v>
      </c>
      <c r="B45" t="s">
        <v>23</v>
      </c>
      <c r="C45" t="s">
        <v>126</v>
      </c>
      <c r="D45">
        <v>39</v>
      </c>
      <c r="E45" t="s">
        <v>124</v>
      </c>
      <c r="F45">
        <v>0.98099999999999998</v>
      </c>
      <c r="G45">
        <v>88129</v>
      </c>
      <c r="H45">
        <v>3093</v>
      </c>
      <c r="I45">
        <v>2097</v>
      </c>
      <c r="J45">
        <v>442</v>
      </c>
      <c r="K45">
        <v>133</v>
      </c>
      <c r="L45">
        <v>50</v>
      </c>
      <c r="M45">
        <v>32</v>
      </c>
      <c r="N45">
        <v>301</v>
      </c>
      <c r="P45">
        <f t="shared" si="2"/>
        <v>76.143790849673195</v>
      </c>
      <c r="Q45">
        <f t="shared" si="2"/>
        <v>16.049382716049383</v>
      </c>
      <c r="R45">
        <f t="shared" si="2"/>
        <v>4.829339143064634</v>
      </c>
      <c r="S45">
        <f t="shared" si="2"/>
        <v>1.8155410312273059</v>
      </c>
      <c r="T45">
        <f t="shared" si="2"/>
        <v>1.1619462599854757</v>
      </c>
    </row>
    <row r="46" spans="1:20" x14ac:dyDescent="0.55000000000000004">
      <c r="E46" s="1" t="s">
        <v>39</v>
      </c>
      <c r="F46" s="3">
        <f>(SUM(F43:F45))/(COUNT(F43:F45))</f>
        <v>0.79166666666666663</v>
      </c>
      <c r="G46" s="3">
        <f>(SUM(G43:G45))/(COUNT(G43:G45))</f>
        <v>83064.333333333328</v>
      </c>
      <c r="H46" s="3">
        <f t="shared" ref="H46:N46" si="13">(SUM(H43:H45))/(COUNT(H43:H45))</f>
        <v>2720.6666666666665</v>
      </c>
      <c r="I46" s="3">
        <f t="shared" si="13"/>
        <v>1826</v>
      </c>
      <c r="J46" s="3">
        <f t="shared" si="13"/>
        <v>436</v>
      </c>
      <c r="K46" s="3">
        <f t="shared" si="13"/>
        <v>149</v>
      </c>
      <c r="L46" s="3">
        <f t="shared" si="13"/>
        <v>39.666666666666664</v>
      </c>
      <c r="M46" s="3">
        <f t="shared" si="13"/>
        <v>26</v>
      </c>
      <c r="N46" s="3">
        <f t="shared" si="13"/>
        <v>204.66666666666666</v>
      </c>
      <c r="P46">
        <f t="shared" si="2"/>
        <v>73.728129205921945</v>
      </c>
      <c r="Q46">
        <f t="shared" si="2"/>
        <v>17.604306864064604</v>
      </c>
      <c r="R46">
        <f t="shared" si="2"/>
        <v>6.0161507402422609</v>
      </c>
      <c r="S46">
        <f t="shared" si="2"/>
        <v>1.6016150740242259</v>
      </c>
      <c r="T46">
        <f t="shared" si="2"/>
        <v>1.0497981157469718</v>
      </c>
    </row>
    <row r="47" spans="1:20" x14ac:dyDescent="0.55000000000000004">
      <c r="P47" t="e">
        <f t="shared" si="2"/>
        <v>#DIV/0!</v>
      </c>
      <c r="Q47" t="e">
        <f t="shared" si="2"/>
        <v>#DIV/0!</v>
      </c>
      <c r="R47" t="e">
        <f t="shared" si="2"/>
        <v>#DIV/0!</v>
      </c>
      <c r="S47" t="e">
        <f t="shared" si="2"/>
        <v>#DIV/0!</v>
      </c>
      <c r="T47" t="e">
        <f t="shared" si="2"/>
        <v>#DIV/0!</v>
      </c>
    </row>
    <row r="48" spans="1:20" x14ac:dyDescent="0.55000000000000004">
      <c r="A48" t="s">
        <v>148</v>
      </c>
      <c r="B48" t="s">
        <v>23</v>
      </c>
      <c r="C48" t="s">
        <v>123</v>
      </c>
      <c r="D48">
        <v>9</v>
      </c>
      <c r="E48" t="s">
        <v>124</v>
      </c>
      <c r="F48">
        <v>0.621</v>
      </c>
      <c r="G48">
        <v>74336</v>
      </c>
      <c r="H48">
        <v>2347</v>
      </c>
      <c r="I48">
        <v>1519</v>
      </c>
      <c r="J48">
        <v>393</v>
      </c>
      <c r="K48">
        <v>145</v>
      </c>
      <c r="L48">
        <v>58</v>
      </c>
      <c r="M48">
        <v>24</v>
      </c>
      <c r="N48">
        <v>144</v>
      </c>
      <c r="P48">
        <f t="shared" si="2"/>
        <v>71.014492753623188</v>
      </c>
      <c r="Q48">
        <f t="shared" si="2"/>
        <v>18.373071528751751</v>
      </c>
      <c r="R48">
        <f t="shared" si="2"/>
        <v>6.7788686302010275</v>
      </c>
      <c r="S48">
        <f t="shared" si="2"/>
        <v>2.7115474520804117</v>
      </c>
      <c r="T48">
        <f t="shared" si="2"/>
        <v>1.1220196353436185</v>
      </c>
    </row>
    <row r="49" spans="1:20" x14ac:dyDescent="0.55000000000000004">
      <c r="A49" t="s">
        <v>148</v>
      </c>
      <c r="B49" t="s">
        <v>23</v>
      </c>
      <c r="C49" t="s">
        <v>125</v>
      </c>
      <c r="D49">
        <v>24</v>
      </c>
      <c r="E49" t="s">
        <v>124</v>
      </c>
      <c r="F49">
        <v>0.56000000000000005</v>
      </c>
      <c r="G49">
        <v>92070</v>
      </c>
      <c r="H49">
        <v>2177</v>
      </c>
      <c r="I49">
        <v>1395</v>
      </c>
      <c r="J49">
        <v>401</v>
      </c>
      <c r="K49">
        <v>156</v>
      </c>
      <c r="L49">
        <v>54</v>
      </c>
      <c r="M49">
        <v>23</v>
      </c>
      <c r="N49">
        <v>123</v>
      </c>
      <c r="P49">
        <f t="shared" si="2"/>
        <v>68.753080335140453</v>
      </c>
      <c r="Q49">
        <f t="shared" si="2"/>
        <v>19.76343026121242</v>
      </c>
      <c r="R49">
        <f t="shared" si="2"/>
        <v>7.6885165105963535</v>
      </c>
      <c r="S49">
        <f t="shared" si="2"/>
        <v>2.661409561360276</v>
      </c>
      <c r="T49">
        <f t="shared" si="2"/>
        <v>1.1335633316904878</v>
      </c>
    </row>
    <row r="50" spans="1:20" x14ac:dyDescent="0.55000000000000004">
      <c r="A50" t="s">
        <v>148</v>
      </c>
      <c r="B50" t="s">
        <v>23</v>
      </c>
      <c r="C50" t="s">
        <v>126</v>
      </c>
      <c r="D50">
        <v>39</v>
      </c>
      <c r="E50" t="s">
        <v>124</v>
      </c>
      <c r="F50">
        <v>0.57199999999999995</v>
      </c>
      <c r="G50">
        <v>83772</v>
      </c>
      <c r="H50">
        <v>2048</v>
      </c>
      <c r="I50">
        <v>1260</v>
      </c>
      <c r="J50">
        <v>355</v>
      </c>
      <c r="K50">
        <v>144</v>
      </c>
      <c r="L50">
        <v>48</v>
      </c>
      <c r="M50">
        <v>20</v>
      </c>
      <c r="N50">
        <v>195</v>
      </c>
      <c r="P50">
        <f t="shared" si="2"/>
        <v>68.965517241379317</v>
      </c>
      <c r="Q50">
        <f t="shared" si="2"/>
        <v>19.430760810071153</v>
      </c>
      <c r="R50">
        <f t="shared" si="2"/>
        <v>7.8817733990147785</v>
      </c>
      <c r="S50">
        <f t="shared" si="2"/>
        <v>2.6272577996715927</v>
      </c>
      <c r="T50">
        <f t="shared" si="2"/>
        <v>1.0946907498631637</v>
      </c>
    </row>
    <row r="51" spans="1:20" x14ac:dyDescent="0.55000000000000004">
      <c r="E51" s="1" t="s">
        <v>39</v>
      </c>
      <c r="F51" s="3">
        <f>(SUM(F48:F50))/(COUNT(F48:F50))</f>
        <v>0.58433333333333337</v>
      </c>
      <c r="G51" s="3">
        <f>(SUM(G48:G50))/(COUNT(G48:G50))</f>
        <v>83392.666666666672</v>
      </c>
      <c r="H51" s="3">
        <f t="shared" ref="H51:N51" si="14">(SUM(H48:H50))/(COUNT(H48:H50))</f>
        <v>2190.6666666666665</v>
      </c>
      <c r="I51" s="3">
        <f t="shared" si="14"/>
        <v>1391.3333333333333</v>
      </c>
      <c r="J51" s="3">
        <f t="shared" si="14"/>
        <v>383</v>
      </c>
      <c r="K51" s="3">
        <f t="shared" si="14"/>
        <v>148.33333333333334</v>
      </c>
      <c r="L51" s="3">
        <f t="shared" si="14"/>
        <v>53.333333333333336</v>
      </c>
      <c r="M51" s="3">
        <f t="shared" si="14"/>
        <v>22.333333333333332</v>
      </c>
      <c r="N51" s="3">
        <f t="shared" si="14"/>
        <v>154</v>
      </c>
      <c r="P51">
        <f t="shared" si="2"/>
        <v>69.624687239366139</v>
      </c>
      <c r="Q51">
        <f t="shared" si="2"/>
        <v>19.165971643035867</v>
      </c>
      <c r="R51">
        <f t="shared" si="2"/>
        <v>7.4228523769808197</v>
      </c>
      <c r="S51">
        <f t="shared" si="2"/>
        <v>2.6688907422852384</v>
      </c>
      <c r="T51">
        <f t="shared" si="2"/>
        <v>1.1175979983319433</v>
      </c>
    </row>
    <row r="52" spans="1:20" x14ac:dyDescent="0.55000000000000004">
      <c r="P52" t="e">
        <f t="shared" si="2"/>
        <v>#DIV/0!</v>
      </c>
      <c r="Q52" t="e">
        <f t="shared" si="2"/>
        <v>#DIV/0!</v>
      </c>
      <c r="R52" t="e">
        <f t="shared" si="2"/>
        <v>#DIV/0!</v>
      </c>
      <c r="S52" t="e">
        <f t="shared" si="2"/>
        <v>#DIV/0!</v>
      </c>
      <c r="T52" t="e">
        <f t="shared" si="2"/>
        <v>#DIV/0!</v>
      </c>
    </row>
    <row r="53" spans="1:20" x14ac:dyDescent="0.55000000000000004">
      <c r="A53" t="s">
        <v>149</v>
      </c>
      <c r="B53" t="s">
        <v>23</v>
      </c>
      <c r="C53" t="s">
        <v>123</v>
      </c>
      <c r="D53">
        <v>9</v>
      </c>
      <c r="E53" t="s">
        <v>124</v>
      </c>
      <c r="F53">
        <v>0.46800000000000003</v>
      </c>
      <c r="G53">
        <v>83012</v>
      </c>
      <c r="H53">
        <v>1425</v>
      </c>
      <c r="I53">
        <v>786</v>
      </c>
      <c r="J53">
        <v>271</v>
      </c>
      <c r="K53">
        <v>125</v>
      </c>
      <c r="L53">
        <v>60</v>
      </c>
      <c r="M53">
        <v>39</v>
      </c>
      <c r="N53">
        <v>120</v>
      </c>
      <c r="P53">
        <f t="shared" si="2"/>
        <v>61.358313817330213</v>
      </c>
      <c r="Q53">
        <f t="shared" si="2"/>
        <v>21.155347384855581</v>
      </c>
      <c r="R53">
        <f t="shared" si="2"/>
        <v>9.7580015612802491</v>
      </c>
      <c r="S53">
        <f t="shared" si="2"/>
        <v>4.6838407494145207</v>
      </c>
      <c r="T53">
        <f t="shared" si="2"/>
        <v>3.0444964871194378</v>
      </c>
    </row>
    <row r="54" spans="1:20" x14ac:dyDescent="0.55000000000000004">
      <c r="A54" t="s">
        <v>149</v>
      </c>
      <c r="B54" t="s">
        <v>23</v>
      </c>
      <c r="C54" t="s">
        <v>125</v>
      </c>
      <c r="D54">
        <v>24</v>
      </c>
      <c r="E54" t="s">
        <v>124</v>
      </c>
      <c r="F54">
        <v>0.41299999999999998</v>
      </c>
      <c r="G54">
        <v>75485</v>
      </c>
      <c r="H54">
        <v>1007</v>
      </c>
      <c r="I54">
        <v>554</v>
      </c>
      <c r="J54">
        <v>195</v>
      </c>
      <c r="K54">
        <v>93</v>
      </c>
      <c r="L54">
        <v>48</v>
      </c>
      <c r="M54">
        <v>17</v>
      </c>
      <c r="N54">
        <v>73</v>
      </c>
      <c r="P54">
        <f t="shared" si="2"/>
        <v>61.080485115766258</v>
      </c>
      <c r="Q54">
        <f t="shared" si="2"/>
        <v>21.499448732083792</v>
      </c>
      <c r="R54">
        <f t="shared" si="2"/>
        <v>10.253583241455347</v>
      </c>
      <c r="S54">
        <f t="shared" si="2"/>
        <v>5.2921719955898565</v>
      </c>
      <c r="T54">
        <f t="shared" si="2"/>
        <v>1.8743109151047408</v>
      </c>
    </row>
    <row r="55" spans="1:20" x14ac:dyDescent="0.55000000000000004">
      <c r="A55" t="s">
        <v>149</v>
      </c>
      <c r="B55" t="s">
        <v>23</v>
      </c>
      <c r="C55" t="s">
        <v>126</v>
      </c>
      <c r="D55">
        <v>39</v>
      </c>
      <c r="E55" t="s">
        <v>124</v>
      </c>
      <c r="F55">
        <v>0.52</v>
      </c>
      <c r="G55">
        <v>80504</v>
      </c>
      <c r="H55">
        <v>1196</v>
      </c>
      <c r="I55">
        <v>631</v>
      </c>
      <c r="J55">
        <v>250</v>
      </c>
      <c r="K55">
        <v>105</v>
      </c>
      <c r="L55">
        <v>50</v>
      </c>
      <c r="M55">
        <v>27</v>
      </c>
      <c r="N55">
        <v>120</v>
      </c>
      <c r="P55">
        <f t="shared" si="2"/>
        <v>59.360301034807151</v>
      </c>
      <c r="Q55">
        <f t="shared" si="2"/>
        <v>23.518344308560675</v>
      </c>
      <c r="R55">
        <f t="shared" si="2"/>
        <v>9.8777046095954848</v>
      </c>
      <c r="S55">
        <f t="shared" si="2"/>
        <v>4.7036688617121358</v>
      </c>
      <c r="T55">
        <f t="shared" si="2"/>
        <v>2.5399811853245531</v>
      </c>
    </row>
    <row r="56" spans="1:20" x14ac:dyDescent="0.55000000000000004">
      <c r="E56" s="1" t="s">
        <v>39</v>
      </c>
      <c r="F56" s="3">
        <f>(SUM(F53:F55))/(COUNT(F53:F55))</f>
        <v>0.46700000000000003</v>
      </c>
      <c r="G56" s="3">
        <f>(SUM(G53:G55))/(COUNT(G53:G55))</f>
        <v>79667</v>
      </c>
      <c r="H56" s="3">
        <f t="shared" ref="H56:N56" si="15">(SUM(H53:H55))/(COUNT(H53:H55))</f>
        <v>1209.3333333333333</v>
      </c>
      <c r="I56" s="3">
        <f t="shared" si="15"/>
        <v>657</v>
      </c>
      <c r="J56" s="3">
        <f t="shared" si="15"/>
        <v>238.66666666666666</v>
      </c>
      <c r="K56" s="3">
        <f t="shared" si="15"/>
        <v>107.66666666666667</v>
      </c>
      <c r="L56" s="3">
        <f t="shared" si="15"/>
        <v>52.666666666666664</v>
      </c>
      <c r="M56" s="3">
        <f t="shared" si="15"/>
        <v>27.666666666666668</v>
      </c>
      <c r="N56" s="3">
        <f t="shared" si="15"/>
        <v>104.33333333333333</v>
      </c>
      <c r="P56">
        <f t="shared" si="2"/>
        <v>60.627499231005842</v>
      </c>
      <c r="Q56">
        <f t="shared" si="2"/>
        <v>22.023992617656106</v>
      </c>
      <c r="R56">
        <f t="shared" si="2"/>
        <v>9.935404490925869</v>
      </c>
      <c r="S56">
        <f t="shared" si="2"/>
        <v>4.8600430636727161</v>
      </c>
      <c r="T56">
        <f t="shared" si="2"/>
        <v>2.5530605967394648</v>
      </c>
    </row>
    <row r="57" spans="1:20" x14ac:dyDescent="0.55000000000000004">
      <c r="P57" t="e">
        <f t="shared" si="2"/>
        <v>#DIV/0!</v>
      </c>
      <c r="Q57" t="e">
        <f t="shared" si="2"/>
        <v>#DIV/0!</v>
      </c>
      <c r="R57" t="e">
        <f t="shared" si="2"/>
        <v>#DIV/0!</v>
      </c>
      <c r="S57" t="e">
        <f t="shared" si="2"/>
        <v>#DIV/0!</v>
      </c>
      <c r="T57" t="e">
        <f t="shared" si="2"/>
        <v>#DIV/0!</v>
      </c>
    </row>
    <row r="58" spans="1:20" x14ac:dyDescent="0.55000000000000004">
      <c r="P58" t="e">
        <f t="shared" si="2"/>
        <v>#DIV/0!</v>
      </c>
      <c r="Q58" t="e">
        <f t="shared" si="2"/>
        <v>#DIV/0!</v>
      </c>
      <c r="R58" t="e">
        <f t="shared" si="2"/>
        <v>#DIV/0!</v>
      </c>
      <c r="S58" t="e">
        <f t="shared" si="2"/>
        <v>#DIV/0!</v>
      </c>
      <c r="T58" t="e">
        <f t="shared" si="2"/>
        <v>#DIV/0!</v>
      </c>
    </row>
    <row r="59" spans="1:20" x14ac:dyDescent="0.55000000000000004">
      <c r="P59" t="e">
        <f t="shared" si="2"/>
        <v>#DIV/0!</v>
      </c>
      <c r="Q59" t="e">
        <f t="shared" si="2"/>
        <v>#DIV/0!</v>
      </c>
      <c r="R59" t="e">
        <f t="shared" si="2"/>
        <v>#DIV/0!</v>
      </c>
      <c r="S59" t="e">
        <f t="shared" si="2"/>
        <v>#DIV/0!</v>
      </c>
      <c r="T59" t="e">
        <f t="shared" si="2"/>
        <v>#DIV/0!</v>
      </c>
    </row>
    <row r="60" spans="1:20" x14ac:dyDescent="0.55000000000000004">
      <c r="P60" t="e">
        <f t="shared" si="2"/>
        <v>#DIV/0!</v>
      </c>
      <c r="Q60" t="e">
        <f t="shared" si="2"/>
        <v>#DIV/0!</v>
      </c>
      <c r="R60" t="e">
        <f t="shared" si="2"/>
        <v>#DIV/0!</v>
      </c>
      <c r="S60" t="e">
        <f t="shared" si="2"/>
        <v>#DIV/0!</v>
      </c>
      <c r="T60" t="e">
        <f t="shared" si="2"/>
        <v>#DIV/0!</v>
      </c>
    </row>
    <row r="61" spans="1:20" x14ac:dyDescent="0.55000000000000004">
      <c r="A61" s="2" t="s">
        <v>114</v>
      </c>
    </row>
    <row r="62" spans="1:20" x14ac:dyDescent="0.55000000000000004">
      <c r="A62" s="1" t="s">
        <v>1</v>
      </c>
      <c r="B62" s="1" t="s">
        <v>2</v>
      </c>
      <c r="C62" s="1" t="s">
        <v>3</v>
      </c>
      <c r="D62" s="1"/>
      <c r="E62" s="1" t="s">
        <v>4</v>
      </c>
      <c r="F62" s="1" t="s">
        <v>21</v>
      </c>
      <c r="G62" s="1" t="s">
        <v>5</v>
      </c>
      <c r="H62" s="1" t="s">
        <v>6</v>
      </c>
      <c r="I62" s="1" t="s">
        <v>7</v>
      </c>
      <c r="J62" s="1" t="s">
        <v>8</v>
      </c>
      <c r="K62" s="1" t="s">
        <v>9</v>
      </c>
      <c r="L62" s="1" t="s">
        <v>10</v>
      </c>
      <c r="M62" s="1" t="s">
        <v>11</v>
      </c>
      <c r="N62" s="1" t="s">
        <v>0</v>
      </c>
      <c r="O62" s="1"/>
      <c r="P62" s="1" t="s">
        <v>12</v>
      </c>
      <c r="Q62" s="1" t="s">
        <v>13</v>
      </c>
      <c r="R62" s="1" t="s">
        <v>14</v>
      </c>
      <c r="S62" s="1" t="s">
        <v>15</v>
      </c>
      <c r="T62" s="1" t="s">
        <v>16</v>
      </c>
    </row>
    <row r="63" spans="1:20" x14ac:dyDescent="0.55000000000000004">
      <c r="A63" t="s">
        <v>22</v>
      </c>
      <c r="B63" t="s">
        <v>28</v>
      </c>
      <c r="C63" t="s">
        <v>120</v>
      </c>
      <c r="D63">
        <v>52</v>
      </c>
      <c r="E63" t="s">
        <v>117</v>
      </c>
      <c r="F63">
        <v>0.28399999999999997</v>
      </c>
      <c r="G63">
        <v>79838</v>
      </c>
      <c r="H63">
        <v>949</v>
      </c>
      <c r="I63">
        <v>890</v>
      </c>
      <c r="J63">
        <v>19</v>
      </c>
      <c r="K63">
        <v>7</v>
      </c>
      <c r="L63">
        <v>3</v>
      </c>
      <c r="M63">
        <v>0</v>
      </c>
      <c r="N63">
        <v>15</v>
      </c>
      <c r="P63">
        <f t="shared" si="2"/>
        <v>96.84439608269858</v>
      </c>
      <c r="Q63">
        <f t="shared" si="2"/>
        <v>2.0674646354733408</v>
      </c>
      <c r="R63">
        <f t="shared" si="2"/>
        <v>0.76169749727965186</v>
      </c>
      <c r="S63">
        <f t="shared" si="2"/>
        <v>0.32644178454842221</v>
      </c>
      <c r="T63">
        <f t="shared" si="2"/>
        <v>0</v>
      </c>
    </row>
    <row r="64" spans="1:20" x14ac:dyDescent="0.55000000000000004">
      <c r="A64" t="s">
        <v>22</v>
      </c>
      <c r="B64" t="s">
        <v>28</v>
      </c>
      <c r="C64" t="s">
        <v>121</v>
      </c>
      <c r="D64">
        <v>67</v>
      </c>
      <c r="E64" t="s">
        <v>117</v>
      </c>
      <c r="F64">
        <v>0.33100000000000002</v>
      </c>
      <c r="G64">
        <v>85607</v>
      </c>
      <c r="H64">
        <v>943</v>
      </c>
      <c r="I64">
        <v>874</v>
      </c>
      <c r="J64">
        <v>34</v>
      </c>
      <c r="K64">
        <v>5</v>
      </c>
      <c r="L64">
        <v>3</v>
      </c>
      <c r="M64">
        <v>2</v>
      </c>
      <c r="N64">
        <v>11</v>
      </c>
      <c r="P64">
        <f t="shared" si="2"/>
        <v>95.20697167755992</v>
      </c>
      <c r="Q64">
        <f t="shared" si="2"/>
        <v>3.7037037037037033</v>
      </c>
      <c r="R64">
        <f t="shared" si="2"/>
        <v>0.54466230936819171</v>
      </c>
      <c r="S64">
        <f t="shared" si="2"/>
        <v>0.32679738562091504</v>
      </c>
      <c r="T64">
        <f t="shared" si="2"/>
        <v>0.2178649237472767</v>
      </c>
    </row>
    <row r="65" spans="1:20" x14ac:dyDescent="0.55000000000000004">
      <c r="A65" t="s">
        <v>22</v>
      </c>
      <c r="B65" t="s">
        <v>28</v>
      </c>
      <c r="C65" t="s">
        <v>122</v>
      </c>
      <c r="D65">
        <v>76</v>
      </c>
      <c r="E65" t="s">
        <v>117</v>
      </c>
      <c r="F65">
        <v>0.20799999999999999</v>
      </c>
      <c r="G65">
        <v>83652</v>
      </c>
      <c r="H65">
        <v>892</v>
      </c>
      <c r="I65">
        <v>831</v>
      </c>
      <c r="J65">
        <v>29</v>
      </c>
      <c r="K65">
        <v>5</v>
      </c>
      <c r="L65">
        <v>1</v>
      </c>
      <c r="M65">
        <v>1</v>
      </c>
      <c r="N65">
        <v>11</v>
      </c>
      <c r="P65">
        <f t="shared" si="2"/>
        <v>95.847750865051907</v>
      </c>
      <c r="Q65">
        <f t="shared" si="2"/>
        <v>3.3448673587081887</v>
      </c>
      <c r="R65">
        <f t="shared" si="2"/>
        <v>0.57670126874279126</v>
      </c>
      <c r="S65">
        <f t="shared" si="2"/>
        <v>0.11534025374855825</v>
      </c>
      <c r="T65">
        <f t="shared" si="2"/>
        <v>0.11534025374855825</v>
      </c>
    </row>
    <row r="66" spans="1:20" x14ac:dyDescent="0.55000000000000004">
      <c r="E66" s="1" t="s">
        <v>39</v>
      </c>
      <c r="F66" s="3">
        <f>(SUM(F63:F65))/(COUNT(F63:F65))</f>
        <v>0.27433333333333332</v>
      </c>
      <c r="G66" s="3">
        <f>(SUM(G63:G65))/(COUNT(G63:G65))</f>
        <v>83032.333333333328</v>
      </c>
      <c r="H66" s="3">
        <f t="shared" ref="H66:N66" si="16">(SUM(H63:H65))/(COUNT(H63:H65))</f>
        <v>928</v>
      </c>
      <c r="I66" s="3">
        <f t="shared" si="16"/>
        <v>865</v>
      </c>
      <c r="J66" s="3">
        <f t="shared" si="16"/>
        <v>27.333333333333332</v>
      </c>
      <c r="K66" s="3">
        <f t="shared" si="16"/>
        <v>5.666666666666667</v>
      </c>
      <c r="L66" s="3">
        <f t="shared" si="16"/>
        <v>2.3333333333333335</v>
      </c>
      <c r="M66" s="3">
        <f t="shared" si="16"/>
        <v>1</v>
      </c>
      <c r="N66" s="3">
        <f t="shared" si="16"/>
        <v>12.333333333333334</v>
      </c>
      <c r="P66">
        <f t="shared" si="2"/>
        <v>95.968934911242599</v>
      </c>
      <c r="Q66">
        <f t="shared" si="2"/>
        <v>3.0325443786982249</v>
      </c>
      <c r="R66">
        <f t="shared" si="2"/>
        <v>0.62869822485207105</v>
      </c>
      <c r="S66">
        <f t="shared" si="2"/>
        <v>0.25887573964497046</v>
      </c>
      <c r="T66">
        <f t="shared" si="2"/>
        <v>0.11094674556213018</v>
      </c>
    </row>
    <row r="67" spans="1:20" x14ac:dyDescent="0.55000000000000004">
      <c r="P67" t="e">
        <f t="shared" si="2"/>
        <v>#DIV/0!</v>
      </c>
      <c r="Q67" t="e">
        <f t="shared" si="2"/>
        <v>#DIV/0!</v>
      </c>
      <c r="R67" t="e">
        <f t="shared" si="2"/>
        <v>#DIV/0!</v>
      </c>
      <c r="S67" t="e">
        <f t="shared" si="2"/>
        <v>#DIV/0!</v>
      </c>
      <c r="T67" t="e">
        <f t="shared" si="2"/>
        <v>#DIV/0!</v>
      </c>
    </row>
    <row r="68" spans="1:20" x14ac:dyDescent="0.55000000000000004">
      <c r="A68" t="s">
        <v>48</v>
      </c>
      <c r="B68" t="s">
        <v>28</v>
      </c>
      <c r="C68" t="s">
        <v>120</v>
      </c>
      <c r="D68">
        <v>52</v>
      </c>
      <c r="E68" t="s">
        <v>117</v>
      </c>
      <c r="F68">
        <v>0.623</v>
      </c>
      <c r="G68">
        <v>83472</v>
      </c>
      <c r="H68">
        <v>2013</v>
      </c>
      <c r="I68">
        <v>1823</v>
      </c>
      <c r="J68">
        <v>67</v>
      </c>
      <c r="K68">
        <v>13</v>
      </c>
      <c r="L68">
        <v>5</v>
      </c>
      <c r="M68">
        <v>7</v>
      </c>
      <c r="N68">
        <v>56</v>
      </c>
      <c r="P68">
        <f t="shared" ref="P68:T112" si="17">I68/($I68+$J68+$K68+$L68+$M68)*100</f>
        <v>95.1958224543081</v>
      </c>
      <c r="Q68">
        <f t="shared" si="17"/>
        <v>3.4986945169712791</v>
      </c>
      <c r="R68">
        <f t="shared" si="17"/>
        <v>0.6788511749347258</v>
      </c>
      <c r="S68">
        <f t="shared" si="17"/>
        <v>0.26109660574412535</v>
      </c>
      <c r="T68">
        <f t="shared" si="17"/>
        <v>0.36553524804177545</v>
      </c>
    </row>
    <row r="69" spans="1:20" x14ac:dyDescent="0.55000000000000004">
      <c r="A69" t="s">
        <v>48</v>
      </c>
      <c r="B69" t="s">
        <v>28</v>
      </c>
      <c r="C69" t="s">
        <v>121</v>
      </c>
      <c r="D69">
        <v>67</v>
      </c>
      <c r="E69" t="s">
        <v>117</v>
      </c>
      <c r="F69">
        <v>0.628</v>
      </c>
      <c r="G69">
        <v>81434</v>
      </c>
      <c r="H69">
        <v>2222</v>
      </c>
      <c r="I69">
        <v>2045</v>
      </c>
      <c r="J69">
        <v>66</v>
      </c>
      <c r="K69">
        <v>12</v>
      </c>
      <c r="L69">
        <v>1</v>
      </c>
      <c r="M69">
        <v>3</v>
      </c>
      <c r="N69">
        <v>53</v>
      </c>
      <c r="P69">
        <f t="shared" si="17"/>
        <v>96.14480488951574</v>
      </c>
      <c r="Q69">
        <f t="shared" si="17"/>
        <v>3.1029619181946404</v>
      </c>
      <c r="R69">
        <f t="shared" si="17"/>
        <v>0.56417489421720735</v>
      </c>
      <c r="S69">
        <f t="shared" si="17"/>
        <v>4.7014574518100608E-2</v>
      </c>
      <c r="T69">
        <f t="shared" si="17"/>
        <v>0.14104372355430184</v>
      </c>
    </row>
    <row r="70" spans="1:20" x14ac:dyDescent="0.55000000000000004">
      <c r="A70" t="s">
        <v>48</v>
      </c>
      <c r="B70" t="s">
        <v>28</v>
      </c>
      <c r="C70" t="s">
        <v>122</v>
      </c>
      <c r="D70">
        <v>76</v>
      </c>
      <c r="E70" t="s">
        <v>117</v>
      </c>
      <c r="F70">
        <v>0.57499999999999996</v>
      </c>
      <c r="G70">
        <v>84335</v>
      </c>
      <c r="H70">
        <v>1498</v>
      </c>
      <c r="I70">
        <v>1384</v>
      </c>
      <c r="J70">
        <v>44</v>
      </c>
      <c r="K70">
        <v>12</v>
      </c>
      <c r="L70">
        <v>8</v>
      </c>
      <c r="M70">
        <v>3</v>
      </c>
      <c r="N70">
        <v>31</v>
      </c>
      <c r="P70">
        <f t="shared" si="17"/>
        <v>95.382494831150936</v>
      </c>
      <c r="Q70">
        <f t="shared" si="17"/>
        <v>3.0323914541695385</v>
      </c>
      <c r="R70">
        <f t="shared" si="17"/>
        <v>0.82701585113714671</v>
      </c>
      <c r="S70">
        <f t="shared" si="17"/>
        <v>0.5513439007580978</v>
      </c>
      <c r="T70">
        <f t="shared" si="17"/>
        <v>0.20675396278428668</v>
      </c>
    </row>
    <row r="71" spans="1:20" x14ac:dyDescent="0.55000000000000004">
      <c r="E71" s="1" t="s">
        <v>39</v>
      </c>
      <c r="F71" s="3">
        <f>(SUM(F68:F70))/(COUNT(F68:F70))</f>
        <v>0.60866666666666658</v>
      </c>
      <c r="G71" s="3">
        <f>(SUM(G68:G70))/(COUNT(G68:G70))</f>
        <v>83080.333333333328</v>
      </c>
      <c r="H71" s="3">
        <f t="shared" ref="H71:N71" si="18">(SUM(H68:H70))/(COUNT(H68:H70))</f>
        <v>1911</v>
      </c>
      <c r="I71" s="3">
        <f t="shared" si="18"/>
        <v>1750.6666666666667</v>
      </c>
      <c r="J71" s="3">
        <f t="shared" si="18"/>
        <v>59</v>
      </c>
      <c r="K71" s="3">
        <f t="shared" si="18"/>
        <v>12.333333333333334</v>
      </c>
      <c r="L71" s="3">
        <f t="shared" si="18"/>
        <v>4.666666666666667</v>
      </c>
      <c r="M71" s="3">
        <f t="shared" si="18"/>
        <v>4.333333333333333</v>
      </c>
      <c r="N71" s="3">
        <f t="shared" si="18"/>
        <v>46.666666666666664</v>
      </c>
      <c r="P71">
        <f t="shared" si="17"/>
        <v>95.612597851811401</v>
      </c>
      <c r="Q71">
        <f t="shared" si="17"/>
        <v>3.2222829055161113</v>
      </c>
      <c r="R71">
        <f t="shared" si="17"/>
        <v>0.6735845621700346</v>
      </c>
      <c r="S71">
        <f t="shared" si="17"/>
        <v>0.25486983433460769</v>
      </c>
      <c r="T71">
        <f t="shared" si="17"/>
        <v>0.23666484616785</v>
      </c>
    </row>
    <row r="72" spans="1:20" x14ac:dyDescent="0.55000000000000004">
      <c r="P72" t="e">
        <f t="shared" si="17"/>
        <v>#DIV/0!</v>
      </c>
      <c r="Q72" t="e">
        <f t="shared" si="17"/>
        <v>#DIV/0!</v>
      </c>
      <c r="R72" t="e">
        <f t="shared" si="17"/>
        <v>#DIV/0!</v>
      </c>
      <c r="S72" t="e">
        <f t="shared" si="17"/>
        <v>#DIV/0!</v>
      </c>
      <c r="T72" t="e">
        <f t="shared" si="17"/>
        <v>#DIV/0!</v>
      </c>
    </row>
    <row r="73" spans="1:20" x14ac:dyDescent="0.55000000000000004">
      <c r="A73" t="s">
        <v>147</v>
      </c>
      <c r="B73" t="s">
        <v>28</v>
      </c>
      <c r="C73" t="s">
        <v>120</v>
      </c>
      <c r="D73">
        <v>52</v>
      </c>
      <c r="E73" t="s">
        <v>117</v>
      </c>
      <c r="F73">
        <v>0.56499999999999995</v>
      </c>
      <c r="G73">
        <v>84911</v>
      </c>
      <c r="H73">
        <v>2247</v>
      </c>
      <c r="I73">
        <v>2016</v>
      </c>
      <c r="J73">
        <v>92</v>
      </c>
      <c r="K73">
        <v>15</v>
      </c>
      <c r="L73">
        <v>8</v>
      </c>
      <c r="M73">
        <v>10</v>
      </c>
      <c r="N73">
        <v>65</v>
      </c>
      <c r="P73">
        <f t="shared" si="17"/>
        <v>94.161606725829046</v>
      </c>
      <c r="Q73">
        <f t="shared" si="17"/>
        <v>4.2970574497898175</v>
      </c>
      <c r="R73">
        <f t="shared" si="17"/>
        <v>0.70060719290051376</v>
      </c>
      <c r="S73">
        <f t="shared" si="17"/>
        <v>0.37365716954694067</v>
      </c>
      <c r="T73">
        <f t="shared" si="17"/>
        <v>0.46707146193367582</v>
      </c>
    </row>
    <row r="74" spans="1:20" x14ac:dyDescent="0.55000000000000004">
      <c r="A74" t="s">
        <v>147</v>
      </c>
      <c r="B74" t="s">
        <v>28</v>
      </c>
      <c r="C74" t="s">
        <v>121</v>
      </c>
      <c r="D74">
        <v>67</v>
      </c>
      <c r="E74" t="s">
        <v>117</v>
      </c>
      <c r="F74">
        <v>0.52700000000000002</v>
      </c>
      <c r="G74">
        <v>83321</v>
      </c>
      <c r="H74">
        <v>2298</v>
      </c>
      <c r="I74">
        <v>2102</v>
      </c>
      <c r="J74">
        <v>72</v>
      </c>
      <c r="K74">
        <v>11</v>
      </c>
      <c r="L74">
        <v>6</v>
      </c>
      <c r="M74">
        <v>3</v>
      </c>
      <c r="N74">
        <v>64</v>
      </c>
      <c r="P74">
        <f t="shared" si="17"/>
        <v>95.806745670009121</v>
      </c>
      <c r="Q74">
        <f t="shared" si="17"/>
        <v>3.2816773017319965</v>
      </c>
      <c r="R74">
        <f t="shared" si="17"/>
        <v>0.50136736554238837</v>
      </c>
      <c r="S74">
        <f t="shared" si="17"/>
        <v>0.27347310847766637</v>
      </c>
      <c r="T74">
        <f t="shared" si="17"/>
        <v>0.13673655423883319</v>
      </c>
    </row>
    <row r="75" spans="1:20" x14ac:dyDescent="0.55000000000000004">
      <c r="A75" t="s">
        <v>147</v>
      </c>
      <c r="B75" t="s">
        <v>28</v>
      </c>
      <c r="C75" t="s">
        <v>122</v>
      </c>
      <c r="D75">
        <v>76</v>
      </c>
      <c r="E75" t="s">
        <v>117</v>
      </c>
      <c r="F75">
        <v>0.60299999999999998</v>
      </c>
      <c r="G75">
        <v>84798</v>
      </c>
      <c r="H75">
        <v>2173</v>
      </c>
      <c r="I75">
        <v>1977</v>
      </c>
      <c r="J75">
        <v>65</v>
      </c>
      <c r="K75">
        <v>23</v>
      </c>
      <c r="L75">
        <v>12</v>
      </c>
      <c r="M75">
        <v>5</v>
      </c>
      <c r="N75">
        <v>57</v>
      </c>
      <c r="P75">
        <f t="shared" si="17"/>
        <v>94.956772334293944</v>
      </c>
      <c r="Q75">
        <f t="shared" si="17"/>
        <v>3.1219980787704129</v>
      </c>
      <c r="R75">
        <f t="shared" si="17"/>
        <v>1.1047070124879923</v>
      </c>
      <c r="S75">
        <f t="shared" si="17"/>
        <v>0.57636887608069165</v>
      </c>
      <c r="T75">
        <f t="shared" si="17"/>
        <v>0.24015369836695488</v>
      </c>
    </row>
    <row r="76" spans="1:20" x14ac:dyDescent="0.55000000000000004">
      <c r="E76" s="1" t="s">
        <v>39</v>
      </c>
      <c r="F76" s="3">
        <f>(SUM(F73:F75))/(COUNT(F73:F75))</f>
        <v>0.56500000000000006</v>
      </c>
      <c r="G76" s="3">
        <f>(SUM(G73:G75))/(COUNT(G73:G75))</f>
        <v>84343.333333333328</v>
      </c>
      <c r="H76" s="3">
        <f t="shared" ref="H76:N76" si="19">(SUM(H73:H75))/(COUNT(H73:H75))</f>
        <v>2239.3333333333335</v>
      </c>
      <c r="I76" s="3">
        <f t="shared" si="19"/>
        <v>2031.6666666666667</v>
      </c>
      <c r="J76" s="3">
        <f t="shared" si="19"/>
        <v>76.333333333333329</v>
      </c>
      <c r="K76" s="3">
        <f t="shared" si="19"/>
        <v>16.333333333333332</v>
      </c>
      <c r="L76" s="3">
        <f t="shared" si="19"/>
        <v>8.6666666666666661</v>
      </c>
      <c r="M76" s="3">
        <f t="shared" si="19"/>
        <v>6</v>
      </c>
      <c r="N76" s="3">
        <f t="shared" si="19"/>
        <v>62</v>
      </c>
      <c r="P76">
        <f t="shared" si="17"/>
        <v>94.982078853046602</v>
      </c>
      <c r="Q76">
        <f t="shared" si="17"/>
        <v>3.5686457846345645</v>
      </c>
      <c r="R76">
        <f t="shared" si="17"/>
        <v>0.76359669627551807</v>
      </c>
      <c r="S76">
        <f t="shared" si="17"/>
        <v>0.40517375720741777</v>
      </c>
      <c r="T76">
        <f t="shared" si="17"/>
        <v>0.28050490883590462</v>
      </c>
    </row>
    <row r="77" spans="1:20" x14ac:dyDescent="0.55000000000000004">
      <c r="P77" t="e">
        <f t="shared" si="17"/>
        <v>#DIV/0!</v>
      </c>
      <c r="Q77" t="e">
        <f t="shared" si="17"/>
        <v>#DIV/0!</v>
      </c>
      <c r="R77" t="e">
        <f t="shared" si="17"/>
        <v>#DIV/0!</v>
      </c>
      <c r="S77" t="e">
        <f t="shared" si="17"/>
        <v>#DIV/0!</v>
      </c>
      <c r="T77" t="e">
        <f t="shared" si="17"/>
        <v>#DIV/0!</v>
      </c>
    </row>
    <row r="78" spans="1:20" x14ac:dyDescent="0.55000000000000004">
      <c r="A78" t="s">
        <v>148</v>
      </c>
      <c r="B78" t="s">
        <v>28</v>
      </c>
      <c r="C78" t="s">
        <v>120</v>
      </c>
      <c r="D78">
        <v>52</v>
      </c>
      <c r="E78" t="s">
        <v>117</v>
      </c>
      <c r="F78">
        <v>0.75900000000000001</v>
      </c>
      <c r="G78">
        <v>85576</v>
      </c>
      <c r="H78">
        <v>3028</v>
      </c>
      <c r="I78">
        <v>2733</v>
      </c>
      <c r="J78">
        <v>105</v>
      </c>
      <c r="K78">
        <v>19</v>
      </c>
      <c r="L78">
        <v>17</v>
      </c>
      <c r="M78">
        <v>17</v>
      </c>
      <c r="N78">
        <v>86</v>
      </c>
      <c r="P78">
        <f t="shared" si="17"/>
        <v>94.534763057765474</v>
      </c>
      <c r="Q78">
        <f t="shared" si="17"/>
        <v>3.6319612590799029</v>
      </c>
      <c r="R78">
        <f t="shared" si="17"/>
        <v>0.65721203735731581</v>
      </c>
      <c r="S78">
        <f t="shared" si="17"/>
        <v>0.58803182289865097</v>
      </c>
      <c r="T78">
        <f t="shared" si="17"/>
        <v>0.58803182289865097</v>
      </c>
    </row>
    <row r="79" spans="1:20" x14ac:dyDescent="0.55000000000000004">
      <c r="A79" t="s">
        <v>148</v>
      </c>
      <c r="B79" t="s">
        <v>28</v>
      </c>
      <c r="C79" t="s">
        <v>121</v>
      </c>
      <c r="D79">
        <v>67</v>
      </c>
      <c r="E79" t="s">
        <v>117</v>
      </c>
      <c r="F79">
        <v>0.63400000000000001</v>
      </c>
      <c r="G79">
        <v>85376</v>
      </c>
      <c r="H79">
        <v>3150</v>
      </c>
      <c r="I79">
        <v>2849</v>
      </c>
      <c r="J79">
        <v>101</v>
      </c>
      <c r="K79">
        <v>25</v>
      </c>
      <c r="L79">
        <v>22</v>
      </c>
      <c r="M79">
        <v>11</v>
      </c>
      <c r="N79">
        <v>90</v>
      </c>
      <c r="P79">
        <f t="shared" si="17"/>
        <v>94.714095744680847</v>
      </c>
      <c r="Q79">
        <f t="shared" si="17"/>
        <v>3.3577127659574471</v>
      </c>
      <c r="R79">
        <f t="shared" si="17"/>
        <v>0.8311170212765957</v>
      </c>
      <c r="S79">
        <f t="shared" si="17"/>
        <v>0.7313829787234043</v>
      </c>
      <c r="T79">
        <f t="shared" si="17"/>
        <v>0.36569148936170215</v>
      </c>
    </row>
    <row r="80" spans="1:20" x14ac:dyDescent="0.55000000000000004">
      <c r="A80" t="s">
        <v>148</v>
      </c>
      <c r="B80" t="s">
        <v>28</v>
      </c>
      <c r="C80" t="s">
        <v>122</v>
      </c>
      <c r="D80">
        <v>76</v>
      </c>
      <c r="E80" t="s">
        <v>117</v>
      </c>
      <c r="F80">
        <v>0.69899999999999995</v>
      </c>
      <c r="G80">
        <v>85457</v>
      </c>
      <c r="H80">
        <v>3451</v>
      </c>
      <c r="I80">
        <v>3082</v>
      </c>
      <c r="J80">
        <v>133</v>
      </c>
      <c r="K80">
        <v>33</v>
      </c>
      <c r="L80">
        <v>15</v>
      </c>
      <c r="M80">
        <v>5</v>
      </c>
      <c r="N80">
        <v>101</v>
      </c>
      <c r="P80">
        <f t="shared" si="17"/>
        <v>94.308445532435741</v>
      </c>
      <c r="Q80">
        <f t="shared" si="17"/>
        <v>4.0697674418604652</v>
      </c>
      <c r="R80">
        <f t="shared" si="17"/>
        <v>1.0097919216646267</v>
      </c>
      <c r="S80">
        <f t="shared" si="17"/>
        <v>0.45899632802937579</v>
      </c>
      <c r="T80">
        <f t="shared" si="17"/>
        <v>0.15299877600979192</v>
      </c>
    </row>
    <row r="81" spans="1:20" x14ac:dyDescent="0.55000000000000004">
      <c r="E81" s="1" t="s">
        <v>39</v>
      </c>
      <c r="F81" s="3">
        <f>(SUM(F78:F80))/(COUNT(F78:F80))</f>
        <v>0.69733333333333336</v>
      </c>
      <c r="G81" s="3">
        <f>(SUM(G78:G80))/(COUNT(G78:G80))</f>
        <v>85469.666666666672</v>
      </c>
      <c r="H81" s="3">
        <f t="shared" ref="H81:N81" si="20">(SUM(H78:H80))/(COUNT(H78:H80))</f>
        <v>3209.6666666666665</v>
      </c>
      <c r="I81" s="3">
        <f t="shared" si="20"/>
        <v>2888</v>
      </c>
      <c r="J81" s="3">
        <f t="shared" si="20"/>
        <v>113</v>
      </c>
      <c r="K81" s="3">
        <f t="shared" si="20"/>
        <v>25.666666666666668</v>
      </c>
      <c r="L81" s="3">
        <f t="shared" si="20"/>
        <v>18</v>
      </c>
      <c r="M81" s="3">
        <f t="shared" si="20"/>
        <v>11</v>
      </c>
      <c r="N81" s="3">
        <f t="shared" si="20"/>
        <v>92.333333333333329</v>
      </c>
      <c r="P81">
        <f t="shared" si="17"/>
        <v>94.512926802661724</v>
      </c>
      <c r="Q81">
        <f t="shared" si="17"/>
        <v>3.6980473437329553</v>
      </c>
      <c r="R81">
        <f t="shared" si="17"/>
        <v>0.8399694556561581</v>
      </c>
      <c r="S81">
        <f t="shared" si="17"/>
        <v>0.58906948838224071</v>
      </c>
      <c r="T81">
        <f t="shared" si="17"/>
        <v>0.35998690956692486</v>
      </c>
    </row>
    <row r="82" spans="1:20" x14ac:dyDescent="0.55000000000000004">
      <c r="P82" t="e">
        <f t="shared" si="17"/>
        <v>#DIV/0!</v>
      </c>
      <c r="Q82" t="e">
        <f t="shared" si="17"/>
        <v>#DIV/0!</v>
      </c>
      <c r="R82" t="e">
        <f t="shared" si="17"/>
        <v>#DIV/0!</v>
      </c>
      <c r="S82" t="e">
        <f t="shared" si="17"/>
        <v>#DIV/0!</v>
      </c>
      <c r="T82" t="e">
        <f t="shared" si="17"/>
        <v>#DIV/0!</v>
      </c>
    </row>
    <row r="83" spans="1:20" x14ac:dyDescent="0.55000000000000004">
      <c r="A83" t="s">
        <v>149</v>
      </c>
      <c r="B83" t="s">
        <v>28</v>
      </c>
      <c r="C83" t="s">
        <v>120</v>
      </c>
      <c r="D83">
        <v>52</v>
      </c>
      <c r="E83" t="s">
        <v>117</v>
      </c>
      <c r="F83">
        <v>0.84499999999999997</v>
      </c>
      <c r="G83">
        <v>82576</v>
      </c>
      <c r="H83">
        <v>3074</v>
      </c>
      <c r="I83">
        <v>2641</v>
      </c>
      <c r="J83">
        <v>137</v>
      </c>
      <c r="K83">
        <v>40</v>
      </c>
      <c r="L83">
        <v>16</v>
      </c>
      <c r="M83">
        <v>20</v>
      </c>
      <c r="N83">
        <v>134</v>
      </c>
      <c r="P83">
        <f t="shared" si="17"/>
        <v>92.536790469516475</v>
      </c>
      <c r="Q83">
        <f t="shared" si="17"/>
        <v>4.8002803083391727</v>
      </c>
      <c r="R83">
        <f t="shared" si="17"/>
        <v>1.4015416958654519</v>
      </c>
      <c r="S83">
        <f t="shared" si="17"/>
        <v>0.56061667834618079</v>
      </c>
      <c r="T83">
        <f t="shared" si="17"/>
        <v>0.70077084793272593</v>
      </c>
    </row>
    <row r="84" spans="1:20" x14ac:dyDescent="0.55000000000000004">
      <c r="A84" t="s">
        <v>149</v>
      </c>
      <c r="B84" t="s">
        <v>28</v>
      </c>
      <c r="C84" t="s">
        <v>121</v>
      </c>
      <c r="D84">
        <v>67</v>
      </c>
      <c r="E84" t="s">
        <v>117</v>
      </c>
      <c r="F84">
        <v>0.73399999999999999</v>
      </c>
      <c r="G84">
        <v>82904</v>
      </c>
      <c r="H84">
        <v>3069</v>
      </c>
      <c r="I84">
        <v>2710</v>
      </c>
      <c r="J84">
        <v>107</v>
      </c>
      <c r="K84">
        <v>32</v>
      </c>
      <c r="L84">
        <v>28</v>
      </c>
      <c r="M84">
        <v>17</v>
      </c>
      <c r="N84">
        <v>104</v>
      </c>
      <c r="P84">
        <f t="shared" si="17"/>
        <v>93.642017968210084</v>
      </c>
      <c r="Q84">
        <f t="shared" si="17"/>
        <v>3.6973047684865237</v>
      </c>
      <c r="R84">
        <f t="shared" si="17"/>
        <v>1.10573600552868</v>
      </c>
      <c r="S84">
        <f t="shared" si="17"/>
        <v>0.96751900483759512</v>
      </c>
      <c r="T84">
        <f t="shared" si="17"/>
        <v>0.58742225293711126</v>
      </c>
    </row>
    <row r="85" spans="1:20" x14ac:dyDescent="0.55000000000000004">
      <c r="A85" t="s">
        <v>149</v>
      </c>
      <c r="B85" t="s">
        <v>28</v>
      </c>
      <c r="C85" t="s">
        <v>122</v>
      </c>
      <c r="D85">
        <v>76</v>
      </c>
      <c r="E85" t="s">
        <v>117</v>
      </c>
      <c r="F85">
        <v>1.224</v>
      </c>
      <c r="G85">
        <v>80325</v>
      </c>
      <c r="H85">
        <v>2942</v>
      </c>
      <c r="I85">
        <v>2612</v>
      </c>
      <c r="J85">
        <v>120</v>
      </c>
      <c r="K85">
        <v>22</v>
      </c>
      <c r="L85">
        <v>33</v>
      </c>
      <c r="M85">
        <v>12</v>
      </c>
      <c r="N85">
        <v>76</v>
      </c>
      <c r="P85">
        <f t="shared" si="17"/>
        <v>93.319042515183995</v>
      </c>
      <c r="Q85">
        <f t="shared" si="17"/>
        <v>4.287245444801715</v>
      </c>
      <c r="R85">
        <f t="shared" si="17"/>
        <v>0.78599499821364782</v>
      </c>
      <c r="S85">
        <f t="shared" si="17"/>
        <v>1.1789924973204717</v>
      </c>
      <c r="T85">
        <f t="shared" si="17"/>
        <v>0.4287245444801715</v>
      </c>
    </row>
    <row r="86" spans="1:20" x14ac:dyDescent="0.55000000000000004">
      <c r="E86" s="1" t="s">
        <v>39</v>
      </c>
      <c r="F86" s="3">
        <f>(SUM(F83:F85))/(COUNT(F83:F85))</f>
        <v>0.93433333333333335</v>
      </c>
      <c r="G86" s="3">
        <f>(SUM(G83:G85))/(COUNT(G83:G85))</f>
        <v>81935</v>
      </c>
      <c r="H86" s="3">
        <f t="shared" ref="H86:N86" si="21">(SUM(H83:H85))/(COUNT(H83:H85))</f>
        <v>3028.3333333333335</v>
      </c>
      <c r="I86" s="3">
        <f t="shared" si="21"/>
        <v>2654.3333333333335</v>
      </c>
      <c r="J86" s="3">
        <f t="shared" si="21"/>
        <v>121.33333333333333</v>
      </c>
      <c r="K86" s="3">
        <f t="shared" si="21"/>
        <v>31.333333333333332</v>
      </c>
      <c r="L86" s="3">
        <f t="shared" si="21"/>
        <v>25.666666666666668</v>
      </c>
      <c r="M86" s="3">
        <f t="shared" si="21"/>
        <v>16.333333333333332</v>
      </c>
      <c r="N86" s="3">
        <f t="shared" si="21"/>
        <v>104.66666666666667</v>
      </c>
      <c r="P86">
        <f t="shared" si="17"/>
        <v>93.167193167193162</v>
      </c>
      <c r="Q86">
        <f t="shared" si="17"/>
        <v>4.2588042588042576</v>
      </c>
      <c r="R86">
        <f t="shared" si="17"/>
        <v>1.0998010998010996</v>
      </c>
      <c r="S86">
        <f t="shared" si="17"/>
        <v>0.90090090090090069</v>
      </c>
      <c r="T86">
        <f t="shared" si="17"/>
        <v>0.57330057330057316</v>
      </c>
    </row>
    <row r="87" spans="1:20" x14ac:dyDescent="0.55000000000000004">
      <c r="P87" t="e">
        <f t="shared" si="17"/>
        <v>#DIV/0!</v>
      </c>
      <c r="Q87" t="e">
        <f t="shared" si="17"/>
        <v>#DIV/0!</v>
      </c>
      <c r="R87" t="e">
        <f t="shared" si="17"/>
        <v>#DIV/0!</v>
      </c>
      <c r="S87" t="e">
        <f t="shared" si="17"/>
        <v>#DIV/0!</v>
      </c>
      <c r="T87" t="e">
        <f t="shared" si="17"/>
        <v>#DIV/0!</v>
      </c>
    </row>
    <row r="88" spans="1:20" x14ac:dyDescent="0.55000000000000004">
      <c r="P88" t="e">
        <f t="shared" si="17"/>
        <v>#DIV/0!</v>
      </c>
      <c r="Q88" t="e">
        <f t="shared" si="17"/>
        <v>#DIV/0!</v>
      </c>
      <c r="R88" t="e">
        <f t="shared" si="17"/>
        <v>#DIV/0!</v>
      </c>
      <c r="S88" t="e">
        <f t="shared" si="17"/>
        <v>#DIV/0!</v>
      </c>
      <c r="T88" t="e">
        <f t="shared" si="17"/>
        <v>#DIV/0!</v>
      </c>
    </row>
    <row r="89" spans="1:20" x14ac:dyDescent="0.55000000000000004">
      <c r="P89" t="e">
        <f t="shared" si="17"/>
        <v>#DIV/0!</v>
      </c>
      <c r="Q89" t="e">
        <f t="shared" si="17"/>
        <v>#DIV/0!</v>
      </c>
      <c r="R89" t="e">
        <f t="shared" si="17"/>
        <v>#DIV/0!</v>
      </c>
      <c r="S89" t="e">
        <f t="shared" si="17"/>
        <v>#DIV/0!</v>
      </c>
      <c r="T89" t="e">
        <f t="shared" si="17"/>
        <v>#DIV/0!</v>
      </c>
    </row>
    <row r="90" spans="1:20" x14ac:dyDescent="0.55000000000000004">
      <c r="P90" t="e">
        <f t="shared" si="17"/>
        <v>#DIV/0!</v>
      </c>
      <c r="Q90" t="e">
        <f t="shared" si="17"/>
        <v>#DIV/0!</v>
      </c>
      <c r="R90" t="e">
        <f t="shared" si="17"/>
        <v>#DIV/0!</v>
      </c>
      <c r="S90" t="e">
        <f t="shared" si="17"/>
        <v>#DIV/0!</v>
      </c>
      <c r="T90" t="e">
        <f t="shared" si="17"/>
        <v>#DIV/0!</v>
      </c>
    </row>
    <row r="91" spans="1:20" x14ac:dyDescent="0.55000000000000004">
      <c r="A91" s="2" t="s">
        <v>115</v>
      </c>
    </row>
    <row r="92" spans="1:20" x14ac:dyDescent="0.55000000000000004">
      <c r="A92" s="1" t="s">
        <v>1</v>
      </c>
      <c r="B92" s="1" t="s">
        <v>2</v>
      </c>
      <c r="C92" s="1" t="s">
        <v>3</v>
      </c>
      <c r="D92" s="1"/>
      <c r="E92" s="1" t="s">
        <v>4</v>
      </c>
      <c r="F92" s="1" t="s">
        <v>21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1" t="s">
        <v>10</v>
      </c>
      <c r="M92" s="1" t="s">
        <v>11</v>
      </c>
      <c r="N92" s="1" t="s">
        <v>0</v>
      </c>
      <c r="O92" s="1"/>
      <c r="P92" s="1" t="s">
        <v>12</v>
      </c>
      <c r="Q92" s="1" t="s">
        <v>13</v>
      </c>
      <c r="R92" s="1" t="s">
        <v>14</v>
      </c>
      <c r="S92" s="1" t="s">
        <v>15</v>
      </c>
      <c r="T92" s="1" t="s">
        <v>16</v>
      </c>
    </row>
    <row r="93" spans="1:20" x14ac:dyDescent="0.55000000000000004">
      <c r="A93" t="s">
        <v>22</v>
      </c>
      <c r="B93" t="s">
        <v>28</v>
      </c>
      <c r="C93" t="s">
        <v>127</v>
      </c>
      <c r="D93">
        <v>54</v>
      </c>
      <c r="E93" t="s">
        <v>124</v>
      </c>
      <c r="F93">
        <v>0.17699999999999999</v>
      </c>
      <c r="G93">
        <v>87292</v>
      </c>
      <c r="H93">
        <v>457</v>
      </c>
      <c r="I93">
        <v>422</v>
      </c>
      <c r="J93">
        <v>18</v>
      </c>
      <c r="K93">
        <v>2</v>
      </c>
      <c r="L93">
        <v>0</v>
      </c>
      <c r="M93">
        <v>0</v>
      </c>
      <c r="N93">
        <v>10</v>
      </c>
      <c r="P93">
        <f t="shared" si="17"/>
        <v>95.475113122171948</v>
      </c>
      <c r="Q93">
        <f t="shared" si="17"/>
        <v>4.0723981900452486</v>
      </c>
      <c r="R93">
        <f t="shared" si="17"/>
        <v>0.45248868778280549</v>
      </c>
      <c r="S93">
        <f t="shared" si="17"/>
        <v>0</v>
      </c>
      <c r="T93">
        <f t="shared" si="17"/>
        <v>0</v>
      </c>
    </row>
    <row r="94" spans="1:20" x14ac:dyDescent="0.55000000000000004">
      <c r="A94" t="s">
        <v>22</v>
      </c>
      <c r="B94" t="s">
        <v>28</v>
      </c>
      <c r="C94" t="s">
        <v>128</v>
      </c>
      <c r="D94">
        <v>69</v>
      </c>
      <c r="E94" t="s">
        <v>124</v>
      </c>
      <c r="F94">
        <v>0.21099999999999999</v>
      </c>
      <c r="G94">
        <v>86358</v>
      </c>
      <c r="H94">
        <v>536</v>
      </c>
      <c r="I94">
        <v>490</v>
      </c>
      <c r="J94">
        <v>18</v>
      </c>
      <c r="K94">
        <v>4</v>
      </c>
      <c r="L94">
        <v>1</v>
      </c>
      <c r="M94">
        <v>0</v>
      </c>
      <c r="N94">
        <v>9</v>
      </c>
      <c r="P94">
        <f t="shared" si="17"/>
        <v>95.516569200779728</v>
      </c>
      <c r="Q94">
        <f t="shared" si="17"/>
        <v>3.5087719298245612</v>
      </c>
      <c r="R94">
        <f t="shared" si="17"/>
        <v>0.77972709551656916</v>
      </c>
      <c r="S94">
        <f t="shared" si="17"/>
        <v>0.19493177387914229</v>
      </c>
      <c r="T94">
        <f t="shared" si="17"/>
        <v>0</v>
      </c>
    </row>
    <row r="95" spans="1:20" x14ac:dyDescent="0.55000000000000004">
      <c r="A95" t="s">
        <v>22</v>
      </c>
      <c r="B95" t="s">
        <v>28</v>
      </c>
      <c r="C95" t="s">
        <v>129</v>
      </c>
      <c r="D95">
        <v>78</v>
      </c>
      <c r="E95" t="s">
        <v>124</v>
      </c>
      <c r="F95">
        <v>0.20699999999999999</v>
      </c>
      <c r="G95">
        <v>77058</v>
      </c>
      <c r="H95">
        <v>414</v>
      </c>
      <c r="I95">
        <v>379</v>
      </c>
      <c r="J95">
        <v>9</v>
      </c>
      <c r="K95">
        <v>4</v>
      </c>
      <c r="L95">
        <v>1</v>
      </c>
      <c r="M95">
        <v>1</v>
      </c>
      <c r="N95">
        <v>7</v>
      </c>
      <c r="P95">
        <f t="shared" si="17"/>
        <v>96.19289340101524</v>
      </c>
      <c r="Q95">
        <f t="shared" si="17"/>
        <v>2.2842639593908629</v>
      </c>
      <c r="R95">
        <f t="shared" si="17"/>
        <v>1.015228426395939</v>
      </c>
      <c r="S95">
        <f t="shared" si="17"/>
        <v>0.25380710659898476</v>
      </c>
      <c r="T95">
        <f t="shared" si="17"/>
        <v>0.25380710659898476</v>
      </c>
    </row>
    <row r="96" spans="1:20" x14ac:dyDescent="0.55000000000000004">
      <c r="E96" s="1" t="s">
        <v>39</v>
      </c>
      <c r="F96" s="3">
        <f>(SUM(F93:F95))/(COUNT(F93:F95))</f>
        <v>0.19833333333333333</v>
      </c>
      <c r="G96" s="3">
        <f>(SUM(G93:G95))/(COUNT(G93:G95))</f>
        <v>83569.333333333328</v>
      </c>
      <c r="H96" s="3">
        <f t="shared" ref="H96:N96" si="22">(SUM(H93:H95))/(COUNT(H93:H95))</f>
        <v>469</v>
      </c>
      <c r="I96" s="3">
        <f t="shared" si="22"/>
        <v>430.33333333333331</v>
      </c>
      <c r="J96" s="3">
        <f t="shared" si="22"/>
        <v>15</v>
      </c>
      <c r="K96" s="3">
        <f t="shared" si="22"/>
        <v>3.3333333333333335</v>
      </c>
      <c r="L96" s="3">
        <f t="shared" si="22"/>
        <v>0.66666666666666663</v>
      </c>
      <c r="M96" s="3">
        <f t="shared" si="22"/>
        <v>0.33333333333333331</v>
      </c>
      <c r="N96" s="3">
        <f t="shared" si="22"/>
        <v>8.6666666666666661</v>
      </c>
      <c r="P96">
        <f t="shared" si="17"/>
        <v>95.700518902891034</v>
      </c>
      <c r="Q96">
        <f t="shared" si="17"/>
        <v>3.3358042994810972</v>
      </c>
      <c r="R96">
        <f t="shared" si="17"/>
        <v>0.7412898443291327</v>
      </c>
      <c r="S96">
        <f t="shared" si="17"/>
        <v>0.14825796886582654</v>
      </c>
      <c r="T96">
        <f t="shared" si="17"/>
        <v>7.412898443291327E-2</v>
      </c>
    </row>
    <row r="97" spans="1:20" x14ac:dyDescent="0.55000000000000004">
      <c r="P97" t="e">
        <f t="shared" si="17"/>
        <v>#DIV/0!</v>
      </c>
      <c r="Q97" t="e">
        <f t="shared" si="17"/>
        <v>#DIV/0!</v>
      </c>
      <c r="R97" t="e">
        <f t="shared" si="17"/>
        <v>#DIV/0!</v>
      </c>
      <c r="S97" t="e">
        <f t="shared" si="17"/>
        <v>#DIV/0!</v>
      </c>
      <c r="T97" t="e">
        <f t="shared" si="17"/>
        <v>#DIV/0!</v>
      </c>
    </row>
    <row r="98" spans="1:20" x14ac:dyDescent="0.55000000000000004">
      <c r="A98" t="s">
        <v>48</v>
      </c>
      <c r="B98" t="s">
        <v>28</v>
      </c>
      <c r="C98" t="s">
        <v>127</v>
      </c>
      <c r="D98">
        <v>54</v>
      </c>
      <c r="E98" t="s">
        <v>124</v>
      </c>
      <c r="F98">
        <v>0.42</v>
      </c>
      <c r="G98">
        <v>84477</v>
      </c>
      <c r="H98">
        <v>1272</v>
      </c>
      <c r="I98">
        <v>1150</v>
      </c>
      <c r="J98">
        <v>34</v>
      </c>
      <c r="K98">
        <v>11</v>
      </c>
      <c r="L98">
        <v>5</v>
      </c>
      <c r="M98">
        <v>5</v>
      </c>
      <c r="N98">
        <v>48</v>
      </c>
      <c r="P98">
        <f t="shared" si="17"/>
        <v>95.435684647302907</v>
      </c>
      <c r="Q98">
        <f t="shared" si="17"/>
        <v>2.8215767634854774</v>
      </c>
      <c r="R98">
        <f t="shared" si="17"/>
        <v>0.91286307053941917</v>
      </c>
      <c r="S98">
        <f t="shared" si="17"/>
        <v>0.41493775933609961</v>
      </c>
      <c r="T98">
        <f t="shared" si="17"/>
        <v>0.41493775933609961</v>
      </c>
    </row>
    <row r="99" spans="1:20" x14ac:dyDescent="0.55000000000000004">
      <c r="A99" t="s">
        <v>48</v>
      </c>
      <c r="B99" t="s">
        <v>28</v>
      </c>
      <c r="C99" t="s">
        <v>128</v>
      </c>
      <c r="D99">
        <v>69</v>
      </c>
      <c r="E99" t="s">
        <v>124</v>
      </c>
      <c r="F99">
        <v>0.57999999999999996</v>
      </c>
      <c r="G99">
        <v>79892</v>
      </c>
      <c r="H99">
        <v>1221</v>
      </c>
      <c r="I99">
        <v>1097</v>
      </c>
      <c r="J99">
        <v>35</v>
      </c>
      <c r="K99">
        <v>8</v>
      </c>
      <c r="L99">
        <v>8</v>
      </c>
      <c r="M99">
        <v>5</v>
      </c>
      <c r="N99">
        <v>38</v>
      </c>
      <c r="P99">
        <f t="shared" si="17"/>
        <v>95.143104943625318</v>
      </c>
      <c r="Q99">
        <f t="shared" si="17"/>
        <v>3.0355594102341716</v>
      </c>
      <c r="R99">
        <f t="shared" si="17"/>
        <v>0.69384215091066781</v>
      </c>
      <c r="S99">
        <f t="shared" si="17"/>
        <v>0.69384215091066781</v>
      </c>
      <c r="T99">
        <f t="shared" si="17"/>
        <v>0.43365134431916735</v>
      </c>
    </row>
    <row r="100" spans="1:20" x14ac:dyDescent="0.55000000000000004">
      <c r="A100" t="s">
        <v>48</v>
      </c>
      <c r="B100" t="s">
        <v>28</v>
      </c>
      <c r="C100" t="s">
        <v>129</v>
      </c>
      <c r="D100">
        <v>78</v>
      </c>
      <c r="E100" t="s">
        <v>124</v>
      </c>
      <c r="F100">
        <v>0.45900000000000002</v>
      </c>
      <c r="G100">
        <v>83393</v>
      </c>
      <c r="H100">
        <v>1401</v>
      </c>
      <c r="I100">
        <v>1210</v>
      </c>
      <c r="J100">
        <v>48</v>
      </c>
      <c r="K100">
        <v>13</v>
      </c>
      <c r="L100">
        <v>9</v>
      </c>
      <c r="M100">
        <v>6</v>
      </c>
      <c r="N100">
        <v>71</v>
      </c>
      <c r="P100">
        <f t="shared" si="17"/>
        <v>94.090202177293932</v>
      </c>
      <c r="Q100">
        <f t="shared" si="17"/>
        <v>3.7325038880248838</v>
      </c>
      <c r="R100">
        <f t="shared" si="17"/>
        <v>1.0108864696734059</v>
      </c>
      <c r="S100">
        <f t="shared" si="17"/>
        <v>0.69984447900466562</v>
      </c>
      <c r="T100">
        <f t="shared" si="17"/>
        <v>0.46656298600311047</v>
      </c>
    </row>
    <row r="101" spans="1:20" x14ac:dyDescent="0.55000000000000004">
      <c r="E101" s="1" t="s">
        <v>39</v>
      </c>
      <c r="F101" s="3">
        <f>(SUM(F98:F100))/(COUNT(F98:F100))</f>
        <v>0.48633333333333334</v>
      </c>
      <c r="G101" s="3">
        <f>(SUM(G98:G100))/(COUNT(G98:G100))</f>
        <v>82587.333333333328</v>
      </c>
      <c r="H101" s="3">
        <f t="shared" ref="H101:N101" si="23">(SUM(H98:H100))/(COUNT(H98:H100))</f>
        <v>1298</v>
      </c>
      <c r="I101" s="3">
        <f t="shared" si="23"/>
        <v>1152.3333333333333</v>
      </c>
      <c r="J101" s="3">
        <f t="shared" si="23"/>
        <v>39</v>
      </c>
      <c r="K101" s="3">
        <f t="shared" si="23"/>
        <v>10.666666666666666</v>
      </c>
      <c r="L101" s="3">
        <f t="shared" si="23"/>
        <v>7.333333333333333</v>
      </c>
      <c r="M101" s="3">
        <f t="shared" si="23"/>
        <v>5.333333333333333</v>
      </c>
      <c r="N101" s="3">
        <f t="shared" si="23"/>
        <v>52.333333333333336</v>
      </c>
      <c r="P101">
        <f t="shared" si="17"/>
        <v>94.868276619099902</v>
      </c>
      <c r="Q101">
        <f t="shared" si="17"/>
        <v>3.2107574094401756</v>
      </c>
      <c r="R101">
        <f t="shared" si="17"/>
        <v>0.87815587266739847</v>
      </c>
      <c r="S101">
        <f t="shared" si="17"/>
        <v>0.60373216245883643</v>
      </c>
      <c r="T101">
        <f t="shared" si="17"/>
        <v>0.43907793633369924</v>
      </c>
    </row>
    <row r="102" spans="1:20" x14ac:dyDescent="0.55000000000000004">
      <c r="P102" t="e">
        <f t="shared" si="17"/>
        <v>#DIV/0!</v>
      </c>
      <c r="Q102" t="e">
        <f t="shared" si="17"/>
        <v>#DIV/0!</v>
      </c>
      <c r="R102" t="e">
        <f t="shared" si="17"/>
        <v>#DIV/0!</v>
      </c>
      <c r="S102" t="e">
        <f t="shared" si="17"/>
        <v>#DIV/0!</v>
      </c>
      <c r="T102" t="e">
        <f t="shared" si="17"/>
        <v>#DIV/0!</v>
      </c>
    </row>
    <row r="103" spans="1:20" x14ac:dyDescent="0.55000000000000004">
      <c r="A103" t="s">
        <v>147</v>
      </c>
      <c r="B103" t="s">
        <v>28</v>
      </c>
      <c r="C103" t="s">
        <v>127</v>
      </c>
      <c r="D103">
        <v>54</v>
      </c>
      <c r="E103" t="s">
        <v>124</v>
      </c>
      <c r="F103">
        <v>0.47499999999999998</v>
      </c>
      <c r="G103">
        <v>88703</v>
      </c>
      <c r="H103">
        <v>1366</v>
      </c>
      <c r="I103">
        <v>1204</v>
      </c>
      <c r="J103">
        <v>33</v>
      </c>
      <c r="K103">
        <v>14</v>
      </c>
      <c r="L103">
        <v>11</v>
      </c>
      <c r="M103">
        <v>7</v>
      </c>
      <c r="N103">
        <v>75</v>
      </c>
      <c r="P103">
        <f t="shared" si="17"/>
        <v>94.87785657998424</v>
      </c>
      <c r="Q103">
        <f t="shared" si="17"/>
        <v>2.6004728132387704</v>
      </c>
      <c r="R103">
        <f t="shared" si="17"/>
        <v>1.1032308904649331</v>
      </c>
      <c r="S103">
        <f t="shared" si="17"/>
        <v>0.86682427107959026</v>
      </c>
      <c r="T103">
        <f t="shared" si="17"/>
        <v>0.55161544523246653</v>
      </c>
    </row>
    <row r="104" spans="1:20" x14ac:dyDescent="0.55000000000000004">
      <c r="A104" t="s">
        <v>147</v>
      </c>
      <c r="B104" t="s">
        <v>28</v>
      </c>
      <c r="C104" t="s">
        <v>128</v>
      </c>
      <c r="D104">
        <v>69</v>
      </c>
      <c r="E104" t="s">
        <v>124</v>
      </c>
      <c r="F104">
        <v>0.502</v>
      </c>
      <c r="G104">
        <v>84175</v>
      </c>
      <c r="H104">
        <v>1328</v>
      </c>
      <c r="I104">
        <v>1173</v>
      </c>
      <c r="J104">
        <v>39</v>
      </c>
      <c r="K104">
        <v>14</v>
      </c>
      <c r="L104">
        <v>12</v>
      </c>
      <c r="M104">
        <v>6</v>
      </c>
      <c r="N104">
        <v>61</v>
      </c>
      <c r="P104">
        <f t="shared" si="17"/>
        <v>94.292604501607713</v>
      </c>
      <c r="Q104">
        <f t="shared" si="17"/>
        <v>3.135048231511254</v>
      </c>
      <c r="R104">
        <f t="shared" si="17"/>
        <v>1.1254019292604502</v>
      </c>
      <c r="S104">
        <f t="shared" si="17"/>
        <v>0.96463022508038598</v>
      </c>
      <c r="T104">
        <f t="shared" si="17"/>
        <v>0.48231511254019299</v>
      </c>
    </row>
    <row r="105" spans="1:20" x14ac:dyDescent="0.55000000000000004">
      <c r="A105" t="s">
        <v>147</v>
      </c>
      <c r="B105" t="s">
        <v>28</v>
      </c>
      <c r="C105" t="s">
        <v>129</v>
      </c>
      <c r="D105">
        <v>78</v>
      </c>
      <c r="E105" t="s">
        <v>124</v>
      </c>
      <c r="F105">
        <v>0.34499999999999997</v>
      </c>
      <c r="G105">
        <v>86005</v>
      </c>
      <c r="H105">
        <v>1106</v>
      </c>
      <c r="I105">
        <v>965</v>
      </c>
      <c r="J105">
        <v>35</v>
      </c>
      <c r="K105">
        <v>9</v>
      </c>
      <c r="L105">
        <v>7</v>
      </c>
      <c r="M105">
        <v>8</v>
      </c>
      <c r="N105">
        <v>61</v>
      </c>
      <c r="P105">
        <f t="shared" si="17"/>
        <v>94.23828125</v>
      </c>
      <c r="Q105">
        <f t="shared" si="17"/>
        <v>3.41796875</v>
      </c>
      <c r="R105">
        <f t="shared" si="17"/>
        <v>0.87890625</v>
      </c>
      <c r="S105">
        <f t="shared" si="17"/>
        <v>0.68359375</v>
      </c>
      <c r="T105">
        <f t="shared" si="17"/>
        <v>0.78125</v>
      </c>
    </row>
    <row r="106" spans="1:20" x14ac:dyDescent="0.55000000000000004">
      <c r="E106" s="1" t="s">
        <v>39</v>
      </c>
      <c r="F106" s="3">
        <f>(SUM(F103:F105))/(COUNT(F103:F105))</f>
        <v>0.44066666666666671</v>
      </c>
      <c r="G106" s="3">
        <f>(SUM(G103:G105))/(COUNT(G103:G105))</f>
        <v>86294.333333333328</v>
      </c>
      <c r="H106" s="3">
        <f t="shared" ref="H106:N106" si="24">(SUM(H103:H105))/(COUNT(H103:H105))</f>
        <v>1266.6666666666667</v>
      </c>
      <c r="I106" s="3">
        <f t="shared" si="24"/>
        <v>1114</v>
      </c>
      <c r="J106" s="3">
        <f t="shared" si="24"/>
        <v>35.666666666666664</v>
      </c>
      <c r="K106" s="3">
        <f t="shared" si="24"/>
        <v>12.333333333333334</v>
      </c>
      <c r="L106" s="3">
        <f t="shared" si="24"/>
        <v>10</v>
      </c>
      <c r="M106" s="3">
        <f t="shared" si="24"/>
        <v>7</v>
      </c>
      <c r="N106" s="3">
        <f t="shared" si="24"/>
        <v>65.666666666666671</v>
      </c>
      <c r="P106">
        <f t="shared" si="17"/>
        <v>94.486853265479226</v>
      </c>
      <c r="Q106">
        <f t="shared" si="17"/>
        <v>3.0251625671472997</v>
      </c>
      <c r="R106">
        <f t="shared" si="17"/>
        <v>1.0460842521911224</v>
      </c>
      <c r="S106">
        <f t="shared" si="17"/>
        <v>0.84817642069550458</v>
      </c>
      <c r="T106">
        <f t="shared" si="17"/>
        <v>0.59372349448685324</v>
      </c>
    </row>
    <row r="107" spans="1:20" x14ac:dyDescent="0.55000000000000004">
      <c r="P107" t="e">
        <f t="shared" si="17"/>
        <v>#DIV/0!</v>
      </c>
      <c r="Q107" t="e">
        <f t="shared" si="17"/>
        <v>#DIV/0!</v>
      </c>
      <c r="R107" t="e">
        <f t="shared" si="17"/>
        <v>#DIV/0!</v>
      </c>
      <c r="S107" t="e">
        <f t="shared" si="17"/>
        <v>#DIV/0!</v>
      </c>
      <c r="T107" t="e">
        <f t="shared" si="17"/>
        <v>#DIV/0!</v>
      </c>
    </row>
    <row r="108" spans="1:20" x14ac:dyDescent="0.55000000000000004">
      <c r="A108" t="s">
        <v>148</v>
      </c>
      <c r="B108" t="s">
        <v>28</v>
      </c>
      <c r="C108" t="s">
        <v>127</v>
      </c>
      <c r="D108">
        <v>54</v>
      </c>
      <c r="E108" t="s">
        <v>124</v>
      </c>
      <c r="F108">
        <v>0.41899999999999998</v>
      </c>
      <c r="G108">
        <v>85579</v>
      </c>
      <c r="H108">
        <v>1393</v>
      </c>
      <c r="I108">
        <v>1207</v>
      </c>
      <c r="J108">
        <v>37</v>
      </c>
      <c r="K108">
        <v>15</v>
      </c>
      <c r="L108">
        <v>13</v>
      </c>
      <c r="M108">
        <v>7</v>
      </c>
      <c r="N108">
        <v>90</v>
      </c>
      <c r="P108">
        <f t="shared" si="17"/>
        <v>94.370602032838164</v>
      </c>
      <c r="Q108">
        <f t="shared" si="17"/>
        <v>2.8928850664581707</v>
      </c>
      <c r="R108">
        <f t="shared" si="17"/>
        <v>1.1727912431587177</v>
      </c>
      <c r="S108">
        <f t="shared" si="17"/>
        <v>1.0164190774042221</v>
      </c>
      <c r="T108">
        <f t="shared" si="17"/>
        <v>0.54730258014073496</v>
      </c>
    </row>
    <row r="109" spans="1:20" x14ac:dyDescent="0.55000000000000004">
      <c r="A109" t="s">
        <v>148</v>
      </c>
      <c r="B109" t="s">
        <v>28</v>
      </c>
      <c r="C109" t="s">
        <v>128</v>
      </c>
      <c r="D109">
        <v>69</v>
      </c>
      <c r="E109" t="s">
        <v>124</v>
      </c>
      <c r="F109">
        <v>0.46100000000000002</v>
      </c>
      <c r="G109">
        <v>87184</v>
      </c>
      <c r="H109">
        <v>1571</v>
      </c>
      <c r="I109">
        <v>1360</v>
      </c>
      <c r="J109">
        <v>61</v>
      </c>
      <c r="K109">
        <v>11</v>
      </c>
      <c r="L109">
        <v>17</v>
      </c>
      <c r="M109">
        <v>21</v>
      </c>
      <c r="N109">
        <v>69</v>
      </c>
      <c r="P109">
        <f t="shared" si="17"/>
        <v>92.517006802721085</v>
      </c>
      <c r="Q109">
        <f t="shared" si="17"/>
        <v>4.149659863945578</v>
      </c>
      <c r="R109">
        <f t="shared" si="17"/>
        <v>0.7482993197278911</v>
      </c>
      <c r="S109">
        <f t="shared" si="17"/>
        <v>1.1564625850340136</v>
      </c>
      <c r="T109">
        <f t="shared" si="17"/>
        <v>1.4285714285714286</v>
      </c>
    </row>
    <row r="110" spans="1:20" x14ac:dyDescent="0.55000000000000004">
      <c r="A110" t="s">
        <v>148</v>
      </c>
      <c r="B110" t="s">
        <v>28</v>
      </c>
      <c r="C110" t="s">
        <v>129</v>
      </c>
      <c r="D110">
        <v>78</v>
      </c>
      <c r="E110" t="s">
        <v>124</v>
      </c>
      <c r="F110">
        <v>0.20100000000000001</v>
      </c>
      <c r="G110">
        <v>81510</v>
      </c>
      <c r="H110">
        <v>1633</v>
      </c>
      <c r="I110">
        <v>1387</v>
      </c>
      <c r="J110">
        <v>56</v>
      </c>
      <c r="K110">
        <v>18</v>
      </c>
      <c r="L110">
        <v>7</v>
      </c>
      <c r="M110">
        <v>8</v>
      </c>
      <c r="N110">
        <v>119</v>
      </c>
      <c r="P110">
        <f t="shared" si="17"/>
        <v>93.970189701897027</v>
      </c>
      <c r="Q110">
        <f t="shared" si="17"/>
        <v>3.7940379403794036</v>
      </c>
      <c r="R110">
        <f t="shared" si="17"/>
        <v>1.2195121951219512</v>
      </c>
      <c r="S110">
        <f t="shared" si="17"/>
        <v>0.47425474254742545</v>
      </c>
      <c r="T110">
        <f t="shared" si="17"/>
        <v>0.54200542005420049</v>
      </c>
    </row>
    <row r="111" spans="1:20" x14ac:dyDescent="0.55000000000000004">
      <c r="E111" s="1" t="s">
        <v>39</v>
      </c>
      <c r="F111" s="3">
        <f>(SUM(F108:F110))/(COUNT(F108:F110))</f>
        <v>0.36033333333333334</v>
      </c>
      <c r="G111" s="3">
        <f>(SUM(G108:G110))/(COUNT(G108:G110))</f>
        <v>84757.666666666672</v>
      </c>
      <c r="H111" s="3">
        <f t="shared" ref="H111:N111" si="25">(SUM(H108:H110))/(COUNT(H108:H110))</f>
        <v>1532.3333333333333</v>
      </c>
      <c r="I111" s="3">
        <f t="shared" si="25"/>
        <v>1318</v>
      </c>
      <c r="J111" s="3">
        <f t="shared" si="25"/>
        <v>51.333333333333336</v>
      </c>
      <c r="K111" s="3">
        <f t="shared" si="25"/>
        <v>14.666666666666666</v>
      </c>
      <c r="L111" s="3">
        <f t="shared" si="25"/>
        <v>12.333333333333334</v>
      </c>
      <c r="M111" s="3">
        <f t="shared" si="25"/>
        <v>12</v>
      </c>
      <c r="N111" s="3">
        <f t="shared" si="25"/>
        <v>92.666666666666671</v>
      </c>
      <c r="P111">
        <f t="shared" si="17"/>
        <v>93.585798816568058</v>
      </c>
      <c r="Q111">
        <f t="shared" si="17"/>
        <v>3.6449704142011838</v>
      </c>
      <c r="R111">
        <f t="shared" si="17"/>
        <v>1.0414201183431953</v>
      </c>
      <c r="S111">
        <f t="shared" si="17"/>
        <v>0.87573964497041423</v>
      </c>
      <c r="T111">
        <f t="shared" si="17"/>
        <v>0.85207100591715967</v>
      </c>
    </row>
    <row r="112" spans="1:20" x14ac:dyDescent="0.55000000000000004">
      <c r="P112" t="e">
        <f t="shared" si="17"/>
        <v>#DIV/0!</v>
      </c>
      <c r="Q112" t="e">
        <f t="shared" si="17"/>
        <v>#DIV/0!</v>
      </c>
      <c r="R112" t="e">
        <f t="shared" si="17"/>
        <v>#DIV/0!</v>
      </c>
      <c r="S112" t="e">
        <f t="shared" si="17"/>
        <v>#DIV/0!</v>
      </c>
      <c r="T112" t="e">
        <f t="shared" si="17"/>
        <v>#DIV/0!</v>
      </c>
    </row>
    <row r="113" spans="1:20" x14ac:dyDescent="0.55000000000000004">
      <c r="A113" t="s">
        <v>149</v>
      </c>
      <c r="B113" t="s">
        <v>28</v>
      </c>
      <c r="C113" t="s">
        <v>127</v>
      </c>
      <c r="D113">
        <v>54</v>
      </c>
      <c r="E113" t="s">
        <v>124</v>
      </c>
      <c r="F113">
        <v>0.60499999999999998</v>
      </c>
      <c r="G113">
        <v>81516</v>
      </c>
      <c r="H113">
        <v>1368</v>
      </c>
      <c r="I113">
        <v>1110</v>
      </c>
      <c r="J113">
        <v>55</v>
      </c>
      <c r="K113">
        <v>20</v>
      </c>
      <c r="L113">
        <v>17</v>
      </c>
      <c r="M113">
        <v>21</v>
      </c>
      <c r="N113">
        <v>100</v>
      </c>
      <c r="P113">
        <f t="shared" ref="P113:P115" si="26">I113/($I113+$J113+$K113+$L113+$M113)*100</f>
        <v>90.760425183973837</v>
      </c>
      <c r="Q113">
        <f t="shared" ref="Q113:Q115" si="27">J113/($I113+$J113+$K113+$L113+$M113)*100</f>
        <v>4.4971381847914964</v>
      </c>
      <c r="R113">
        <f t="shared" ref="R113:R115" si="28">K113/($I113+$J113+$K113+$L113+$M113)*100</f>
        <v>1.6353229762878168</v>
      </c>
      <c r="S113">
        <f t="shared" ref="S113:S115" si="29">L113/($I113+$J113+$K113+$L113+$M113)*100</f>
        <v>1.3900245298446443</v>
      </c>
      <c r="T113">
        <f t="shared" ref="T113:T115" si="30">M113/($I113+$J113+$K113+$L113+$M113)*100</f>
        <v>1.7170891251022076</v>
      </c>
    </row>
    <row r="114" spans="1:20" x14ac:dyDescent="0.55000000000000004">
      <c r="A114" t="s">
        <v>149</v>
      </c>
      <c r="B114" t="s">
        <v>28</v>
      </c>
      <c r="C114" t="s">
        <v>128</v>
      </c>
      <c r="D114">
        <v>69</v>
      </c>
      <c r="E114" t="s">
        <v>124</v>
      </c>
      <c r="F114">
        <v>0.57099999999999995</v>
      </c>
      <c r="G114">
        <v>83488</v>
      </c>
      <c r="H114">
        <v>1840</v>
      </c>
      <c r="I114">
        <v>1542</v>
      </c>
      <c r="J114">
        <v>65</v>
      </c>
      <c r="K114">
        <v>17</v>
      </c>
      <c r="L114">
        <v>23</v>
      </c>
      <c r="M114">
        <v>20</v>
      </c>
      <c r="N114">
        <v>117</v>
      </c>
      <c r="P114">
        <f t="shared" si="26"/>
        <v>92.501499700059981</v>
      </c>
      <c r="Q114">
        <f t="shared" si="27"/>
        <v>3.8992201559688064</v>
      </c>
      <c r="R114">
        <f t="shared" si="28"/>
        <v>1.0197960407918416</v>
      </c>
      <c r="S114">
        <f t="shared" si="29"/>
        <v>1.3797240551889622</v>
      </c>
      <c r="T114">
        <f t="shared" si="30"/>
        <v>1.199760047990402</v>
      </c>
    </row>
    <row r="115" spans="1:20" x14ac:dyDescent="0.55000000000000004">
      <c r="A115" t="s">
        <v>149</v>
      </c>
      <c r="B115" t="s">
        <v>28</v>
      </c>
      <c r="C115" t="s">
        <v>129</v>
      </c>
      <c r="D115">
        <v>78</v>
      </c>
      <c r="E115" t="s">
        <v>124</v>
      </c>
      <c r="F115">
        <v>0.69699999999999995</v>
      </c>
      <c r="G115">
        <v>81474</v>
      </c>
      <c r="H115">
        <v>1890</v>
      </c>
      <c r="I115">
        <v>1431</v>
      </c>
      <c r="J115">
        <v>84</v>
      </c>
      <c r="K115">
        <v>21</v>
      </c>
      <c r="L115">
        <v>32</v>
      </c>
      <c r="M115">
        <v>23</v>
      </c>
      <c r="N115">
        <v>231</v>
      </c>
      <c r="P115">
        <f t="shared" si="26"/>
        <v>89.943431803896928</v>
      </c>
      <c r="Q115">
        <f t="shared" si="27"/>
        <v>5.2796983029541167</v>
      </c>
      <c r="R115">
        <f t="shared" si="28"/>
        <v>1.3199245757385292</v>
      </c>
      <c r="S115">
        <f t="shared" si="29"/>
        <v>2.0113136392206159</v>
      </c>
      <c r="T115">
        <f t="shared" si="30"/>
        <v>1.4456316781898177</v>
      </c>
    </row>
    <row r="116" spans="1:20" x14ac:dyDescent="0.55000000000000004">
      <c r="E116" s="1" t="s">
        <v>39</v>
      </c>
      <c r="F116" s="3">
        <f>(SUM(F113:F115))/(COUNT(F113:F115))</f>
        <v>0.6243333333333333</v>
      </c>
      <c r="G116" s="3">
        <f>(SUM(G113:G115))/(COUNT(G113:G115))</f>
        <v>82159.333333333328</v>
      </c>
      <c r="H116" s="3">
        <f t="shared" ref="H116:N116" si="31">(SUM(H113:H115))/(COUNT(H113:H115))</f>
        <v>1699.3333333333333</v>
      </c>
      <c r="I116" s="3">
        <f t="shared" si="31"/>
        <v>1361</v>
      </c>
      <c r="J116" s="3">
        <f t="shared" si="31"/>
        <v>68</v>
      </c>
      <c r="K116" s="3">
        <f t="shared" si="31"/>
        <v>19.333333333333332</v>
      </c>
      <c r="L116" s="3">
        <f t="shared" si="31"/>
        <v>24</v>
      </c>
      <c r="M116" s="3">
        <f t="shared" si="31"/>
        <v>21.333333333333332</v>
      </c>
      <c r="N116" s="3">
        <f t="shared" si="31"/>
        <v>149.33333333333334</v>
      </c>
      <c r="P116">
        <f t="shared" ref="P116" si="32">I116/($I116+$J116+$K116+$L116+$M116)*100</f>
        <v>91.118054005802279</v>
      </c>
      <c r="Q116">
        <f t="shared" ref="Q116" si="33">J116/($I116+$J116+$K116+$L116+$M116)*100</f>
        <v>4.5525552332068742</v>
      </c>
      <c r="R116">
        <f t="shared" ref="R116" si="34">K116/($I116+$J116+$K116+$L116+$M116)*100</f>
        <v>1.2943539388529346</v>
      </c>
      <c r="S116">
        <f t="shared" ref="S116" si="35">L116/($I116+$J116+$K116+$L116+$M116)*100</f>
        <v>1.6067841999553671</v>
      </c>
      <c r="T116">
        <f t="shared" ref="T116" si="36">M116/($I116+$J116+$K116+$L116+$M116)*100</f>
        <v>1.4282526221825484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F805-21EF-42B0-A23F-C747A5AD685C}">
  <dimension ref="A1:AB112"/>
  <sheetViews>
    <sheetView topLeftCell="D1" zoomScale="85" zoomScaleNormal="85" workbookViewId="0">
      <selection activeCell="W3" sqref="W3:AB4"/>
    </sheetView>
  </sheetViews>
  <sheetFormatPr defaultRowHeight="14.4" x14ac:dyDescent="0.55000000000000004"/>
  <cols>
    <col min="23" max="23" width="19.26171875" customWidth="1"/>
  </cols>
  <sheetData>
    <row r="1" spans="1:28" x14ac:dyDescent="0.55000000000000004">
      <c r="A1" s="2" t="s">
        <v>130</v>
      </c>
      <c r="V1" t="s">
        <v>150</v>
      </c>
    </row>
    <row r="2" spans="1:28" x14ac:dyDescent="0.55000000000000004">
      <c r="A2" s="1" t="s">
        <v>1</v>
      </c>
      <c r="B2" s="1" t="s">
        <v>2</v>
      </c>
      <c r="C2" s="1" t="s">
        <v>3</v>
      </c>
      <c r="D2" s="1"/>
      <c r="E2" s="1" t="s">
        <v>4</v>
      </c>
      <c r="F2" s="1" t="s">
        <v>21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0</v>
      </c>
      <c r="O2" s="1"/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X2" s="1" t="s">
        <v>12</v>
      </c>
      <c r="Y2" s="1" t="s">
        <v>13</v>
      </c>
      <c r="Z2" s="1" t="s">
        <v>14</v>
      </c>
      <c r="AA2" s="1" t="s">
        <v>15</v>
      </c>
      <c r="AB2" s="1" t="s">
        <v>16</v>
      </c>
    </row>
    <row r="3" spans="1:28" x14ac:dyDescent="0.55000000000000004">
      <c r="A3" t="s">
        <v>22</v>
      </c>
      <c r="B3" t="s">
        <v>23</v>
      </c>
      <c r="C3" t="s">
        <v>132</v>
      </c>
      <c r="D3">
        <v>3</v>
      </c>
      <c r="E3" t="s">
        <v>133</v>
      </c>
      <c r="F3">
        <v>0.375</v>
      </c>
      <c r="G3">
        <v>86584</v>
      </c>
      <c r="H3">
        <v>1748</v>
      </c>
      <c r="I3">
        <v>1036</v>
      </c>
      <c r="J3">
        <v>383</v>
      </c>
      <c r="K3">
        <v>188</v>
      </c>
      <c r="L3">
        <v>62</v>
      </c>
      <c r="M3">
        <v>11</v>
      </c>
      <c r="N3">
        <v>48</v>
      </c>
      <c r="P3">
        <f>I3/($I3+$J3+$K3+$L3+$M3)*100</f>
        <v>61.666666666666671</v>
      </c>
      <c r="Q3">
        <f t="shared" ref="Q3:T18" si="0">J3/($I3+$J3+$K3+$L3+$M3)*100</f>
        <v>22.797619047619047</v>
      </c>
      <c r="R3">
        <f t="shared" si="0"/>
        <v>11.190476190476192</v>
      </c>
      <c r="S3">
        <f t="shared" si="0"/>
        <v>3.6904761904761907</v>
      </c>
      <c r="T3">
        <f t="shared" si="0"/>
        <v>0.65476190476190477</v>
      </c>
      <c r="W3" t="s">
        <v>157</v>
      </c>
      <c r="X3">
        <f t="shared" ref="X3:AB3" si="1">(SUM(P6,P11,P16,P21))/(COUNT(P6,P11,P16,P21))</f>
        <v>60.618984187291844</v>
      </c>
      <c r="Y3">
        <f t="shared" si="1"/>
        <v>23.027162822555837</v>
      </c>
      <c r="Z3">
        <f t="shared" si="1"/>
        <v>11.312267074866691</v>
      </c>
      <c r="AA3">
        <f t="shared" si="1"/>
        <v>3.8854354011127299</v>
      </c>
      <c r="AB3">
        <f t="shared" si="1"/>
        <v>1.1561505141728832</v>
      </c>
    </row>
    <row r="4" spans="1:28" x14ac:dyDescent="0.55000000000000004">
      <c r="A4" t="s">
        <v>22</v>
      </c>
      <c r="B4" t="s">
        <v>23</v>
      </c>
      <c r="C4" t="s">
        <v>134</v>
      </c>
      <c r="D4">
        <v>18</v>
      </c>
      <c r="E4" t="s">
        <v>133</v>
      </c>
      <c r="F4">
        <v>0.45700000000000002</v>
      </c>
      <c r="G4">
        <v>84768</v>
      </c>
      <c r="H4">
        <v>1974</v>
      </c>
      <c r="I4">
        <v>1193</v>
      </c>
      <c r="J4">
        <v>405</v>
      </c>
      <c r="K4">
        <v>198</v>
      </c>
      <c r="L4">
        <v>54</v>
      </c>
      <c r="M4">
        <v>17</v>
      </c>
      <c r="N4">
        <v>71</v>
      </c>
      <c r="P4">
        <f t="shared" ref="P4:T67" si="2">I4/($I4+$J4+$K4+$L4+$M4)*100</f>
        <v>63.899303695768616</v>
      </c>
      <c r="Q4">
        <f t="shared" si="0"/>
        <v>21.692554900910551</v>
      </c>
      <c r="R4">
        <f t="shared" si="0"/>
        <v>10.605249062667381</v>
      </c>
      <c r="S4">
        <f t="shared" si="0"/>
        <v>2.89234065345474</v>
      </c>
      <c r="T4">
        <f t="shared" si="0"/>
        <v>0.91055168719871449</v>
      </c>
      <c r="W4" t="s">
        <v>158</v>
      </c>
      <c r="X4">
        <f>(SUM(P36,P41,P46,P51))/(COUNT(P36,P41,P46,P51))</f>
        <v>94.652385310345281</v>
      </c>
      <c r="Y4">
        <f t="shared" ref="Y4:AB4" si="3">(SUM(Q36,Q41,Q46,Q51))/(COUNT(Q36,Q41,Q46,Q51))</f>
        <v>3.2555956800882084</v>
      </c>
      <c r="Z4">
        <f t="shared" si="3"/>
        <v>0.9473246032999324</v>
      </c>
      <c r="AA4">
        <f t="shared" si="3"/>
        <v>0.73877555222179714</v>
      </c>
      <c r="AB4">
        <f t="shared" si="3"/>
        <v>0.40591885404479039</v>
      </c>
    </row>
    <row r="5" spans="1:28" x14ac:dyDescent="0.55000000000000004">
      <c r="A5" t="s">
        <v>22</v>
      </c>
      <c r="B5" t="s">
        <v>23</v>
      </c>
      <c r="C5" t="s">
        <v>135</v>
      </c>
      <c r="D5">
        <v>33</v>
      </c>
      <c r="E5" t="s">
        <v>133</v>
      </c>
      <c r="F5">
        <v>0.36</v>
      </c>
      <c r="G5">
        <v>90291</v>
      </c>
      <c r="H5">
        <v>1729</v>
      </c>
      <c r="I5">
        <v>1086</v>
      </c>
      <c r="J5">
        <v>348</v>
      </c>
      <c r="K5">
        <v>167</v>
      </c>
      <c r="L5">
        <v>56</v>
      </c>
      <c r="M5">
        <v>13</v>
      </c>
      <c r="N5">
        <v>46</v>
      </c>
      <c r="P5">
        <f t="shared" si="2"/>
        <v>65.029940119760482</v>
      </c>
      <c r="Q5">
        <f t="shared" si="0"/>
        <v>20.838323353293415</v>
      </c>
      <c r="R5">
        <f t="shared" si="0"/>
        <v>10</v>
      </c>
      <c r="S5">
        <f t="shared" si="0"/>
        <v>3.3532934131736525</v>
      </c>
      <c r="T5">
        <f t="shared" si="0"/>
        <v>0.77844311377245512</v>
      </c>
    </row>
    <row r="6" spans="1:28" x14ac:dyDescent="0.55000000000000004">
      <c r="E6" s="1" t="s">
        <v>39</v>
      </c>
      <c r="F6" s="3">
        <f>(SUM(F3:F5))/(COUNT(F3:F5))</f>
        <v>0.39733333333333337</v>
      </c>
      <c r="G6" s="3">
        <f>(SUM(G3:G5))/(COUNT(G3:G5))</f>
        <v>87214.333333333328</v>
      </c>
      <c r="H6" s="3">
        <f t="shared" ref="H6:N6" si="4">(SUM(H3:H5))/(COUNT(H3:H5))</f>
        <v>1817</v>
      </c>
      <c r="I6" s="3">
        <f t="shared" si="4"/>
        <v>1105</v>
      </c>
      <c r="J6" s="3">
        <f t="shared" si="4"/>
        <v>378.66666666666669</v>
      </c>
      <c r="K6" s="3">
        <f t="shared" si="4"/>
        <v>184.33333333333334</v>
      </c>
      <c r="L6" s="3">
        <f t="shared" si="4"/>
        <v>57.333333333333336</v>
      </c>
      <c r="M6" s="3">
        <f t="shared" si="4"/>
        <v>13.666666666666666</v>
      </c>
      <c r="N6" s="3">
        <f t="shared" si="4"/>
        <v>55</v>
      </c>
      <c r="P6">
        <f t="shared" si="2"/>
        <v>63.542265669925243</v>
      </c>
      <c r="Q6">
        <f t="shared" si="0"/>
        <v>21.77496645581752</v>
      </c>
      <c r="R6">
        <f t="shared" si="0"/>
        <v>10.599961663791452</v>
      </c>
      <c r="S6">
        <f t="shared" si="0"/>
        <v>3.296913935211808</v>
      </c>
      <c r="T6">
        <f t="shared" si="0"/>
        <v>0.78589227525397731</v>
      </c>
    </row>
    <row r="7" spans="1:28" x14ac:dyDescent="0.55000000000000004">
      <c r="P7" t="e">
        <f t="shared" si="2"/>
        <v>#DIV/0!</v>
      </c>
      <c r="Q7" t="e">
        <f t="shared" si="0"/>
        <v>#DIV/0!</v>
      </c>
      <c r="R7" t="e">
        <f t="shared" si="0"/>
        <v>#DIV/0!</v>
      </c>
      <c r="S7" t="e">
        <f t="shared" si="0"/>
        <v>#DIV/0!</v>
      </c>
      <c r="T7" t="e">
        <f t="shared" si="0"/>
        <v>#DIV/0!</v>
      </c>
    </row>
    <row r="8" spans="1:28" x14ac:dyDescent="0.55000000000000004">
      <c r="A8" t="s">
        <v>48</v>
      </c>
      <c r="B8" t="s">
        <v>23</v>
      </c>
      <c r="C8" t="s">
        <v>132</v>
      </c>
      <c r="D8">
        <v>3</v>
      </c>
      <c r="E8" t="s">
        <v>133</v>
      </c>
      <c r="F8">
        <v>0.59</v>
      </c>
      <c r="G8">
        <v>80231</v>
      </c>
      <c r="H8">
        <v>2333</v>
      </c>
      <c r="I8">
        <v>1446</v>
      </c>
      <c r="J8">
        <v>445</v>
      </c>
      <c r="K8">
        <v>205</v>
      </c>
      <c r="L8">
        <v>53</v>
      </c>
      <c r="M8">
        <v>19</v>
      </c>
      <c r="N8">
        <v>135</v>
      </c>
      <c r="P8">
        <f t="shared" si="2"/>
        <v>66.697416974169741</v>
      </c>
      <c r="Q8">
        <f t="shared" si="0"/>
        <v>20.525830258302584</v>
      </c>
      <c r="R8">
        <f t="shared" si="0"/>
        <v>9.4557195571955717</v>
      </c>
      <c r="S8">
        <f t="shared" si="0"/>
        <v>2.4446494464944646</v>
      </c>
      <c r="T8">
        <f t="shared" si="0"/>
        <v>0.87638376383763827</v>
      </c>
    </row>
    <row r="9" spans="1:28" x14ac:dyDescent="0.55000000000000004">
      <c r="A9" t="s">
        <v>48</v>
      </c>
      <c r="B9" t="s">
        <v>23</v>
      </c>
      <c r="C9" t="s">
        <v>134</v>
      </c>
      <c r="D9">
        <v>18</v>
      </c>
      <c r="E9" t="s">
        <v>133</v>
      </c>
      <c r="F9">
        <v>0.53200000000000003</v>
      </c>
      <c r="G9">
        <v>80560</v>
      </c>
      <c r="H9">
        <v>2018</v>
      </c>
      <c r="I9">
        <v>1206</v>
      </c>
      <c r="J9">
        <v>433</v>
      </c>
      <c r="K9">
        <v>178</v>
      </c>
      <c r="L9">
        <v>57</v>
      </c>
      <c r="M9">
        <v>11</v>
      </c>
      <c r="N9">
        <v>102</v>
      </c>
      <c r="P9">
        <f t="shared" si="2"/>
        <v>63.978779840848809</v>
      </c>
      <c r="Q9">
        <f t="shared" si="0"/>
        <v>22.970822281167109</v>
      </c>
      <c r="R9">
        <f t="shared" si="0"/>
        <v>9.4429708222811666</v>
      </c>
      <c r="S9">
        <f t="shared" si="0"/>
        <v>3.0238726790450929</v>
      </c>
      <c r="T9">
        <f t="shared" si="0"/>
        <v>0.58355437665782495</v>
      </c>
    </row>
    <row r="10" spans="1:28" x14ac:dyDescent="0.55000000000000004">
      <c r="A10" t="s">
        <v>48</v>
      </c>
      <c r="B10" t="s">
        <v>23</v>
      </c>
      <c r="C10" t="s">
        <v>135</v>
      </c>
      <c r="D10">
        <v>33</v>
      </c>
      <c r="E10" t="s">
        <v>133</v>
      </c>
      <c r="F10">
        <v>0.53800000000000003</v>
      </c>
      <c r="G10">
        <v>86500</v>
      </c>
      <c r="H10">
        <v>2439</v>
      </c>
      <c r="I10">
        <v>1434</v>
      </c>
      <c r="J10">
        <v>564</v>
      </c>
      <c r="K10">
        <v>207</v>
      </c>
      <c r="L10">
        <v>74</v>
      </c>
      <c r="M10">
        <v>7</v>
      </c>
      <c r="N10">
        <v>111</v>
      </c>
      <c r="P10">
        <f t="shared" si="2"/>
        <v>62.729658792650923</v>
      </c>
      <c r="Q10">
        <f t="shared" si="0"/>
        <v>24.671916010498688</v>
      </c>
      <c r="R10">
        <f t="shared" si="0"/>
        <v>9.0551181102362204</v>
      </c>
      <c r="S10">
        <f t="shared" si="0"/>
        <v>3.2370953630796153</v>
      </c>
      <c r="T10">
        <f t="shared" si="0"/>
        <v>0.30621172353455817</v>
      </c>
    </row>
    <row r="11" spans="1:28" x14ac:dyDescent="0.55000000000000004">
      <c r="E11" s="1" t="s">
        <v>39</v>
      </c>
      <c r="F11" s="3">
        <f>(SUM(F8:F10))/(COUNT(F8:F10))</f>
        <v>0.55333333333333334</v>
      </c>
      <c r="G11" s="3">
        <f>(SUM(G8:G10))/(COUNT(G8:G10))</f>
        <v>82430.333333333328</v>
      </c>
      <c r="H11" s="3">
        <f t="shared" ref="H11:N11" si="5">(SUM(H8:H10))/(COUNT(H8:H10))</f>
        <v>2263.3333333333335</v>
      </c>
      <c r="I11" s="3">
        <f t="shared" si="5"/>
        <v>1362</v>
      </c>
      <c r="J11" s="3">
        <f t="shared" si="5"/>
        <v>480.66666666666669</v>
      </c>
      <c r="K11" s="3">
        <f t="shared" si="5"/>
        <v>196.66666666666666</v>
      </c>
      <c r="L11" s="3">
        <f t="shared" si="5"/>
        <v>61.333333333333336</v>
      </c>
      <c r="M11" s="3">
        <f t="shared" si="5"/>
        <v>12.333333333333334</v>
      </c>
      <c r="N11" s="3">
        <f t="shared" si="5"/>
        <v>116</v>
      </c>
      <c r="P11">
        <f t="shared" si="2"/>
        <v>64.458116422148592</v>
      </c>
      <c r="Q11">
        <f t="shared" si="0"/>
        <v>22.74806751853604</v>
      </c>
      <c r="R11">
        <f t="shared" si="0"/>
        <v>9.3074617447546899</v>
      </c>
      <c r="S11">
        <f t="shared" si="0"/>
        <v>2.9026660356523104</v>
      </c>
      <c r="T11">
        <f t="shared" si="0"/>
        <v>0.58368827890834507</v>
      </c>
    </row>
    <row r="12" spans="1:28" x14ac:dyDescent="0.55000000000000004">
      <c r="P12" t="e">
        <f t="shared" si="2"/>
        <v>#DIV/0!</v>
      </c>
      <c r="Q12" t="e">
        <f t="shared" si="0"/>
        <v>#DIV/0!</v>
      </c>
      <c r="R12" t="e">
        <f t="shared" si="0"/>
        <v>#DIV/0!</v>
      </c>
      <c r="S12" t="e">
        <f t="shared" si="0"/>
        <v>#DIV/0!</v>
      </c>
      <c r="T12" t="e">
        <f t="shared" si="0"/>
        <v>#DIV/0!</v>
      </c>
    </row>
    <row r="13" spans="1:28" x14ac:dyDescent="0.55000000000000004">
      <c r="A13" t="s">
        <v>147</v>
      </c>
      <c r="B13" t="s">
        <v>23</v>
      </c>
      <c r="C13" t="s">
        <v>132</v>
      </c>
      <c r="D13">
        <v>3</v>
      </c>
      <c r="E13" t="s">
        <v>133</v>
      </c>
      <c r="F13">
        <v>0.65800000000000003</v>
      </c>
      <c r="G13">
        <v>83402</v>
      </c>
      <c r="H13">
        <v>2597</v>
      </c>
      <c r="I13">
        <v>1355</v>
      </c>
      <c r="J13">
        <v>571</v>
      </c>
      <c r="K13">
        <v>311</v>
      </c>
      <c r="L13">
        <v>91</v>
      </c>
      <c r="M13">
        <v>29</v>
      </c>
      <c r="N13">
        <v>201</v>
      </c>
      <c r="P13">
        <f t="shared" si="2"/>
        <v>57.488332626219773</v>
      </c>
      <c r="Q13">
        <f t="shared" si="0"/>
        <v>24.225710649130249</v>
      </c>
      <c r="R13">
        <f t="shared" si="0"/>
        <v>13.194739075095461</v>
      </c>
      <c r="S13">
        <f t="shared" si="0"/>
        <v>3.8608400509121767</v>
      </c>
      <c r="T13">
        <f t="shared" si="0"/>
        <v>1.230377598642342</v>
      </c>
    </row>
    <row r="14" spans="1:28" x14ac:dyDescent="0.55000000000000004">
      <c r="A14" t="s">
        <v>147</v>
      </c>
      <c r="B14" t="s">
        <v>23</v>
      </c>
      <c r="C14" t="s">
        <v>134</v>
      </c>
      <c r="D14">
        <v>18</v>
      </c>
      <c r="E14" t="s">
        <v>133</v>
      </c>
      <c r="F14">
        <v>0.748</v>
      </c>
      <c r="G14">
        <v>86642</v>
      </c>
      <c r="H14">
        <v>2941</v>
      </c>
      <c r="I14">
        <v>1512</v>
      </c>
      <c r="J14">
        <v>682</v>
      </c>
      <c r="K14">
        <v>324</v>
      </c>
      <c r="L14">
        <v>128</v>
      </c>
      <c r="M14">
        <v>34</v>
      </c>
      <c r="N14">
        <v>225</v>
      </c>
      <c r="P14">
        <f t="shared" si="2"/>
        <v>56.417910447761201</v>
      </c>
      <c r="Q14">
        <f t="shared" si="0"/>
        <v>25.447761194029852</v>
      </c>
      <c r="R14">
        <f t="shared" si="0"/>
        <v>12.08955223880597</v>
      </c>
      <c r="S14">
        <f t="shared" si="0"/>
        <v>4.7761194029850751</v>
      </c>
      <c r="T14">
        <f t="shared" si="0"/>
        <v>1.2686567164179103</v>
      </c>
    </row>
    <row r="15" spans="1:28" x14ac:dyDescent="0.55000000000000004">
      <c r="A15" t="s">
        <v>147</v>
      </c>
      <c r="B15" t="s">
        <v>23</v>
      </c>
      <c r="C15" t="s">
        <v>135</v>
      </c>
      <c r="D15">
        <v>33</v>
      </c>
      <c r="E15" t="s">
        <v>133</v>
      </c>
      <c r="F15">
        <v>0.55000000000000004</v>
      </c>
      <c r="G15">
        <v>90507</v>
      </c>
      <c r="H15">
        <v>2545</v>
      </c>
      <c r="I15">
        <v>1399</v>
      </c>
      <c r="J15">
        <v>562</v>
      </c>
      <c r="K15">
        <v>293</v>
      </c>
      <c r="L15">
        <v>102</v>
      </c>
      <c r="M15">
        <v>28</v>
      </c>
      <c r="N15">
        <v>142</v>
      </c>
      <c r="P15">
        <f t="shared" si="2"/>
        <v>58.682885906040269</v>
      </c>
      <c r="Q15">
        <f t="shared" si="0"/>
        <v>23.573825503355707</v>
      </c>
      <c r="R15">
        <f t="shared" si="0"/>
        <v>12.290268456375838</v>
      </c>
      <c r="S15">
        <f t="shared" si="0"/>
        <v>4.2785234899328861</v>
      </c>
      <c r="T15">
        <f t="shared" si="0"/>
        <v>1.174496644295302</v>
      </c>
    </row>
    <row r="16" spans="1:28" x14ac:dyDescent="0.55000000000000004">
      <c r="E16" s="1" t="s">
        <v>39</v>
      </c>
      <c r="F16" s="3">
        <f>(SUM(F13:F15))/(COUNT(F13:F15))</f>
        <v>0.65200000000000002</v>
      </c>
      <c r="G16" s="3">
        <f>(SUM(G13:G15))/(COUNT(G13:G15))</f>
        <v>86850.333333333328</v>
      </c>
      <c r="H16" s="3">
        <f t="shared" ref="H16:N16" si="6">(SUM(H13:H15))/(COUNT(H13:H15))</f>
        <v>2694.3333333333335</v>
      </c>
      <c r="I16" s="3">
        <f t="shared" si="6"/>
        <v>1422</v>
      </c>
      <c r="J16" s="3">
        <f t="shared" si="6"/>
        <v>605</v>
      </c>
      <c r="K16" s="3">
        <f t="shared" si="6"/>
        <v>309.33333333333331</v>
      </c>
      <c r="L16" s="3">
        <f t="shared" si="6"/>
        <v>107</v>
      </c>
      <c r="M16" s="3">
        <f t="shared" si="6"/>
        <v>30.333333333333332</v>
      </c>
      <c r="N16" s="3">
        <f t="shared" si="6"/>
        <v>189.33333333333334</v>
      </c>
      <c r="P16">
        <f t="shared" si="2"/>
        <v>57.485514081660149</v>
      </c>
      <c r="Q16">
        <f t="shared" si="0"/>
        <v>24.457620266810402</v>
      </c>
      <c r="R16">
        <f t="shared" si="0"/>
        <v>12.505053227327851</v>
      </c>
      <c r="S16">
        <f t="shared" si="0"/>
        <v>4.3255625926425001</v>
      </c>
      <c r="T16">
        <f t="shared" si="0"/>
        <v>1.2262498315590888</v>
      </c>
    </row>
    <row r="17" spans="1:20" x14ac:dyDescent="0.55000000000000004">
      <c r="P17" t="e">
        <f t="shared" si="2"/>
        <v>#DIV/0!</v>
      </c>
      <c r="Q17" t="e">
        <f t="shared" si="0"/>
        <v>#DIV/0!</v>
      </c>
      <c r="R17" t="e">
        <f t="shared" si="0"/>
        <v>#DIV/0!</v>
      </c>
      <c r="S17" t="e">
        <f t="shared" si="0"/>
        <v>#DIV/0!</v>
      </c>
      <c r="T17" t="e">
        <f t="shared" si="0"/>
        <v>#DIV/0!</v>
      </c>
    </row>
    <row r="18" spans="1:20" x14ac:dyDescent="0.55000000000000004">
      <c r="A18" t="s">
        <v>148</v>
      </c>
      <c r="B18" t="s">
        <v>23</v>
      </c>
      <c r="C18" t="s">
        <v>132</v>
      </c>
      <c r="D18">
        <v>3</v>
      </c>
      <c r="E18" t="s">
        <v>133</v>
      </c>
      <c r="F18">
        <v>0.503</v>
      </c>
      <c r="G18">
        <v>92286</v>
      </c>
      <c r="H18">
        <v>1775</v>
      </c>
      <c r="I18">
        <v>900</v>
      </c>
      <c r="J18">
        <v>376</v>
      </c>
      <c r="K18">
        <v>222</v>
      </c>
      <c r="L18">
        <v>77</v>
      </c>
      <c r="M18">
        <v>34</v>
      </c>
      <c r="N18">
        <v>148</v>
      </c>
      <c r="P18">
        <f t="shared" si="2"/>
        <v>55.935363579863271</v>
      </c>
      <c r="Q18">
        <f t="shared" si="0"/>
        <v>23.368551895587323</v>
      </c>
      <c r="R18">
        <f t="shared" si="0"/>
        <v>13.797389683032939</v>
      </c>
      <c r="S18">
        <f t="shared" si="0"/>
        <v>4.7855811062771911</v>
      </c>
      <c r="T18">
        <f t="shared" si="0"/>
        <v>2.113113735239279</v>
      </c>
    </row>
    <row r="19" spans="1:20" x14ac:dyDescent="0.55000000000000004">
      <c r="A19" t="s">
        <v>148</v>
      </c>
      <c r="B19" t="s">
        <v>23</v>
      </c>
      <c r="C19" t="s">
        <v>134</v>
      </c>
      <c r="D19">
        <v>18</v>
      </c>
      <c r="E19" t="s">
        <v>133</v>
      </c>
      <c r="F19">
        <v>0.33700000000000002</v>
      </c>
      <c r="G19">
        <v>88305</v>
      </c>
      <c r="H19">
        <v>1523</v>
      </c>
      <c r="I19">
        <v>791</v>
      </c>
      <c r="J19">
        <v>302</v>
      </c>
      <c r="K19">
        <v>180</v>
      </c>
      <c r="L19">
        <v>68</v>
      </c>
      <c r="M19">
        <v>24</v>
      </c>
      <c r="N19">
        <v>123</v>
      </c>
      <c r="P19">
        <f t="shared" si="2"/>
        <v>57.948717948717956</v>
      </c>
      <c r="Q19">
        <f t="shared" si="2"/>
        <v>22.124542124542124</v>
      </c>
      <c r="R19">
        <f t="shared" si="2"/>
        <v>13.186813186813188</v>
      </c>
      <c r="S19">
        <f t="shared" si="2"/>
        <v>4.9816849816849818</v>
      </c>
      <c r="T19">
        <f t="shared" si="2"/>
        <v>1.7582417582417582</v>
      </c>
    </row>
    <row r="20" spans="1:20" x14ac:dyDescent="0.55000000000000004">
      <c r="A20" t="s">
        <v>148</v>
      </c>
      <c r="B20" t="s">
        <v>23</v>
      </c>
      <c r="C20" t="s">
        <v>135</v>
      </c>
      <c r="D20">
        <v>33</v>
      </c>
      <c r="E20" t="s">
        <v>133</v>
      </c>
      <c r="F20">
        <v>0.66500000000000004</v>
      </c>
      <c r="G20">
        <v>75692</v>
      </c>
      <c r="H20">
        <v>2716</v>
      </c>
      <c r="I20">
        <v>1399</v>
      </c>
      <c r="J20">
        <v>576</v>
      </c>
      <c r="K20">
        <v>294</v>
      </c>
      <c r="L20">
        <v>127</v>
      </c>
      <c r="M20">
        <v>52</v>
      </c>
      <c r="N20">
        <v>211</v>
      </c>
      <c r="P20">
        <f t="shared" si="2"/>
        <v>57.148692810457511</v>
      </c>
      <c r="Q20">
        <f t="shared" si="2"/>
        <v>23.52941176470588</v>
      </c>
      <c r="R20">
        <f t="shared" si="2"/>
        <v>12.009803921568627</v>
      </c>
      <c r="S20">
        <f t="shared" si="2"/>
        <v>5.1879084967320264</v>
      </c>
      <c r="T20">
        <f t="shared" si="2"/>
        <v>2.1241830065359477</v>
      </c>
    </row>
    <row r="21" spans="1:20" x14ac:dyDescent="0.55000000000000004">
      <c r="E21" s="1" t="s">
        <v>39</v>
      </c>
      <c r="F21" s="3">
        <f>(SUM(F18:F20))/(COUNT(F18:F20))</f>
        <v>0.50166666666666671</v>
      </c>
      <c r="G21" s="3">
        <f>(SUM(G18:G20))/(COUNT(G18:G20))</f>
        <v>85427.666666666672</v>
      </c>
      <c r="H21" s="3">
        <f t="shared" ref="H21:N21" si="7">(SUM(H18:H20))/(COUNT(H18:H20))</f>
        <v>2004.6666666666667</v>
      </c>
      <c r="I21" s="3">
        <f t="shared" si="7"/>
        <v>1030</v>
      </c>
      <c r="J21" s="3">
        <f t="shared" si="7"/>
        <v>418</v>
      </c>
      <c r="K21" s="3">
        <f t="shared" si="7"/>
        <v>232</v>
      </c>
      <c r="L21" s="3">
        <f t="shared" si="7"/>
        <v>90.666666666666671</v>
      </c>
      <c r="M21" s="3">
        <f t="shared" si="7"/>
        <v>36.666666666666664</v>
      </c>
      <c r="N21" s="3">
        <f t="shared" si="7"/>
        <v>160.66666666666666</v>
      </c>
      <c r="P21">
        <f t="shared" si="2"/>
        <v>56.990040575433412</v>
      </c>
      <c r="Q21">
        <f t="shared" si="2"/>
        <v>23.127997049059385</v>
      </c>
      <c r="R21">
        <f t="shared" si="2"/>
        <v>12.83659166359277</v>
      </c>
      <c r="S21">
        <f t="shared" si="2"/>
        <v>5.0165990409443006</v>
      </c>
      <c r="T21">
        <f t="shared" si="2"/>
        <v>2.0287716709701216</v>
      </c>
    </row>
    <row r="22" spans="1:20" x14ac:dyDescent="0.55000000000000004">
      <c r="P22" t="e">
        <f t="shared" si="2"/>
        <v>#DIV/0!</v>
      </c>
      <c r="Q22" t="e">
        <f t="shared" si="2"/>
        <v>#DIV/0!</v>
      </c>
      <c r="R22" t="e">
        <f t="shared" si="2"/>
        <v>#DIV/0!</v>
      </c>
      <c r="S22" t="e">
        <f t="shared" si="2"/>
        <v>#DIV/0!</v>
      </c>
      <c r="T22" t="e">
        <f t="shared" si="2"/>
        <v>#DIV/0!</v>
      </c>
    </row>
    <row r="23" spans="1:20" x14ac:dyDescent="0.55000000000000004">
      <c r="A23" t="s">
        <v>149</v>
      </c>
      <c r="B23" t="s">
        <v>23</v>
      </c>
      <c r="C23" t="s">
        <v>132</v>
      </c>
      <c r="D23">
        <v>3</v>
      </c>
      <c r="E23" t="s">
        <v>133</v>
      </c>
      <c r="F23">
        <v>0.6</v>
      </c>
      <c r="G23">
        <v>72902</v>
      </c>
      <c r="H23">
        <v>1565</v>
      </c>
      <c r="I23">
        <v>729</v>
      </c>
      <c r="J23">
        <v>333</v>
      </c>
      <c r="K23">
        <v>147</v>
      </c>
      <c r="L23">
        <v>88</v>
      </c>
      <c r="M23">
        <v>48</v>
      </c>
      <c r="N23">
        <v>193</v>
      </c>
      <c r="P23">
        <f t="shared" si="2"/>
        <v>54.20074349442379</v>
      </c>
      <c r="Q23">
        <f t="shared" si="2"/>
        <v>24.758364312267659</v>
      </c>
      <c r="R23">
        <f t="shared" si="2"/>
        <v>10.929368029739777</v>
      </c>
      <c r="S23">
        <f t="shared" si="2"/>
        <v>6.5427509293680295</v>
      </c>
      <c r="T23">
        <f t="shared" si="2"/>
        <v>3.5687732342007434</v>
      </c>
    </row>
    <row r="24" spans="1:20" x14ac:dyDescent="0.55000000000000004">
      <c r="A24" t="s">
        <v>149</v>
      </c>
      <c r="B24" t="s">
        <v>23</v>
      </c>
      <c r="C24" t="s">
        <v>134</v>
      </c>
      <c r="D24">
        <v>18</v>
      </c>
      <c r="E24" t="s">
        <v>133</v>
      </c>
      <c r="F24">
        <v>0.66200000000000003</v>
      </c>
      <c r="G24">
        <v>78634</v>
      </c>
      <c r="H24">
        <v>2018</v>
      </c>
      <c r="I24">
        <v>1010</v>
      </c>
      <c r="J24">
        <v>395</v>
      </c>
      <c r="K24">
        <v>228</v>
      </c>
      <c r="L24">
        <v>124</v>
      </c>
      <c r="M24">
        <v>58</v>
      </c>
      <c r="N24">
        <v>170</v>
      </c>
      <c r="P24">
        <f t="shared" si="2"/>
        <v>55.647382920110189</v>
      </c>
      <c r="Q24">
        <f t="shared" si="2"/>
        <v>21.763085399449036</v>
      </c>
      <c r="R24">
        <f t="shared" si="2"/>
        <v>12.561983471074381</v>
      </c>
      <c r="S24">
        <f t="shared" si="2"/>
        <v>6.8319559228650144</v>
      </c>
      <c r="T24">
        <f t="shared" si="2"/>
        <v>3.1955922865013773</v>
      </c>
    </row>
    <row r="25" spans="1:20" x14ac:dyDescent="0.55000000000000004">
      <c r="A25" t="s">
        <v>149</v>
      </c>
      <c r="B25" t="s">
        <v>23</v>
      </c>
      <c r="C25" t="s">
        <v>135</v>
      </c>
      <c r="D25">
        <v>33</v>
      </c>
      <c r="E25" t="s">
        <v>133</v>
      </c>
      <c r="F25">
        <v>0.79300000000000004</v>
      </c>
      <c r="G25">
        <v>76038</v>
      </c>
      <c r="H25">
        <v>1556</v>
      </c>
      <c r="I25">
        <v>724</v>
      </c>
      <c r="J25">
        <v>337</v>
      </c>
      <c r="K25">
        <v>163</v>
      </c>
      <c r="L25">
        <v>105</v>
      </c>
      <c r="M25">
        <v>52</v>
      </c>
      <c r="N25">
        <v>139</v>
      </c>
      <c r="P25">
        <f t="shared" si="2"/>
        <v>52.425778421433748</v>
      </c>
      <c r="Q25">
        <f t="shared" si="2"/>
        <v>24.40260680666184</v>
      </c>
      <c r="R25">
        <f t="shared" si="2"/>
        <v>11.803041274438812</v>
      </c>
      <c r="S25">
        <f t="shared" si="2"/>
        <v>7.6031860970311369</v>
      </c>
      <c r="T25">
        <f t="shared" si="2"/>
        <v>3.7653874004344683</v>
      </c>
    </row>
    <row r="26" spans="1:20" x14ac:dyDescent="0.55000000000000004">
      <c r="E26" s="1" t="s">
        <v>39</v>
      </c>
      <c r="F26" s="3">
        <f>(SUM(F23:F25))/(COUNT(F23:F25))</f>
        <v>0.68500000000000005</v>
      </c>
      <c r="G26" s="3">
        <f>(SUM(G23:G25))/(COUNT(G23:G25))</f>
        <v>75858</v>
      </c>
      <c r="H26" s="3">
        <f t="shared" ref="H26:N26" si="8">(SUM(H23:H25))/(COUNT(H23:H25))</f>
        <v>1713</v>
      </c>
      <c r="I26" s="3">
        <f t="shared" si="8"/>
        <v>821</v>
      </c>
      <c r="J26" s="3">
        <f t="shared" si="8"/>
        <v>355</v>
      </c>
      <c r="K26" s="3">
        <f t="shared" si="8"/>
        <v>179.33333333333334</v>
      </c>
      <c r="L26" s="3">
        <f t="shared" si="8"/>
        <v>105.66666666666667</v>
      </c>
      <c r="M26" s="3">
        <f t="shared" si="8"/>
        <v>52.666666666666664</v>
      </c>
      <c r="N26" s="3">
        <f t="shared" si="8"/>
        <v>167.33333333333334</v>
      </c>
      <c r="P26">
        <f t="shared" si="2"/>
        <v>54.23915437128386</v>
      </c>
      <c r="Q26">
        <f t="shared" si="2"/>
        <v>23.452983924245761</v>
      </c>
      <c r="R26">
        <f t="shared" si="2"/>
        <v>11.847610658445276</v>
      </c>
      <c r="S26">
        <f t="shared" si="2"/>
        <v>6.9808412243999109</v>
      </c>
      <c r="T26">
        <f t="shared" si="2"/>
        <v>3.4794098216251923</v>
      </c>
    </row>
    <row r="27" spans="1:20" x14ac:dyDescent="0.55000000000000004">
      <c r="P27" t="e">
        <f t="shared" si="2"/>
        <v>#DIV/0!</v>
      </c>
      <c r="Q27" t="e">
        <f t="shared" si="2"/>
        <v>#DIV/0!</v>
      </c>
      <c r="R27" t="e">
        <f t="shared" si="2"/>
        <v>#DIV/0!</v>
      </c>
      <c r="S27" t="e">
        <f t="shared" si="2"/>
        <v>#DIV/0!</v>
      </c>
      <c r="T27" t="e">
        <f t="shared" si="2"/>
        <v>#DIV/0!</v>
      </c>
    </row>
    <row r="29" spans="1:20" x14ac:dyDescent="0.55000000000000004">
      <c r="P29" t="e">
        <f t="shared" si="2"/>
        <v>#DIV/0!</v>
      </c>
      <c r="Q29" t="e">
        <f t="shared" si="2"/>
        <v>#DIV/0!</v>
      </c>
      <c r="R29" t="e">
        <f t="shared" si="2"/>
        <v>#DIV/0!</v>
      </c>
      <c r="S29" t="e">
        <f t="shared" si="2"/>
        <v>#DIV/0!</v>
      </c>
      <c r="T29" t="e">
        <f t="shared" si="2"/>
        <v>#DIV/0!</v>
      </c>
    </row>
    <row r="30" spans="1:20" x14ac:dyDescent="0.55000000000000004">
      <c r="P30" t="e">
        <f t="shared" si="2"/>
        <v>#DIV/0!</v>
      </c>
      <c r="Q30" t="e">
        <f t="shared" si="2"/>
        <v>#DIV/0!</v>
      </c>
      <c r="R30" t="e">
        <f t="shared" si="2"/>
        <v>#DIV/0!</v>
      </c>
      <c r="S30" t="e">
        <f t="shared" si="2"/>
        <v>#DIV/0!</v>
      </c>
      <c r="T30" t="e">
        <f t="shared" si="2"/>
        <v>#DIV/0!</v>
      </c>
    </row>
    <row r="31" spans="1:20" x14ac:dyDescent="0.55000000000000004">
      <c r="A31" s="2" t="s">
        <v>131</v>
      </c>
    </row>
    <row r="32" spans="1:20" x14ac:dyDescent="0.55000000000000004">
      <c r="A32" s="1" t="s">
        <v>1</v>
      </c>
      <c r="B32" s="1" t="s">
        <v>2</v>
      </c>
      <c r="C32" s="1" t="s">
        <v>3</v>
      </c>
      <c r="D32" s="1"/>
      <c r="E32" s="1" t="s">
        <v>4</v>
      </c>
      <c r="F32" s="1" t="s">
        <v>21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0</v>
      </c>
      <c r="O32" s="1"/>
      <c r="P32" s="1" t="s">
        <v>12</v>
      </c>
      <c r="Q32" s="1" t="s">
        <v>13</v>
      </c>
      <c r="R32" s="1" t="s">
        <v>14</v>
      </c>
      <c r="S32" s="1" t="s">
        <v>15</v>
      </c>
      <c r="T32" s="1" t="s">
        <v>16</v>
      </c>
    </row>
    <row r="33" spans="1:20" x14ac:dyDescent="0.55000000000000004">
      <c r="A33" t="s">
        <v>22</v>
      </c>
      <c r="B33" t="s">
        <v>28</v>
      </c>
      <c r="C33" t="s">
        <v>136</v>
      </c>
      <c r="D33">
        <v>48</v>
      </c>
      <c r="E33" t="s">
        <v>133</v>
      </c>
      <c r="F33">
        <v>0.24</v>
      </c>
      <c r="G33">
        <v>77366</v>
      </c>
      <c r="H33">
        <v>526</v>
      </c>
      <c r="I33">
        <v>468</v>
      </c>
      <c r="J33">
        <v>13</v>
      </c>
      <c r="K33">
        <v>6</v>
      </c>
      <c r="L33">
        <v>0</v>
      </c>
      <c r="M33">
        <v>2</v>
      </c>
      <c r="N33">
        <v>19</v>
      </c>
      <c r="P33">
        <f t="shared" si="2"/>
        <v>95.705521472392647</v>
      </c>
      <c r="Q33">
        <f t="shared" si="2"/>
        <v>2.6584867075664622</v>
      </c>
      <c r="R33">
        <f t="shared" si="2"/>
        <v>1.2269938650306749</v>
      </c>
      <c r="S33">
        <f t="shared" si="2"/>
        <v>0</v>
      </c>
      <c r="T33">
        <f t="shared" si="2"/>
        <v>0.40899795501022501</v>
      </c>
    </row>
    <row r="34" spans="1:20" x14ac:dyDescent="0.55000000000000004">
      <c r="A34" t="s">
        <v>22</v>
      </c>
      <c r="B34" t="s">
        <v>28</v>
      </c>
      <c r="C34" t="s">
        <v>137</v>
      </c>
      <c r="D34">
        <v>63</v>
      </c>
      <c r="E34" t="s">
        <v>133</v>
      </c>
      <c r="F34">
        <v>0.24</v>
      </c>
      <c r="G34">
        <v>84585</v>
      </c>
      <c r="H34">
        <v>577</v>
      </c>
      <c r="I34">
        <v>536</v>
      </c>
      <c r="J34">
        <v>13</v>
      </c>
      <c r="K34">
        <v>2</v>
      </c>
      <c r="L34">
        <v>3</v>
      </c>
      <c r="M34">
        <v>0</v>
      </c>
      <c r="N34">
        <v>12</v>
      </c>
      <c r="P34">
        <f t="shared" si="2"/>
        <v>96.750902527075809</v>
      </c>
      <c r="Q34">
        <f t="shared" si="2"/>
        <v>2.3465703971119134</v>
      </c>
      <c r="R34">
        <f t="shared" si="2"/>
        <v>0.36101083032490977</v>
      </c>
      <c r="S34">
        <f t="shared" si="2"/>
        <v>0.54151624548736454</v>
      </c>
      <c r="T34">
        <f t="shared" si="2"/>
        <v>0</v>
      </c>
    </row>
    <row r="35" spans="1:20" x14ac:dyDescent="0.55000000000000004">
      <c r="A35" t="s">
        <v>22</v>
      </c>
      <c r="B35" t="s">
        <v>28</v>
      </c>
      <c r="C35" t="s">
        <v>138</v>
      </c>
      <c r="D35">
        <v>84</v>
      </c>
      <c r="E35" t="s">
        <v>133</v>
      </c>
      <c r="F35">
        <v>0.25800000000000001</v>
      </c>
      <c r="G35">
        <v>88387</v>
      </c>
      <c r="H35">
        <v>598</v>
      </c>
      <c r="I35">
        <v>551</v>
      </c>
      <c r="J35">
        <v>12</v>
      </c>
      <c r="K35">
        <v>5</v>
      </c>
      <c r="L35">
        <v>3</v>
      </c>
      <c r="M35">
        <v>0</v>
      </c>
      <c r="N35">
        <v>12</v>
      </c>
      <c r="P35">
        <f t="shared" si="2"/>
        <v>96.497373029772319</v>
      </c>
      <c r="Q35">
        <f t="shared" si="2"/>
        <v>2.1015761821366024</v>
      </c>
      <c r="R35">
        <f t="shared" si="2"/>
        <v>0.87565674255691772</v>
      </c>
      <c r="S35">
        <f t="shared" si="2"/>
        <v>0.52539404553415059</v>
      </c>
      <c r="T35">
        <f t="shared" si="2"/>
        <v>0</v>
      </c>
    </row>
    <row r="36" spans="1:20" x14ac:dyDescent="0.55000000000000004">
      <c r="E36" s="1" t="s">
        <v>39</v>
      </c>
      <c r="F36" s="3">
        <f>(SUM(F33:F35))/(COUNT(F33:F35))</f>
        <v>0.246</v>
      </c>
      <c r="G36" s="3">
        <f>(SUM(G33:G35))/(COUNT(G33:G35))</f>
        <v>83446</v>
      </c>
      <c r="H36" s="3">
        <f t="shared" ref="H36:N36" si="9">(SUM(H33:H35))/(COUNT(H33:H35))</f>
        <v>567</v>
      </c>
      <c r="I36" s="3">
        <f t="shared" si="9"/>
        <v>518.33333333333337</v>
      </c>
      <c r="J36" s="3">
        <f t="shared" si="9"/>
        <v>12.666666666666666</v>
      </c>
      <c r="K36" s="3">
        <f t="shared" si="9"/>
        <v>4.333333333333333</v>
      </c>
      <c r="L36" s="3">
        <f t="shared" si="9"/>
        <v>2</v>
      </c>
      <c r="M36" s="3">
        <f t="shared" si="9"/>
        <v>0.66666666666666663</v>
      </c>
      <c r="N36" s="3">
        <f t="shared" si="9"/>
        <v>14.333333333333334</v>
      </c>
      <c r="P36">
        <f t="shared" si="2"/>
        <v>96.344485749690222</v>
      </c>
      <c r="Q36">
        <f t="shared" si="2"/>
        <v>2.3543990086741013</v>
      </c>
      <c r="R36">
        <f t="shared" si="2"/>
        <v>0.80545229244113992</v>
      </c>
      <c r="S36">
        <f t="shared" si="2"/>
        <v>0.37174721189591076</v>
      </c>
      <c r="T36">
        <f t="shared" si="2"/>
        <v>0.12391573729863693</v>
      </c>
    </row>
    <row r="37" spans="1:20" x14ac:dyDescent="0.55000000000000004">
      <c r="P37" t="e">
        <f t="shared" si="2"/>
        <v>#DIV/0!</v>
      </c>
      <c r="Q37" t="e">
        <f t="shared" si="2"/>
        <v>#DIV/0!</v>
      </c>
      <c r="R37" t="e">
        <f t="shared" si="2"/>
        <v>#DIV/0!</v>
      </c>
      <c r="S37" t="e">
        <f t="shared" si="2"/>
        <v>#DIV/0!</v>
      </c>
      <c r="T37" t="e">
        <f t="shared" si="2"/>
        <v>#DIV/0!</v>
      </c>
    </row>
    <row r="38" spans="1:20" x14ac:dyDescent="0.55000000000000004">
      <c r="A38" t="s">
        <v>48</v>
      </c>
      <c r="B38" t="s">
        <v>28</v>
      </c>
      <c r="C38" t="s">
        <v>136</v>
      </c>
      <c r="D38">
        <v>48</v>
      </c>
      <c r="E38" t="s">
        <v>133</v>
      </c>
      <c r="F38">
        <v>0.71</v>
      </c>
      <c r="G38">
        <v>84435</v>
      </c>
      <c r="H38">
        <v>1451</v>
      </c>
      <c r="I38">
        <v>1298</v>
      </c>
      <c r="J38">
        <v>43</v>
      </c>
      <c r="K38">
        <v>12</v>
      </c>
      <c r="L38">
        <v>5</v>
      </c>
      <c r="M38">
        <v>1</v>
      </c>
      <c r="N38">
        <v>65</v>
      </c>
      <c r="P38">
        <f t="shared" si="2"/>
        <v>95.511405445180273</v>
      </c>
      <c r="Q38">
        <f t="shared" si="2"/>
        <v>3.1640912435614421</v>
      </c>
      <c r="R38">
        <f t="shared" si="2"/>
        <v>0.88300220750551872</v>
      </c>
      <c r="S38">
        <f t="shared" si="2"/>
        <v>0.36791758646063283</v>
      </c>
      <c r="T38">
        <f t="shared" si="2"/>
        <v>7.358351729212656E-2</v>
      </c>
    </row>
    <row r="39" spans="1:20" x14ac:dyDescent="0.55000000000000004">
      <c r="A39" t="s">
        <v>48</v>
      </c>
      <c r="B39" t="s">
        <v>28</v>
      </c>
      <c r="C39" t="s">
        <v>137</v>
      </c>
      <c r="D39">
        <v>63</v>
      </c>
      <c r="E39" t="s">
        <v>133</v>
      </c>
      <c r="F39">
        <v>0.60899999999999999</v>
      </c>
      <c r="G39">
        <v>81166</v>
      </c>
      <c r="H39">
        <v>1365</v>
      </c>
      <c r="I39">
        <v>1206</v>
      </c>
      <c r="J39">
        <v>47</v>
      </c>
      <c r="K39">
        <v>15</v>
      </c>
      <c r="L39">
        <v>6</v>
      </c>
      <c r="M39">
        <v>4</v>
      </c>
      <c r="N39">
        <v>55</v>
      </c>
      <c r="P39">
        <f t="shared" si="2"/>
        <v>94.366197183098592</v>
      </c>
      <c r="Q39">
        <f t="shared" si="2"/>
        <v>3.6776212832550863</v>
      </c>
      <c r="R39">
        <f t="shared" si="2"/>
        <v>1.1737089201877933</v>
      </c>
      <c r="S39">
        <f t="shared" si="2"/>
        <v>0.46948356807511737</v>
      </c>
      <c r="T39">
        <f t="shared" si="2"/>
        <v>0.3129890453834116</v>
      </c>
    </row>
    <row r="40" spans="1:20" x14ac:dyDescent="0.55000000000000004">
      <c r="A40" t="s">
        <v>48</v>
      </c>
      <c r="B40" t="s">
        <v>28</v>
      </c>
      <c r="C40" t="s">
        <v>138</v>
      </c>
      <c r="D40">
        <v>84</v>
      </c>
      <c r="E40" t="s">
        <v>133</v>
      </c>
      <c r="F40">
        <v>0.65700000000000003</v>
      </c>
      <c r="G40">
        <v>79953</v>
      </c>
      <c r="H40">
        <v>1169</v>
      </c>
      <c r="I40">
        <v>1035</v>
      </c>
      <c r="J40">
        <v>39</v>
      </c>
      <c r="K40">
        <v>10</v>
      </c>
      <c r="L40">
        <v>6</v>
      </c>
      <c r="M40">
        <v>3</v>
      </c>
      <c r="N40">
        <v>43</v>
      </c>
      <c r="P40">
        <f t="shared" si="2"/>
        <v>94.693504117108873</v>
      </c>
      <c r="Q40">
        <f t="shared" si="2"/>
        <v>3.5681610247026532</v>
      </c>
      <c r="R40">
        <f t="shared" si="2"/>
        <v>0.91491308325709064</v>
      </c>
      <c r="S40">
        <f t="shared" si="2"/>
        <v>0.54894784995425439</v>
      </c>
      <c r="T40">
        <f t="shared" si="2"/>
        <v>0.27447392497712719</v>
      </c>
    </row>
    <row r="41" spans="1:20" x14ac:dyDescent="0.55000000000000004">
      <c r="E41" s="1" t="s">
        <v>39</v>
      </c>
      <c r="F41" s="3">
        <f>(SUM(F38:F40))/(COUNT(F38:F40))</f>
        <v>0.65866666666666662</v>
      </c>
      <c r="G41" s="3">
        <f>(SUM(G38:G40))/(COUNT(G38:G40))</f>
        <v>81851.333333333328</v>
      </c>
      <c r="H41" s="3">
        <f t="shared" ref="H41:N41" si="10">(SUM(H38:H40))/(COUNT(H38:H40))</f>
        <v>1328.3333333333333</v>
      </c>
      <c r="I41" s="3">
        <f t="shared" si="10"/>
        <v>1179.6666666666667</v>
      </c>
      <c r="J41" s="3">
        <f t="shared" si="10"/>
        <v>43</v>
      </c>
      <c r="K41" s="3">
        <f t="shared" si="10"/>
        <v>12.333333333333334</v>
      </c>
      <c r="L41" s="3">
        <f t="shared" si="10"/>
        <v>5.666666666666667</v>
      </c>
      <c r="M41" s="3">
        <f t="shared" si="10"/>
        <v>2.6666666666666665</v>
      </c>
      <c r="N41" s="3">
        <f t="shared" si="10"/>
        <v>54.333333333333336</v>
      </c>
      <c r="P41">
        <f t="shared" si="2"/>
        <v>94.879356568364599</v>
      </c>
      <c r="Q41">
        <f t="shared" si="2"/>
        <v>3.4584450402144764</v>
      </c>
      <c r="R41">
        <f t="shared" si="2"/>
        <v>0.99195710455764075</v>
      </c>
      <c r="S41">
        <f t="shared" si="2"/>
        <v>0.4557640750670241</v>
      </c>
      <c r="T41">
        <f t="shared" si="2"/>
        <v>0.21447721179624663</v>
      </c>
    </row>
    <row r="42" spans="1:20" x14ac:dyDescent="0.55000000000000004">
      <c r="P42" t="e">
        <f t="shared" si="2"/>
        <v>#DIV/0!</v>
      </c>
      <c r="Q42" t="e">
        <f t="shared" si="2"/>
        <v>#DIV/0!</v>
      </c>
      <c r="R42" t="e">
        <f t="shared" si="2"/>
        <v>#DIV/0!</v>
      </c>
      <c r="S42" t="e">
        <f t="shared" si="2"/>
        <v>#DIV/0!</v>
      </c>
      <c r="T42" t="e">
        <f t="shared" si="2"/>
        <v>#DIV/0!</v>
      </c>
    </row>
    <row r="43" spans="1:20" x14ac:dyDescent="0.55000000000000004">
      <c r="A43" t="s">
        <v>147</v>
      </c>
      <c r="B43" t="s">
        <v>28</v>
      </c>
      <c r="C43" t="s">
        <v>136</v>
      </c>
      <c r="D43">
        <v>48</v>
      </c>
      <c r="E43" t="s">
        <v>133</v>
      </c>
      <c r="F43">
        <v>0.50900000000000001</v>
      </c>
      <c r="G43">
        <v>86252</v>
      </c>
      <c r="H43">
        <v>1144</v>
      </c>
      <c r="I43">
        <v>996</v>
      </c>
      <c r="J43">
        <v>41</v>
      </c>
      <c r="K43">
        <v>10</v>
      </c>
      <c r="L43">
        <v>11</v>
      </c>
      <c r="M43">
        <v>5</v>
      </c>
      <c r="N43">
        <v>60</v>
      </c>
      <c r="P43">
        <f t="shared" si="2"/>
        <v>93.697083725305745</v>
      </c>
      <c r="Q43">
        <f t="shared" si="2"/>
        <v>3.8570084666039515</v>
      </c>
      <c r="R43">
        <f t="shared" si="2"/>
        <v>0.94073377234242705</v>
      </c>
      <c r="S43">
        <f t="shared" si="2"/>
        <v>1.03480714957667</v>
      </c>
      <c r="T43">
        <f t="shared" si="2"/>
        <v>0.47036688617121353</v>
      </c>
    </row>
    <row r="44" spans="1:20" x14ac:dyDescent="0.55000000000000004">
      <c r="A44" t="s">
        <v>147</v>
      </c>
      <c r="B44" t="s">
        <v>28</v>
      </c>
      <c r="C44" t="s">
        <v>137</v>
      </c>
      <c r="D44">
        <v>63</v>
      </c>
      <c r="E44" t="s">
        <v>133</v>
      </c>
      <c r="F44">
        <v>0.38400000000000001</v>
      </c>
      <c r="G44">
        <v>84154</v>
      </c>
      <c r="H44">
        <v>1075</v>
      </c>
      <c r="I44">
        <v>908</v>
      </c>
      <c r="J44">
        <v>35</v>
      </c>
      <c r="K44">
        <v>6</v>
      </c>
      <c r="L44">
        <v>9</v>
      </c>
      <c r="M44">
        <v>7</v>
      </c>
      <c r="N44">
        <v>85</v>
      </c>
      <c r="P44">
        <f t="shared" si="2"/>
        <v>94.093264248704671</v>
      </c>
      <c r="Q44">
        <f t="shared" si="2"/>
        <v>3.6269430051813467</v>
      </c>
      <c r="R44">
        <f t="shared" si="2"/>
        <v>0.62176165803108807</v>
      </c>
      <c r="S44">
        <f t="shared" si="2"/>
        <v>0.932642487046632</v>
      </c>
      <c r="T44">
        <f t="shared" si="2"/>
        <v>0.72538860103626945</v>
      </c>
    </row>
    <row r="45" spans="1:20" x14ac:dyDescent="0.55000000000000004">
      <c r="A45" t="s">
        <v>147</v>
      </c>
      <c r="B45" t="s">
        <v>28</v>
      </c>
      <c r="C45" t="s">
        <v>138</v>
      </c>
      <c r="D45">
        <v>84</v>
      </c>
      <c r="E45" t="s">
        <v>133</v>
      </c>
      <c r="F45">
        <v>0.39600000000000002</v>
      </c>
      <c r="G45">
        <v>88107</v>
      </c>
      <c r="H45">
        <v>1050</v>
      </c>
      <c r="I45">
        <v>922</v>
      </c>
      <c r="J45">
        <v>36</v>
      </c>
      <c r="K45">
        <v>10</v>
      </c>
      <c r="L45">
        <v>7</v>
      </c>
      <c r="M45">
        <v>2</v>
      </c>
      <c r="N45">
        <v>48</v>
      </c>
      <c r="P45">
        <f t="shared" si="2"/>
        <v>94.370522006141243</v>
      </c>
      <c r="Q45">
        <f t="shared" si="2"/>
        <v>3.6847492323439099</v>
      </c>
      <c r="R45">
        <f t="shared" si="2"/>
        <v>1.023541453428864</v>
      </c>
      <c r="S45">
        <f t="shared" si="2"/>
        <v>0.7164790174002047</v>
      </c>
      <c r="T45">
        <f t="shared" si="2"/>
        <v>0.20470829068577279</v>
      </c>
    </row>
    <row r="46" spans="1:20" x14ac:dyDescent="0.55000000000000004">
      <c r="E46" s="1" t="s">
        <v>39</v>
      </c>
      <c r="F46" s="3">
        <f>(SUM(F43:F45))/(COUNT(F43:F45))</f>
        <v>0.4296666666666667</v>
      </c>
      <c r="G46" s="3">
        <f>(SUM(G43:G45))/(COUNT(G43:G45))</f>
        <v>86171</v>
      </c>
      <c r="H46" s="3">
        <f t="shared" ref="H46:N46" si="11">(SUM(H43:H45))/(COUNT(H43:H45))</f>
        <v>1089.6666666666667</v>
      </c>
      <c r="I46" s="3">
        <f t="shared" si="11"/>
        <v>942</v>
      </c>
      <c r="J46" s="3">
        <f t="shared" si="11"/>
        <v>37.333333333333336</v>
      </c>
      <c r="K46" s="3">
        <f t="shared" si="11"/>
        <v>8.6666666666666661</v>
      </c>
      <c r="L46" s="3">
        <f t="shared" si="11"/>
        <v>9</v>
      </c>
      <c r="M46" s="3">
        <f t="shared" si="11"/>
        <v>4.666666666666667</v>
      </c>
      <c r="N46" s="3">
        <f t="shared" si="11"/>
        <v>64.333333333333329</v>
      </c>
      <c r="P46">
        <f t="shared" si="2"/>
        <v>94.043261231281207</v>
      </c>
      <c r="Q46">
        <f t="shared" si="2"/>
        <v>3.7271214642262898</v>
      </c>
      <c r="R46">
        <f t="shared" si="2"/>
        <v>0.86522462562395996</v>
      </c>
      <c r="S46">
        <f t="shared" si="2"/>
        <v>0.8985024958402662</v>
      </c>
      <c r="T46">
        <f t="shared" si="2"/>
        <v>0.46589018302828622</v>
      </c>
    </row>
    <row r="47" spans="1:20" x14ac:dyDescent="0.55000000000000004">
      <c r="P47" t="e">
        <f t="shared" si="2"/>
        <v>#DIV/0!</v>
      </c>
      <c r="Q47" t="e">
        <f t="shared" si="2"/>
        <v>#DIV/0!</v>
      </c>
      <c r="R47" t="e">
        <f t="shared" si="2"/>
        <v>#DIV/0!</v>
      </c>
      <c r="S47" t="e">
        <f t="shared" si="2"/>
        <v>#DIV/0!</v>
      </c>
      <c r="T47" t="e">
        <f t="shared" si="2"/>
        <v>#DIV/0!</v>
      </c>
    </row>
    <row r="48" spans="1:20" x14ac:dyDescent="0.55000000000000004">
      <c r="A48" t="s">
        <v>148</v>
      </c>
      <c r="B48" t="s">
        <v>28</v>
      </c>
      <c r="C48" t="s">
        <v>136</v>
      </c>
      <c r="D48">
        <v>48</v>
      </c>
      <c r="E48" t="s">
        <v>133</v>
      </c>
      <c r="F48">
        <v>0.53300000000000003</v>
      </c>
      <c r="G48">
        <v>88172</v>
      </c>
      <c r="H48">
        <v>1431</v>
      </c>
      <c r="I48">
        <v>1147</v>
      </c>
      <c r="J48">
        <v>53</v>
      </c>
      <c r="K48">
        <v>20</v>
      </c>
      <c r="L48">
        <v>22</v>
      </c>
      <c r="M48">
        <v>13</v>
      </c>
      <c r="N48">
        <v>140</v>
      </c>
      <c r="P48">
        <f t="shared" si="2"/>
        <v>91.39442231075698</v>
      </c>
      <c r="Q48">
        <f t="shared" si="2"/>
        <v>4.2231075697211153</v>
      </c>
      <c r="R48">
        <f t="shared" si="2"/>
        <v>1.593625498007968</v>
      </c>
      <c r="S48">
        <f t="shared" si="2"/>
        <v>1.7529880478087652</v>
      </c>
      <c r="T48">
        <f t="shared" si="2"/>
        <v>1.0358565737051793</v>
      </c>
    </row>
    <row r="49" spans="1:20" x14ac:dyDescent="0.55000000000000004">
      <c r="A49" t="s">
        <v>148</v>
      </c>
      <c r="B49" t="s">
        <v>28</v>
      </c>
      <c r="C49" t="s">
        <v>137</v>
      </c>
      <c r="D49">
        <v>63</v>
      </c>
      <c r="E49" t="s">
        <v>133</v>
      </c>
      <c r="F49">
        <v>0.4</v>
      </c>
      <c r="G49">
        <v>89189</v>
      </c>
      <c r="H49">
        <v>1000</v>
      </c>
      <c r="I49">
        <v>826</v>
      </c>
      <c r="J49">
        <v>29</v>
      </c>
      <c r="K49">
        <v>6</v>
      </c>
      <c r="L49">
        <v>11</v>
      </c>
      <c r="M49">
        <v>5</v>
      </c>
      <c r="N49">
        <v>96</v>
      </c>
      <c r="P49">
        <f t="shared" si="2"/>
        <v>94.184720638540469</v>
      </c>
      <c r="Q49">
        <f t="shared" si="2"/>
        <v>3.3067274800456099</v>
      </c>
      <c r="R49">
        <f t="shared" si="2"/>
        <v>0.68415051311288488</v>
      </c>
      <c r="S49">
        <f t="shared" si="2"/>
        <v>1.2542759407069555</v>
      </c>
      <c r="T49">
        <f t="shared" si="2"/>
        <v>0.5701254275940707</v>
      </c>
    </row>
    <row r="50" spans="1:20" x14ac:dyDescent="0.55000000000000004">
      <c r="A50" t="s">
        <v>148</v>
      </c>
      <c r="B50" t="s">
        <v>28</v>
      </c>
      <c r="C50" t="s">
        <v>138</v>
      </c>
      <c r="D50">
        <v>84</v>
      </c>
      <c r="E50" t="s">
        <v>133</v>
      </c>
      <c r="F50">
        <v>0.59399999999999997</v>
      </c>
      <c r="G50">
        <v>88350</v>
      </c>
      <c r="H50">
        <v>835</v>
      </c>
      <c r="I50">
        <v>761</v>
      </c>
      <c r="J50">
        <v>20</v>
      </c>
      <c r="K50">
        <v>7</v>
      </c>
      <c r="L50">
        <v>3</v>
      </c>
      <c r="M50">
        <v>6</v>
      </c>
      <c r="N50">
        <v>29</v>
      </c>
      <c r="P50">
        <f t="shared" si="2"/>
        <v>95.483061480552067</v>
      </c>
      <c r="Q50">
        <f t="shared" si="2"/>
        <v>2.5094102885821834</v>
      </c>
      <c r="R50">
        <f t="shared" si="2"/>
        <v>0.87829360100376408</v>
      </c>
      <c r="S50">
        <f t="shared" si="2"/>
        <v>0.37641154328732745</v>
      </c>
      <c r="T50">
        <f t="shared" si="2"/>
        <v>0.75282308657465491</v>
      </c>
    </row>
    <row r="51" spans="1:20" x14ac:dyDescent="0.55000000000000004">
      <c r="E51" s="1" t="s">
        <v>39</v>
      </c>
      <c r="F51" s="3">
        <f>(SUM(F48:F50))/(COUNT(F48:F50))</f>
        <v>0.50900000000000001</v>
      </c>
      <c r="G51" s="3">
        <f>(SUM(G48:G50))/(COUNT(G48:G50))</f>
        <v>88570.333333333328</v>
      </c>
      <c r="H51" s="3">
        <f t="shared" ref="H51:N51" si="12">(SUM(H48:H50))/(COUNT(H48:H50))</f>
        <v>1088.6666666666667</v>
      </c>
      <c r="I51" s="3">
        <f t="shared" si="12"/>
        <v>911.33333333333337</v>
      </c>
      <c r="J51" s="3">
        <f t="shared" si="12"/>
        <v>34</v>
      </c>
      <c r="K51" s="3">
        <f t="shared" si="12"/>
        <v>11</v>
      </c>
      <c r="L51" s="3">
        <f t="shared" si="12"/>
        <v>12</v>
      </c>
      <c r="M51" s="3">
        <f t="shared" si="12"/>
        <v>8</v>
      </c>
      <c r="N51" s="3">
        <f t="shared" si="12"/>
        <v>88.333333333333329</v>
      </c>
      <c r="P51">
        <f t="shared" si="2"/>
        <v>93.342437692045067</v>
      </c>
      <c r="Q51">
        <f t="shared" si="2"/>
        <v>3.4824172072379653</v>
      </c>
      <c r="R51">
        <f t="shared" si="2"/>
        <v>1.1266643905769889</v>
      </c>
      <c r="S51">
        <f t="shared" si="2"/>
        <v>1.2290884260839876</v>
      </c>
      <c r="T51">
        <f t="shared" si="2"/>
        <v>0.81939228405599174</v>
      </c>
    </row>
    <row r="52" spans="1:20" x14ac:dyDescent="0.55000000000000004">
      <c r="P52" t="e">
        <f t="shared" si="2"/>
        <v>#DIV/0!</v>
      </c>
      <c r="Q52" t="e">
        <f t="shared" si="2"/>
        <v>#DIV/0!</v>
      </c>
      <c r="R52" t="e">
        <f t="shared" si="2"/>
        <v>#DIV/0!</v>
      </c>
      <c r="S52" t="e">
        <f t="shared" si="2"/>
        <v>#DIV/0!</v>
      </c>
      <c r="T52" t="e">
        <f t="shared" si="2"/>
        <v>#DIV/0!</v>
      </c>
    </row>
    <row r="53" spans="1:20" x14ac:dyDescent="0.55000000000000004">
      <c r="A53" t="s">
        <v>149</v>
      </c>
      <c r="B53" t="s">
        <v>28</v>
      </c>
      <c r="C53" t="s">
        <v>136</v>
      </c>
      <c r="D53">
        <v>48</v>
      </c>
      <c r="E53" t="s">
        <v>133</v>
      </c>
      <c r="F53">
        <v>0.78</v>
      </c>
      <c r="G53">
        <v>76863</v>
      </c>
      <c r="H53">
        <v>1386</v>
      </c>
      <c r="I53">
        <v>1067</v>
      </c>
      <c r="J53">
        <v>68</v>
      </c>
      <c r="K53">
        <v>19</v>
      </c>
      <c r="L53">
        <v>23</v>
      </c>
      <c r="M53">
        <v>19</v>
      </c>
      <c r="N53">
        <v>158</v>
      </c>
      <c r="P53">
        <f t="shared" si="2"/>
        <v>89.214046822742475</v>
      </c>
      <c r="Q53">
        <f t="shared" si="2"/>
        <v>5.6856187290969897</v>
      </c>
      <c r="R53">
        <f t="shared" si="2"/>
        <v>1.5886287625418061</v>
      </c>
      <c r="S53">
        <f t="shared" si="2"/>
        <v>1.9230769230769231</v>
      </c>
      <c r="T53">
        <f t="shared" si="2"/>
        <v>1.5886287625418061</v>
      </c>
    </row>
    <row r="54" spans="1:20" x14ac:dyDescent="0.55000000000000004">
      <c r="A54" t="s">
        <v>149</v>
      </c>
      <c r="B54" t="s">
        <v>28</v>
      </c>
      <c r="C54" t="s">
        <v>137</v>
      </c>
      <c r="D54">
        <v>63</v>
      </c>
      <c r="E54" t="s">
        <v>133</v>
      </c>
      <c r="F54">
        <v>0.93600000000000005</v>
      </c>
      <c r="G54">
        <v>85256</v>
      </c>
      <c r="H54">
        <v>1916</v>
      </c>
      <c r="I54">
        <v>1450</v>
      </c>
      <c r="J54">
        <v>93</v>
      </c>
      <c r="K54">
        <v>33</v>
      </c>
      <c r="L54">
        <v>50</v>
      </c>
      <c r="M54">
        <v>21</v>
      </c>
      <c r="N54">
        <v>212</v>
      </c>
      <c r="P54">
        <f t="shared" si="2"/>
        <v>88.038858530661813</v>
      </c>
      <c r="Q54">
        <f t="shared" si="2"/>
        <v>5.6466302367941719</v>
      </c>
      <c r="R54">
        <f t="shared" si="2"/>
        <v>2.0036429872495445</v>
      </c>
      <c r="S54">
        <f t="shared" si="2"/>
        <v>3.0358227079538556</v>
      </c>
      <c r="T54">
        <f t="shared" si="2"/>
        <v>1.2750455373406193</v>
      </c>
    </row>
    <row r="55" spans="1:20" x14ac:dyDescent="0.55000000000000004">
      <c r="A55" t="s">
        <v>149</v>
      </c>
      <c r="B55" t="s">
        <v>28</v>
      </c>
      <c r="C55" t="s">
        <v>138</v>
      </c>
      <c r="D55">
        <v>84</v>
      </c>
      <c r="E55" t="s">
        <v>133</v>
      </c>
      <c r="F55">
        <v>0.83699999999999997</v>
      </c>
      <c r="G55">
        <v>80054</v>
      </c>
      <c r="H55">
        <v>2124</v>
      </c>
      <c r="I55">
        <v>1826</v>
      </c>
      <c r="J55">
        <v>68</v>
      </c>
      <c r="K55">
        <v>27</v>
      </c>
      <c r="L55">
        <v>34</v>
      </c>
      <c r="M55">
        <v>18</v>
      </c>
      <c r="N55">
        <v>102</v>
      </c>
      <c r="P55">
        <f t="shared" si="2"/>
        <v>92.549417131272165</v>
      </c>
      <c r="Q55">
        <f t="shared" si="2"/>
        <v>3.446528129751647</v>
      </c>
      <c r="R55">
        <f t="shared" si="2"/>
        <v>1.3684744044602128</v>
      </c>
      <c r="S55">
        <f t="shared" si="2"/>
        <v>1.7232640648758235</v>
      </c>
      <c r="T55">
        <f t="shared" si="2"/>
        <v>0.91231626964014201</v>
      </c>
    </row>
    <row r="56" spans="1:20" x14ac:dyDescent="0.55000000000000004">
      <c r="E56" s="1" t="s">
        <v>39</v>
      </c>
      <c r="F56" s="3">
        <f>(SUM(F53:F55))/(COUNT(F53:F55))</f>
        <v>0.85099999999999998</v>
      </c>
      <c r="G56" s="3">
        <f>(SUM(G53:G55))/(COUNT(G53:G55))</f>
        <v>80724.333333333328</v>
      </c>
      <c r="H56" s="3">
        <f t="shared" ref="H56:N56" si="13">(SUM(H53:H55))/(COUNT(H53:H55))</f>
        <v>1808.6666666666667</v>
      </c>
      <c r="I56" s="3">
        <f t="shared" si="13"/>
        <v>1447.6666666666667</v>
      </c>
      <c r="J56" s="3">
        <f t="shared" si="13"/>
        <v>76.333333333333329</v>
      </c>
      <c r="K56" s="3">
        <f t="shared" si="13"/>
        <v>26.333333333333332</v>
      </c>
      <c r="L56" s="3">
        <f t="shared" si="13"/>
        <v>35.666666666666664</v>
      </c>
      <c r="M56" s="3">
        <f t="shared" si="13"/>
        <v>19.333333333333332</v>
      </c>
      <c r="N56" s="3">
        <f t="shared" si="13"/>
        <v>157.33333333333334</v>
      </c>
      <c r="P56">
        <f t="shared" si="2"/>
        <v>90.178571428571445</v>
      </c>
      <c r="Q56">
        <f t="shared" si="2"/>
        <v>4.7549833887043187</v>
      </c>
      <c r="R56">
        <f t="shared" si="2"/>
        <v>1.6403654485049834</v>
      </c>
      <c r="S56">
        <f t="shared" si="2"/>
        <v>2.2217607973421929</v>
      </c>
      <c r="T56">
        <f t="shared" si="2"/>
        <v>1.2043189368770764</v>
      </c>
    </row>
    <row r="57" spans="1:20" x14ac:dyDescent="0.55000000000000004">
      <c r="P57" t="e">
        <f t="shared" si="2"/>
        <v>#DIV/0!</v>
      </c>
      <c r="Q57" t="e">
        <f t="shared" si="2"/>
        <v>#DIV/0!</v>
      </c>
      <c r="R57" t="e">
        <f t="shared" si="2"/>
        <v>#DIV/0!</v>
      </c>
      <c r="S57" t="e">
        <f t="shared" si="2"/>
        <v>#DIV/0!</v>
      </c>
      <c r="T57" t="e">
        <f t="shared" si="2"/>
        <v>#DIV/0!</v>
      </c>
    </row>
    <row r="58" spans="1:20" x14ac:dyDescent="0.55000000000000004">
      <c r="P58" t="e">
        <f t="shared" si="2"/>
        <v>#DIV/0!</v>
      </c>
      <c r="Q58" t="e">
        <f t="shared" si="2"/>
        <v>#DIV/0!</v>
      </c>
      <c r="R58" t="e">
        <f t="shared" si="2"/>
        <v>#DIV/0!</v>
      </c>
      <c r="S58" t="e">
        <f t="shared" si="2"/>
        <v>#DIV/0!</v>
      </c>
      <c r="T58" t="e">
        <f t="shared" si="2"/>
        <v>#DIV/0!</v>
      </c>
    </row>
    <row r="59" spans="1:20" x14ac:dyDescent="0.55000000000000004">
      <c r="P59" t="e">
        <f t="shared" si="2"/>
        <v>#DIV/0!</v>
      </c>
      <c r="Q59" t="e">
        <f t="shared" si="2"/>
        <v>#DIV/0!</v>
      </c>
      <c r="R59" t="e">
        <f t="shared" si="2"/>
        <v>#DIV/0!</v>
      </c>
      <c r="S59" t="e">
        <f t="shared" si="2"/>
        <v>#DIV/0!</v>
      </c>
      <c r="T59" t="e">
        <f t="shared" si="2"/>
        <v>#DIV/0!</v>
      </c>
    </row>
    <row r="60" spans="1:20" x14ac:dyDescent="0.55000000000000004">
      <c r="P60" t="e">
        <f t="shared" si="2"/>
        <v>#DIV/0!</v>
      </c>
      <c r="Q60" t="e">
        <f t="shared" si="2"/>
        <v>#DIV/0!</v>
      </c>
      <c r="R60" t="e">
        <f t="shared" si="2"/>
        <v>#DIV/0!</v>
      </c>
      <c r="S60" t="e">
        <f t="shared" si="2"/>
        <v>#DIV/0!</v>
      </c>
      <c r="T60" t="e">
        <f t="shared" si="2"/>
        <v>#DIV/0!</v>
      </c>
    </row>
    <row r="61" spans="1:20" x14ac:dyDescent="0.55000000000000004">
      <c r="P61" t="e">
        <f t="shared" si="2"/>
        <v>#DIV/0!</v>
      </c>
      <c r="Q61" t="e">
        <f t="shared" si="2"/>
        <v>#DIV/0!</v>
      </c>
      <c r="R61" t="e">
        <f t="shared" si="2"/>
        <v>#DIV/0!</v>
      </c>
      <c r="S61" t="e">
        <f t="shared" si="2"/>
        <v>#DIV/0!</v>
      </c>
      <c r="T61" t="e">
        <f t="shared" si="2"/>
        <v>#DIV/0!</v>
      </c>
    </row>
    <row r="62" spans="1:20" x14ac:dyDescent="0.55000000000000004">
      <c r="P62" t="e">
        <f t="shared" si="2"/>
        <v>#DIV/0!</v>
      </c>
      <c r="Q62" t="e">
        <f t="shared" si="2"/>
        <v>#DIV/0!</v>
      </c>
      <c r="R62" t="e">
        <f t="shared" si="2"/>
        <v>#DIV/0!</v>
      </c>
      <c r="S62" t="e">
        <f t="shared" si="2"/>
        <v>#DIV/0!</v>
      </c>
      <c r="T62" t="e">
        <f t="shared" si="2"/>
        <v>#DIV/0!</v>
      </c>
    </row>
    <row r="63" spans="1:20" x14ac:dyDescent="0.55000000000000004">
      <c r="P63" t="e">
        <f t="shared" si="2"/>
        <v>#DIV/0!</v>
      </c>
      <c r="Q63" t="e">
        <f t="shared" si="2"/>
        <v>#DIV/0!</v>
      </c>
      <c r="R63" t="e">
        <f t="shared" si="2"/>
        <v>#DIV/0!</v>
      </c>
      <c r="S63" t="e">
        <f t="shared" si="2"/>
        <v>#DIV/0!</v>
      </c>
      <c r="T63" t="e">
        <f t="shared" si="2"/>
        <v>#DIV/0!</v>
      </c>
    </row>
    <row r="64" spans="1:20" x14ac:dyDescent="0.55000000000000004">
      <c r="P64" t="e">
        <f t="shared" si="2"/>
        <v>#DIV/0!</v>
      </c>
      <c r="Q64" t="e">
        <f t="shared" si="2"/>
        <v>#DIV/0!</v>
      </c>
      <c r="R64" t="e">
        <f t="shared" si="2"/>
        <v>#DIV/0!</v>
      </c>
      <c r="S64" t="e">
        <f t="shared" si="2"/>
        <v>#DIV/0!</v>
      </c>
      <c r="T64" t="e">
        <f t="shared" si="2"/>
        <v>#DIV/0!</v>
      </c>
    </row>
    <row r="65" spans="16:20" x14ac:dyDescent="0.55000000000000004">
      <c r="P65" t="e">
        <f t="shared" si="2"/>
        <v>#DIV/0!</v>
      </c>
      <c r="Q65" t="e">
        <f t="shared" si="2"/>
        <v>#DIV/0!</v>
      </c>
      <c r="R65" t="e">
        <f t="shared" si="2"/>
        <v>#DIV/0!</v>
      </c>
      <c r="S65" t="e">
        <f t="shared" si="2"/>
        <v>#DIV/0!</v>
      </c>
      <c r="T65" t="e">
        <f t="shared" si="2"/>
        <v>#DIV/0!</v>
      </c>
    </row>
    <row r="66" spans="16:20" x14ac:dyDescent="0.55000000000000004">
      <c r="P66" t="e">
        <f t="shared" si="2"/>
        <v>#DIV/0!</v>
      </c>
      <c r="Q66" t="e">
        <f t="shared" si="2"/>
        <v>#DIV/0!</v>
      </c>
      <c r="R66" t="e">
        <f t="shared" si="2"/>
        <v>#DIV/0!</v>
      </c>
      <c r="S66" t="e">
        <f t="shared" si="2"/>
        <v>#DIV/0!</v>
      </c>
      <c r="T66" t="e">
        <f t="shared" si="2"/>
        <v>#DIV/0!</v>
      </c>
    </row>
    <row r="67" spans="16:20" x14ac:dyDescent="0.55000000000000004">
      <c r="P67" t="e">
        <f t="shared" si="2"/>
        <v>#DIV/0!</v>
      </c>
      <c r="Q67" t="e">
        <f t="shared" si="2"/>
        <v>#DIV/0!</v>
      </c>
      <c r="R67" t="e">
        <f t="shared" si="2"/>
        <v>#DIV/0!</v>
      </c>
      <c r="S67" t="e">
        <f t="shared" si="2"/>
        <v>#DIV/0!</v>
      </c>
      <c r="T67" t="e">
        <f t="shared" si="2"/>
        <v>#DIV/0!</v>
      </c>
    </row>
    <row r="68" spans="16:20" x14ac:dyDescent="0.55000000000000004">
      <c r="P68" t="e">
        <f t="shared" ref="P68:T112" si="14">I68/($I68+$J68+$K68+$L68+$M68)*100</f>
        <v>#DIV/0!</v>
      </c>
      <c r="Q68" t="e">
        <f t="shared" si="14"/>
        <v>#DIV/0!</v>
      </c>
      <c r="R68" t="e">
        <f t="shared" si="14"/>
        <v>#DIV/0!</v>
      </c>
      <c r="S68" t="e">
        <f t="shared" si="14"/>
        <v>#DIV/0!</v>
      </c>
      <c r="T68" t="e">
        <f t="shared" si="14"/>
        <v>#DIV/0!</v>
      </c>
    </row>
    <row r="69" spans="16:20" x14ac:dyDescent="0.55000000000000004">
      <c r="P69" t="e">
        <f t="shared" si="14"/>
        <v>#DIV/0!</v>
      </c>
      <c r="Q69" t="e">
        <f t="shared" si="14"/>
        <v>#DIV/0!</v>
      </c>
      <c r="R69" t="e">
        <f t="shared" si="14"/>
        <v>#DIV/0!</v>
      </c>
      <c r="S69" t="e">
        <f t="shared" si="14"/>
        <v>#DIV/0!</v>
      </c>
      <c r="T69" t="e">
        <f t="shared" si="14"/>
        <v>#DIV/0!</v>
      </c>
    </row>
    <row r="70" spans="16:20" x14ac:dyDescent="0.55000000000000004">
      <c r="P70" t="e">
        <f t="shared" si="14"/>
        <v>#DIV/0!</v>
      </c>
      <c r="Q70" t="e">
        <f t="shared" si="14"/>
        <v>#DIV/0!</v>
      </c>
      <c r="R70" t="e">
        <f t="shared" si="14"/>
        <v>#DIV/0!</v>
      </c>
      <c r="S70" t="e">
        <f t="shared" si="14"/>
        <v>#DIV/0!</v>
      </c>
      <c r="T70" t="e">
        <f t="shared" si="14"/>
        <v>#DIV/0!</v>
      </c>
    </row>
    <row r="71" spans="16:20" x14ac:dyDescent="0.55000000000000004">
      <c r="P71" t="e">
        <f t="shared" si="14"/>
        <v>#DIV/0!</v>
      </c>
      <c r="Q71" t="e">
        <f t="shared" si="14"/>
        <v>#DIV/0!</v>
      </c>
      <c r="R71" t="e">
        <f t="shared" si="14"/>
        <v>#DIV/0!</v>
      </c>
      <c r="S71" t="e">
        <f t="shared" si="14"/>
        <v>#DIV/0!</v>
      </c>
      <c r="T71" t="e">
        <f t="shared" si="14"/>
        <v>#DIV/0!</v>
      </c>
    </row>
    <row r="72" spans="16:20" x14ac:dyDescent="0.55000000000000004">
      <c r="P72" t="e">
        <f t="shared" si="14"/>
        <v>#DIV/0!</v>
      </c>
      <c r="Q72" t="e">
        <f t="shared" si="14"/>
        <v>#DIV/0!</v>
      </c>
      <c r="R72" t="e">
        <f t="shared" si="14"/>
        <v>#DIV/0!</v>
      </c>
      <c r="S72" t="e">
        <f t="shared" si="14"/>
        <v>#DIV/0!</v>
      </c>
      <c r="T72" t="e">
        <f t="shared" si="14"/>
        <v>#DIV/0!</v>
      </c>
    </row>
    <row r="73" spans="16:20" x14ac:dyDescent="0.55000000000000004">
      <c r="P73" t="e">
        <f t="shared" si="14"/>
        <v>#DIV/0!</v>
      </c>
      <c r="Q73" t="e">
        <f t="shared" si="14"/>
        <v>#DIV/0!</v>
      </c>
      <c r="R73" t="e">
        <f t="shared" si="14"/>
        <v>#DIV/0!</v>
      </c>
      <c r="S73" t="e">
        <f t="shared" si="14"/>
        <v>#DIV/0!</v>
      </c>
      <c r="T73" t="e">
        <f t="shared" si="14"/>
        <v>#DIV/0!</v>
      </c>
    </row>
    <row r="74" spans="16:20" x14ac:dyDescent="0.55000000000000004">
      <c r="P74" t="e">
        <f t="shared" si="14"/>
        <v>#DIV/0!</v>
      </c>
      <c r="Q74" t="e">
        <f t="shared" si="14"/>
        <v>#DIV/0!</v>
      </c>
      <c r="R74" t="e">
        <f t="shared" si="14"/>
        <v>#DIV/0!</v>
      </c>
      <c r="S74" t="e">
        <f t="shared" si="14"/>
        <v>#DIV/0!</v>
      </c>
      <c r="T74" t="e">
        <f t="shared" si="14"/>
        <v>#DIV/0!</v>
      </c>
    </row>
    <row r="75" spans="16:20" x14ac:dyDescent="0.55000000000000004">
      <c r="P75" t="e">
        <f t="shared" si="14"/>
        <v>#DIV/0!</v>
      </c>
      <c r="Q75" t="e">
        <f t="shared" si="14"/>
        <v>#DIV/0!</v>
      </c>
      <c r="R75" t="e">
        <f t="shared" si="14"/>
        <v>#DIV/0!</v>
      </c>
      <c r="S75" t="e">
        <f t="shared" si="14"/>
        <v>#DIV/0!</v>
      </c>
      <c r="T75" t="e">
        <f t="shared" si="14"/>
        <v>#DIV/0!</v>
      </c>
    </row>
    <row r="76" spans="16:20" x14ac:dyDescent="0.55000000000000004">
      <c r="P76" t="e">
        <f t="shared" si="14"/>
        <v>#DIV/0!</v>
      </c>
      <c r="Q76" t="e">
        <f t="shared" si="14"/>
        <v>#DIV/0!</v>
      </c>
      <c r="R76" t="e">
        <f t="shared" si="14"/>
        <v>#DIV/0!</v>
      </c>
      <c r="S76" t="e">
        <f t="shared" si="14"/>
        <v>#DIV/0!</v>
      </c>
      <c r="T76" t="e">
        <f t="shared" si="14"/>
        <v>#DIV/0!</v>
      </c>
    </row>
    <row r="77" spans="16:20" x14ac:dyDescent="0.55000000000000004">
      <c r="P77" t="e">
        <f t="shared" si="14"/>
        <v>#DIV/0!</v>
      </c>
      <c r="Q77" t="e">
        <f t="shared" si="14"/>
        <v>#DIV/0!</v>
      </c>
      <c r="R77" t="e">
        <f t="shared" si="14"/>
        <v>#DIV/0!</v>
      </c>
      <c r="S77" t="e">
        <f t="shared" si="14"/>
        <v>#DIV/0!</v>
      </c>
      <c r="T77" t="e">
        <f t="shared" si="14"/>
        <v>#DIV/0!</v>
      </c>
    </row>
    <row r="78" spans="16:20" x14ac:dyDescent="0.55000000000000004">
      <c r="P78" t="e">
        <f t="shared" si="14"/>
        <v>#DIV/0!</v>
      </c>
      <c r="Q78" t="e">
        <f t="shared" si="14"/>
        <v>#DIV/0!</v>
      </c>
      <c r="R78" t="e">
        <f t="shared" si="14"/>
        <v>#DIV/0!</v>
      </c>
      <c r="S78" t="e">
        <f t="shared" si="14"/>
        <v>#DIV/0!</v>
      </c>
      <c r="T78" t="e">
        <f t="shared" si="14"/>
        <v>#DIV/0!</v>
      </c>
    </row>
    <row r="79" spans="16:20" x14ac:dyDescent="0.55000000000000004">
      <c r="P79" t="e">
        <f t="shared" si="14"/>
        <v>#DIV/0!</v>
      </c>
      <c r="Q79" t="e">
        <f t="shared" si="14"/>
        <v>#DIV/0!</v>
      </c>
      <c r="R79" t="e">
        <f t="shared" si="14"/>
        <v>#DIV/0!</v>
      </c>
      <c r="S79" t="e">
        <f t="shared" si="14"/>
        <v>#DIV/0!</v>
      </c>
      <c r="T79" t="e">
        <f t="shared" si="14"/>
        <v>#DIV/0!</v>
      </c>
    </row>
    <row r="80" spans="16:20" x14ac:dyDescent="0.55000000000000004">
      <c r="P80" t="e">
        <f t="shared" si="14"/>
        <v>#DIV/0!</v>
      </c>
      <c r="Q80" t="e">
        <f t="shared" si="14"/>
        <v>#DIV/0!</v>
      </c>
      <c r="R80" t="e">
        <f t="shared" si="14"/>
        <v>#DIV/0!</v>
      </c>
      <c r="S80" t="e">
        <f t="shared" si="14"/>
        <v>#DIV/0!</v>
      </c>
      <c r="T80" t="e">
        <f t="shared" si="14"/>
        <v>#DIV/0!</v>
      </c>
    </row>
    <row r="81" spans="16:20" x14ac:dyDescent="0.55000000000000004">
      <c r="P81" t="e">
        <f t="shared" si="14"/>
        <v>#DIV/0!</v>
      </c>
      <c r="Q81" t="e">
        <f t="shared" si="14"/>
        <v>#DIV/0!</v>
      </c>
      <c r="R81" t="e">
        <f t="shared" si="14"/>
        <v>#DIV/0!</v>
      </c>
      <c r="S81" t="e">
        <f t="shared" si="14"/>
        <v>#DIV/0!</v>
      </c>
      <c r="T81" t="e">
        <f t="shared" si="14"/>
        <v>#DIV/0!</v>
      </c>
    </row>
    <row r="82" spans="16:20" x14ac:dyDescent="0.55000000000000004">
      <c r="P82" t="e">
        <f t="shared" si="14"/>
        <v>#DIV/0!</v>
      </c>
      <c r="Q82" t="e">
        <f t="shared" si="14"/>
        <v>#DIV/0!</v>
      </c>
      <c r="R82" t="e">
        <f t="shared" si="14"/>
        <v>#DIV/0!</v>
      </c>
      <c r="S82" t="e">
        <f t="shared" si="14"/>
        <v>#DIV/0!</v>
      </c>
      <c r="T82" t="e">
        <f t="shared" si="14"/>
        <v>#DIV/0!</v>
      </c>
    </row>
    <row r="83" spans="16:20" x14ac:dyDescent="0.55000000000000004">
      <c r="P83" t="e">
        <f t="shared" si="14"/>
        <v>#DIV/0!</v>
      </c>
      <c r="Q83" t="e">
        <f t="shared" si="14"/>
        <v>#DIV/0!</v>
      </c>
      <c r="R83" t="e">
        <f t="shared" si="14"/>
        <v>#DIV/0!</v>
      </c>
      <c r="S83" t="e">
        <f t="shared" si="14"/>
        <v>#DIV/0!</v>
      </c>
      <c r="T83" t="e">
        <f t="shared" si="14"/>
        <v>#DIV/0!</v>
      </c>
    </row>
    <row r="84" spans="16:20" x14ac:dyDescent="0.55000000000000004">
      <c r="P84" t="e">
        <f t="shared" si="14"/>
        <v>#DIV/0!</v>
      </c>
      <c r="Q84" t="e">
        <f t="shared" si="14"/>
        <v>#DIV/0!</v>
      </c>
      <c r="R84" t="e">
        <f t="shared" si="14"/>
        <v>#DIV/0!</v>
      </c>
      <c r="S84" t="e">
        <f t="shared" si="14"/>
        <v>#DIV/0!</v>
      </c>
      <c r="T84" t="e">
        <f t="shared" si="14"/>
        <v>#DIV/0!</v>
      </c>
    </row>
    <row r="85" spans="16:20" x14ac:dyDescent="0.55000000000000004">
      <c r="P85" t="e">
        <f t="shared" si="14"/>
        <v>#DIV/0!</v>
      </c>
      <c r="Q85" t="e">
        <f t="shared" si="14"/>
        <v>#DIV/0!</v>
      </c>
      <c r="R85" t="e">
        <f t="shared" si="14"/>
        <v>#DIV/0!</v>
      </c>
      <c r="S85" t="e">
        <f t="shared" si="14"/>
        <v>#DIV/0!</v>
      </c>
      <c r="T85" t="e">
        <f t="shared" si="14"/>
        <v>#DIV/0!</v>
      </c>
    </row>
    <row r="86" spans="16:20" x14ac:dyDescent="0.55000000000000004">
      <c r="P86" t="e">
        <f t="shared" si="14"/>
        <v>#DIV/0!</v>
      </c>
      <c r="Q86" t="e">
        <f t="shared" si="14"/>
        <v>#DIV/0!</v>
      </c>
      <c r="R86" t="e">
        <f t="shared" si="14"/>
        <v>#DIV/0!</v>
      </c>
      <c r="S86" t="e">
        <f t="shared" si="14"/>
        <v>#DIV/0!</v>
      </c>
      <c r="T86" t="e">
        <f t="shared" si="14"/>
        <v>#DIV/0!</v>
      </c>
    </row>
    <row r="87" spans="16:20" x14ac:dyDescent="0.55000000000000004">
      <c r="P87" t="e">
        <f t="shared" si="14"/>
        <v>#DIV/0!</v>
      </c>
      <c r="Q87" t="e">
        <f t="shared" si="14"/>
        <v>#DIV/0!</v>
      </c>
      <c r="R87" t="e">
        <f t="shared" si="14"/>
        <v>#DIV/0!</v>
      </c>
      <c r="S87" t="e">
        <f t="shared" si="14"/>
        <v>#DIV/0!</v>
      </c>
      <c r="T87" t="e">
        <f t="shared" si="14"/>
        <v>#DIV/0!</v>
      </c>
    </row>
    <row r="88" spans="16:20" x14ac:dyDescent="0.55000000000000004">
      <c r="P88" t="e">
        <f t="shared" si="14"/>
        <v>#DIV/0!</v>
      </c>
      <c r="Q88" t="e">
        <f t="shared" si="14"/>
        <v>#DIV/0!</v>
      </c>
      <c r="R88" t="e">
        <f t="shared" si="14"/>
        <v>#DIV/0!</v>
      </c>
      <c r="S88" t="e">
        <f t="shared" si="14"/>
        <v>#DIV/0!</v>
      </c>
      <c r="T88" t="e">
        <f t="shared" si="14"/>
        <v>#DIV/0!</v>
      </c>
    </row>
    <row r="89" spans="16:20" x14ac:dyDescent="0.55000000000000004">
      <c r="P89" t="e">
        <f t="shared" si="14"/>
        <v>#DIV/0!</v>
      </c>
      <c r="Q89" t="e">
        <f t="shared" si="14"/>
        <v>#DIV/0!</v>
      </c>
      <c r="R89" t="e">
        <f t="shared" si="14"/>
        <v>#DIV/0!</v>
      </c>
      <c r="S89" t="e">
        <f t="shared" si="14"/>
        <v>#DIV/0!</v>
      </c>
      <c r="T89" t="e">
        <f t="shared" si="14"/>
        <v>#DIV/0!</v>
      </c>
    </row>
    <row r="90" spans="16:20" x14ac:dyDescent="0.55000000000000004">
      <c r="P90" t="e">
        <f t="shared" si="14"/>
        <v>#DIV/0!</v>
      </c>
      <c r="Q90" t="e">
        <f t="shared" si="14"/>
        <v>#DIV/0!</v>
      </c>
      <c r="R90" t="e">
        <f t="shared" si="14"/>
        <v>#DIV/0!</v>
      </c>
      <c r="S90" t="e">
        <f t="shared" si="14"/>
        <v>#DIV/0!</v>
      </c>
      <c r="T90" t="e">
        <f t="shared" si="14"/>
        <v>#DIV/0!</v>
      </c>
    </row>
    <row r="91" spans="16:20" x14ac:dyDescent="0.55000000000000004">
      <c r="P91" t="e">
        <f t="shared" si="14"/>
        <v>#DIV/0!</v>
      </c>
      <c r="Q91" t="e">
        <f t="shared" si="14"/>
        <v>#DIV/0!</v>
      </c>
      <c r="R91" t="e">
        <f t="shared" si="14"/>
        <v>#DIV/0!</v>
      </c>
      <c r="S91" t="e">
        <f t="shared" si="14"/>
        <v>#DIV/0!</v>
      </c>
      <c r="T91" t="e">
        <f t="shared" si="14"/>
        <v>#DIV/0!</v>
      </c>
    </row>
    <row r="92" spans="16:20" x14ac:dyDescent="0.55000000000000004">
      <c r="P92" t="e">
        <f t="shared" si="14"/>
        <v>#DIV/0!</v>
      </c>
      <c r="Q92" t="e">
        <f t="shared" si="14"/>
        <v>#DIV/0!</v>
      </c>
      <c r="R92" t="e">
        <f t="shared" si="14"/>
        <v>#DIV/0!</v>
      </c>
      <c r="S92" t="e">
        <f t="shared" si="14"/>
        <v>#DIV/0!</v>
      </c>
      <c r="T92" t="e">
        <f t="shared" si="14"/>
        <v>#DIV/0!</v>
      </c>
    </row>
    <row r="93" spans="16:20" x14ac:dyDescent="0.55000000000000004">
      <c r="P93" t="e">
        <f t="shared" si="14"/>
        <v>#DIV/0!</v>
      </c>
      <c r="Q93" t="e">
        <f t="shared" si="14"/>
        <v>#DIV/0!</v>
      </c>
      <c r="R93" t="e">
        <f t="shared" si="14"/>
        <v>#DIV/0!</v>
      </c>
      <c r="S93" t="e">
        <f t="shared" si="14"/>
        <v>#DIV/0!</v>
      </c>
      <c r="T93" t="e">
        <f t="shared" si="14"/>
        <v>#DIV/0!</v>
      </c>
    </row>
    <row r="94" spans="16:20" x14ac:dyDescent="0.55000000000000004">
      <c r="P94" t="e">
        <f t="shared" si="14"/>
        <v>#DIV/0!</v>
      </c>
      <c r="Q94" t="e">
        <f t="shared" si="14"/>
        <v>#DIV/0!</v>
      </c>
      <c r="R94" t="e">
        <f t="shared" si="14"/>
        <v>#DIV/0!</v>
      </c>
      <c r="S94" t="e">
        <f t="shared" si="14"/>
        <v>#DIV/0!</v>
      </c>
      <c r="T94" t="e">
        <f t="shared" si="14"/>
        <v>#DIV/0!</v>
      </c>
    </row>
    <row r="95" spans="16:20" x14ac:dyDescent="0.55000000000000004">
      <c r="P95" t="e">
        <f t="shared" si="14"/>
        <v>#DIV/0!</v>
      </c>
      <c r="Q95" t="e">
        <f t="shared" si="14"/>
        <v>#DIV/0!</v>
      </c>
      <c r="R95" t="e">
        <f t="shared" si="14"/>
        <v>#DIV/0!</v>
      </c>
      <c r="S95" t="e">
        <f t="shared" si="14"/>
        <v>#DIV/0!</v>
      </c>
      <c r="T95" t="e">
        <f t="shared" si="14"/>
        <v>#DIV/0!</v>
      </c>
    </row>
    <row r="96" spans="16:20" x14ac:dyDescent="0.55000000000000004">
      <c r="P96" t="e">
        <f t="shared" si="14"/>
        <v>#DIV/0!</v>
      </c>
      <c r="Q96" t="e">
        <f t="shared" si="14"/>
        <v>#DIV/0!</v>
      </c>
      <c r="R96" t="e">
        <f t="shared" si="14"/>
        <v>#DIV/0!</v>
      </c>
      <c r="S96" t="e">
        <f t="shared" si="14"/>
        <v>#DIV/0!</v>
      </c>
      <c r="T96" t="e">
        <f t="shared" si="14"/>
        <v>#DIV/0!</v>
      </c>
    </row>
    <row r="97" spans="16:20" x14ac:dyDescent="0.55000000000000004">
      <c r="P97" t="e">
        <f t="shared" si="14"/>
        <v>#DIV/0!</v>
      </c>
      <c r="Q97" t="e">
        <f t="shared" si="14"/>
        <v>#DIV/0!</v>
      </c>
      <c r="R97" t="e">
        <f t="shared" si="14"/>
        <v>#DIV/0!</v>
      </c>
      <c r="S97" t="e">
        <f t="shared" si="14"/>
        <v>#DIV/0!</v>
      </c>
      <c r="T97" t="e">
        <f t="shared" si="14"/>
        <v>#DIV/0!</v>
      </c>
    </row>
    <row r="98" spans="16:20" x14ac:dyDescent="0.55000000000000004">
      <c r="P98" t="e">
        <f t="shared" si="14"/>
        <v>#DIV/0!</v>
      </c>
      <c r="Q98" t="e">
        <f t="shared" si="14"/>
        <v>#DIV/0!</v>
      </c>
      <c r="R98" t="e">
        <f t="shared" si="14"/>
        <v>#DIV/0!</v>
      </c>
      <c r="S98" t="e">
        <f t="shared" si="14"/>
        <v>#DIV/0!</v>
      </c>
      <c r="T98" t="e">
        <f t="shared" si="14"/>
        <v>#DIV/0!</v>
      </c>
    </row>
    <row r="99" spans="16:20" x14ac:dyDescent="0.55000000000000004">
      <c r="P99" t="e">
        <f t="shared" si="14"/>
        <v>#DIV/0!</v>
      </c>
      <c r="Q99" t="e">
        <f t="shared" si="14"/>
        <v>#DIV/0!</v>
      </c>
      <c r="R99" t="e">
        <f t="shared" si="14"/>
        <v>#DIV/0!</v>
      </c>
      <c r="S99" t="e">
        <f t="shared" si="14"/>
        <v>#DIV/0!</v>
      </c>
      <c r="T99" t="e">
        <f t="shared" si="14"/>
        <v>#DIV/0!</v>
      </c>
    </row>
    <row r="100" spans="16:20" x14ac:dyDescent="0.55000000000000004">
      <c r="P100" t="e">
        <f t="shared" si="14"/>
        <v>#DIV/0!</v>
      </c>
      <c r="Q100" t="e">
        <f t="shared" si="14"/>
        <v>#DIV/0!</v>
      </c>
      <c r="R100" t="e">
        <f t="shared" si="14"/>
        <v>#DIV/0!</v>
      </c>
      <c r="S100" t="e">
        <f t="shared" si="14"/>
        <v>#DIV/0!</v>
      </c>
      <c r="T100" t="e">
        <f t="shared" si="14"/>
        <v>#DIV/0!</v>
      </c>
    </row>
    <row r="101" spans="16:20" x14ac:dyDescent="0.55000000000000004">
      <c r="P101" t="e">
        <f t="shared" si="14"/>
        <v>#DIV/0!</v>
      </c>
      <c r="Q101" t="e">
        <f t="shared" si="14"/>
        <v>#DIV/0!</v>
      </c>
      <c r="R101" t="e">
        <f t="shared" si="14"/>
        <v>#DIV/0!</v>
      </c>
      <c r="S101" t="e">
        <f t="shared" si="14"/>
        <v>#DIV/0!</v>
      </c>
      <c r="T101" t="e">
        <f t="shared" si="14"/>
        <v>#DIV/0!</v>
      </c>
    </row>
    <row r="102" spans="16:20" x14ac:dyDescent="0.55000000000000004">
      <c r="P102" t="e">
        <f t="shared" si="14"/>
        <v>#DIV/0!</v>
      </c>
      <c r="Q102" t="e">
        <f t="shared" si="14"/>
        <v>#DIV/0!</v>
      </c>
      <c r="R102" t="e">
        <f t="shared" si="14"/>
        <v>#DIV/0!</v>
      </c>
      <c r="S102" t="e">
        <f t="shared" si="14"/>
        <v>#DIV/0!</v>
      </c>
      <c r="T102" t="e">
        <f t="shared" si="14"/>
        <v>#DIV/0!</v>
      </c>
    </row>
    <row r="103" spans="16:20" x14ac:dyDescent="0.55000000000000004">
      <c r="P103" t="e">
        <f t="shared" si="14"/>
        <v>#DIV/0!</v>
      </c>
      <c r="Q103" t="e">
        <f t="shared" si="14"/>
        <v>#DIV/0!</v>
      </c>
      <c r="R103" t="e">
        <f t="shared" si="14"/>
        <v>#DIV/0!</v>
      </c>
      <c r="S103" t="e">
        <f t="shared" si="14"/>
        <v>#DIV/0!</v>
      </c>
      <c r="T103" t="e">
        <f t="shared" si="14"/>
        <v>#DIV/0!</v>
      </c>
    </row>
    <row r="104" spans="16:20" x14ac:dyDescent="0.55000000000000004">
      <c r="P104" t="e">
        <f t="shared" si="14"/>
        <v>#DIV/0!</v>
      </c>
      <c r="Q104" t="e">
        <f t="shared" si="14"/>
        <v>#DIV/0!</v>
      </c>
      <c r="R104" t="e">
        <f t="shared" si="14"/>
        <v>#DIV/0!</v>
      </c>
      <c r="S104" t="e">
        <f t="shared" si="14"/>
        <v>#DIV/0!</v>
      </c>
      <c r="T104" t="e">
        <f t="shared" si="14"/>
        <v>#DIV/0!</v>
      </c>
    </row>
    <row r="105" spans="16:20" x14ac:dyDescent="0.55000000000000004">
      <c r="P105" t="e">
        <f t="shared" si="14"/>
        <v>#DIV/0!</v>
      </c>
      <c r="Q105" t="e">
        <f t="shared" si="14"/>
        <v>#DIV/0!</v>
      </c>
      <c r="R105" t="e">
        <f t="shared" si="14"/>
        <v>#DIV/0!</v>
      </c>
      <c r="S105" t="e">
        <f t="shared" si="14"/>
        <v>#DIV/0!</v>
      </c>
      <c r="T105" t="e">
        <f t="shared" si="14"/>
        <v>#DIV/0!</v>
      </c>
    </row>
    <row r="106" spans="16:20" x14ac:dyDescent="0.55000000000000004">
      <c r="P106" t="e">
        <f t="shared" si="14"/>
        <v>#DIV/0!</v>
      </c>
      <c r="Q106" t="e">
        <f t="shared" si="14"/>
        <v>#DIV/0!</v>
      </c>
      <c r="R106" t="e">
        <f t="shared" si="14"/>
        <v>#DIV/0!</v>
      </c>
      <c r="S106" t="e">
        <f t="shared" si="14"/>
        <v>#DIV/0!</v>
      </c>
      <c r="T106" t="e">
        <f t="shared" si="14"/>
        <v>#DIV/0!</v>
      </c>
    </row>
    <row r="107" spans="16:20" x14ac:dyDescent="0.55000000000000004">
      <c r="P107" t="e">
        <f t="shared" si="14"/>
        <v>#DIV/0!</v>
      </c>
      <c r="Q107" t="e">
        <f t="shared" si="14"/>
        <v>#DIV/0!</v>
      </c>
      <c r="R107" t="e">
        <f t="shared" si="14"/>
        <v>#DIV/0!</v>
      </c>
      <c r="S107" t="e">
        <f t="shared" si="14"/>
        <v>#DIV/0!</v>
      </c>
      <c r="T107" t="e">
        <f t="shared" si="14"/>
        <v>#DIV/0!</v>
      </c>
    </row>
    <row r="108" spans="16:20" x14ac:dyDescent="0.55000000000000004">
      <c r="P108" t="e">
        <f t="shared" si="14"/>
        <v>#DIV/0!</v>
      </c>
      <c r="Q108" t="e">
        <f t="shared" si="14"/>
        <v>#DIV/0!</v>
      </c>
      <c r="R108" t="e">
        <f t="shared" si="14"/>
        <v>#DIV/0!</v>
      </c>
      <c r="S108" t="e">
        <f t="shared" si="14"/>
        <v>#DIV/0!</v>
      </c>
      <c r="T108" t="e">
        <f t="shared" si="14"/>
        <v>#DIV/0!</v>
      </c>
    </row>
    <row r="109" spans="16:20" x14ac:dyDescent="0.55000000000000004">
      <c r="P109" t="e">
        <f t="shared" si="14"/>
        <v>#DIV/0!</v>
      </c>
      <c r="Q109" t="e">
        <f t="shared" si="14"/>
        <v>#DIV/0!</v>
      </c>
      <c r="R109" t="e">
        <f t="shared" si="14"/>
        <v>#DIV/0!</v>
      </c>
      <c r="S109" t="e">
        <f t="shared" si="14"/>
        <v>#DIV/0!</v>
      </c>
      <c r="T109" t="e">
        <f t="shared" si="14"/>
        <v>#DIV/0!</v>
      </c>
    </row>
    <row r="110" spans="16:20" x14ac:dyDescent="0.55000000000000004">
      <c r="P110" t="e">
        <f t="shared" si="14"/>
        <v>#DIV/0!</v>
      </c>
      <c r="Q110" t="e">
        <f t="shared" si="14"/>
        <v>#DIV/0!</v>
      </c>
      <c r="R110" t="e">
        <f t="shared" si="14"/>
        <v>#DIV/0!</v>
      </c>
      <c r="S110" t="e">
        <f t="shared" si="14"/>
        <v>#DIV/0!</v>
      </c>
      <c r="T110" t="e">
        <f t="shared" si="14"/>
        <v>#DIV/0!</v>
      </c>
    </row>
    <row r="111" spans="16:20" x14ac:dyDescent="0.55000000000000004">
      <c r="P111" t="e">
        <f t="shared" si="14"/>
        <v>#DIV/0!</v>
      </c>
      <c r="Q111" t="e">
        <f t="shared" si="14"/>
        <v>#DIV/0!</v>
      </c>
      <c r="R111" t="e">
        <f t="shared" si="14"/>
        <v>#DIV/0!</v>
      </c>
      <c r="S111" t="e">
        <f t="shared" si="14"/>
        <v>#DIV/0!</v>
      </c>
      <c r="T111" t="e">
        <f t="shared" si="14"/>
        <v>#DIV/0!</v>
      </c>
    </row>
    <row r="112" spans="16:20" x14ac:dyDescent="0.55000000000000004">
      <c r="P112" t="e">
        <f t="shared" si="14"/>
        <v>#DIV/0!</v>
      </c>
      <c r="Q112" t="e">
        <f t="shared" si="14"/>
        <v>#DIV/0!</v>
      </c>
      <c r="R112" t="e">
        <f t="shared" si="14"/>
        <v>#DIV/0!</v>
      </c>
      <c r="S112" t="e">
        <f t="shared" si="14"/>
        <v>#DIV/0!</v>
      </c>
      <c r="T112" t="e">
        <f t="shared" si="14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1C543-8051-4683-A3C6-F899E7E521D4}">
  <dimension ref="A1:O18"/>
  <sheetViews>
    <sheetView zoomScale="85" zoomScaleNormal="85" workbookViewId="0">
      <selection activeCell="J4" sqref="J4:O18"/>
    </sheetView>
  </sheetViews>
  <sheetFormatPr defaultRowHeight="14.4" x14ac:dyDescent="0.55000000000000004"/>
  <cols>
    <col min="1" max="1" width="19.05078125" customWidth="1"/>
    <col min="5" max="5" width="11.41796875" customWidth="1"/>
    <col min="10" max="10" width="21.62890625" customWidth="1"/>
  </cols>
  <sheetData>
    <row r="1" spans="1:15" x14ac:dyDescent="0.55000000000000004">
      <c r="A1" t="s">
        <v>179</v>
      </c>
    </row>
    <row r="3" spans="1:15" x14ac:dyDescent="0.55000000000000004">
      <c r="A3" t="s">
        <v>23</v>
      </c>
      <c r="J3" t="s">
        <v>180</v>
      </c>
    </row>
    <row r="4" spans="1:15" x14ac:dyDescent="0.55000000000000004">
      <c r="B4" t="s">
        <v>12</v>
      </c>
      <c r="C4" t="s">
        <v>13</v>
      </c>
      <c r="D4" t="s">
        <v>14</v>
      </c>
      <c r="E4" t="s">
        <v>15</v>
      </c>
      <c r="F4" t="s">
        <v>16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</row>
    <row r="5" spans="1:15" x14ac:dyDescent="0.55000000000000004">
      <c r="A5" t="s">
        <v>141</v>
      </c>
      <c r="B5">
        <v>71.785843739275847</v>
      </c>
      <c r="C5">
        <v>18.939916736027332</v>
      </c>
      <c r="D5">
        <v>6.4603507433726612</v>
      </c>
      <c r="E5">
        <v>2.0294664565701286</v>
      </c>
      <c r="F5">
        <v>0.78442232475403895</v>
      </c>
      <c r="J5" t="s">
        <v>141</v>
      </c>
      <c r="K5">
        <v>94.988742415270551</v>
      </c>
      <c r="L5">
        <v>3.3389315876987631</v>
      </c>
      <c r="M5">
        <v>0.82027391951633755</v>
      </c>
      <c r="N5">
        <v>0.45367490101893598</v>
      </c>
      <c r="O5">
        <v>0.39837717649541282</v>
      </c>
    </row>
    <row r="6" spans="1:15" x14ac:dyDescent="0.55000000000000004">
      <c r="A6" t="s">
        <v>72</v>
      </c>
      <c r="B6">
        <v>71.194657012147061</v>
      </c>
      <c r="C6">
        <v>18.838784400617222</v>
      </c>
      <c r="D6">
        <v>6.792996381483464</v>
      </c>
      <c r="E6">
        <v>2.1431399224528596</v>
      </c>
      <c r="F6">
        <v>1.0304222832993934</v>
      </c>
      <c r="J6" t="s">
        <v>72</v>
      </c>
      <c r="K6">
        <v>95.006484967504747</v>
      </c>
      <c r="L6">
        <v>2.9154156082916542</v>
      </c>
      <c r="M6">
        <v>0.97347132421794913</v>
      </c>
      <c r="N6">
        <v>0.62835799011704874</v>
      </c>
      <c r="O6">
        <v>0.47627010986861318</v>
      </c>
    </row>
    <row r="7" spans="1:15" x14ac:dyDescent="0.55000000000000004">
      <c r="A7" t="s">
        <v>79</v>
      </c>
      <c r="B7">
        <v>70.566220190540676</v>
      </c>
      <c r="C7">
        <v>19.170139880269012</v>
      </c>
      <c r="D7">
        <v>6.8352784543068781</v>
      </c>
      <c r="E7">
        <v>2.2900604144445089</v>
      </c>
      <c r="F7">
        <v>1.1383010604389263</v>
      </c>
      <c r="J7" t="s">
        <v>79</v>
      </c>
      <c r="K7">
        <v>94.207905767663618</v>
      </c>
      <c r="L7">
        <v>3.5427965438578184</v>
      </c>
      <c r="M7">
        <v>1.0665745521270298</v>
      </c>
      <c r="N7">
        <v>0.6361448197298587</v>
      </c>
      <c r="O7">
        <v>0.54657831662167955</v>
      </c>
    </row>
    <row r="8" spans="1:15" x14ac:dyDescent="0.55000000000000004">
      <c r="A8" t="s">
        <v>181</v>
      </c>
      <c r="B8">
        <v>57.452279856744163</v>
      </c>
      <c r="C8">
        <v>24.853329545464966</v>
      </c>
      <c r="D8">
        <v>12.275753139570018</v>
      </c>
      <c r="E8">
        <v>4.4514533679537678</v>
      </c>
      <c r="F8">
        <v>0.9671840902670793</v>
      </c>
      <c r="J8" t="s">
        <v>89</v>
      </c>
      <c r="K8">
        <v>95.692563382053805</v>
      </c>
      <c r="L8">
        <v>3.423195894100111</v>
      </c>
      <c r="M8">
        <v>0.47333223819146553</v>
      </c>
      <c r="N8">
        <v>0.2436842445719084</v>
      </c>
      <c r="O8">
        <v>0.16722424108270881</v>
      </c>
    </row>
    <row r="9" spans="1:15" x14ac:dyDescent="0.55000000000000004">
      <c r="A9" t="s">
        <v>182</v>
      </c>
      <c r="B9">
        <v>57.029417872432902</v>
      </c>
      <c r="C9">
        <v>24.616425321640587</v>
      </c>
      <c r="D9">
        <v>12.65404880940126</v>
      </c>
      <c r="E9">
        <v>4.7912757088403062</v>
      </c>
      <c r="F9">
        <v>0.9088322876849495</v>
      </c>
      <c r="J9" t="s">
        <v>97</v>
      </c>
      <c r="K9">
        <v>95.845937746290687</v>
      </c>
      <c r="L9">
        <v>3.1794871177002797</v>
      </c>
      <c r="M9">
        <v>0.48836661289117167</v>
      </c>
      <c r="N9">
        <v>0.28703005283998567</v>
      </c>
      <c r="O9">
        <v>0.1991784702778765</v>
      </c>
    </row>
    <row r="10" spans="1:15" x14ac:dyDescent="0.55000000000000004">
      <c r="A10" t="s">
        <v>25</v>
      </c>
      <c r="B10">
        <v>71.789034469392988</v>
      </c>
      <c r="C10">
        <v>19.108821113909805</v>
      </c>
      <c r="D10">
        <v>6.6322188887069133</v>
      </c>
      <c r="E10">
        <v>1.9261700309956657</v>
      </c>
      <c r="F10">
        <v>0.54375549699463188</v>
      </c>
      <c r="J10" t="s">
        <v>25</v>
      </c>
      <c r="K10">
        <v>92.084198498745351</v>
      </c>
      <c r="L10">
        <v>4.9564618945771528</v>
      </c>
      <c r="M10">
        <v>1.7170578072990348</v>
      </c>
      <c r="N10">
        <v>0.66331845359706754</v>
      </c>
      <c r="O10">
        <v>0.57896334578140696</v>
      </c>
    </row>
    <row r="11" spans="1:15" x14ac:dyDescent="0.55000000000000004">
      <c r="A11" t="s">
        <v>33</v>
      </c>
      <c r="B11">
        <v>71.73820454759398</v>
      </c>
      <c r="C11">
        <v>19.001732310257132</v>
      </c>
      <c r="D11">
        <v>6.7480355826867209</v>
      </c>
      <c r="E11">
        <v>2.0345066091891448</v>
      </c>
      <c r="F11">
        <v>0.47752095027302877</v>
      </c>
      <c r="J11" t="s">
        <v>33</v>
      </c>
      <c r="K11">
        <v>84.8326653909659</v>
      </c>
      <c r="L11">
        <v>8.6943434060780191</v>
      </c>
      <c r="M11">
        <v>3.8611567911129825</v>
      </c>
      <c r="N11">
        <v>1.9403612630074372</v>
      </c>
      <c r="O11">
        <v>0.67147314883566112</v>
      </c>
    </row>
    <row r="12" spans="1:15" x14ac:dyDescent="0.55000000000000004">
      <c r="A12" t="s">
        <v>183</v>
      </c>
      <c r="B12">
        <v>79.184260807082296</v>
      </c>
      <c r="C12">
        <v>16.047497928528465</v>
      </c>
      <c r="D12">
        <v>3.8279547352544965</v>
      </c>
      <c r="E12">
        <v>0.75653495098315438</v>
      </c>
      <c r="F12">
        <v>0.18375157815158871</v>
      </c>
      <c r="J12" t="s">
        <v>183</v>
      </c>
      <c r="K12">
        <v>80.005424102071757</v>
      </c>
      <c r="L12">
        <v>11.395295469688719</v>
      </c>
      <c r="M12">
        <v>5.5113250475375173</v>
      </c>
      <c r="N12">
        <v>2.3849181097101377</v>
      </c>
      <c r="O12">
        <v>0.7030372709918622</v>
      </c>
    </row>
    <row r="13" spans="1:15" x14ac:dyDescent="0.55000000000000004">
      <c r="A13" t="s">
        <v>184</v>
      </c>
      <c r="B13">
        <v>55.503183035478543</v>
      </c>
      <c r="C13">
        <v>24.626629813425435</v>
      </c>
      <c r="D13">
        <v>13.203005039866191</v>
      </c>
      <c r="E13">
        <v>5.0834781616421338</v>
      </c>
      <c r="F13">
        <v>1.5837039495876895</v>
      </c>
      <c r="J13" t="s">
        <v>184</v>
      </c>
      <c r="K13">
        <v>95.634761109952279</v>
      </c>
      <c r="L13">
        <v>3.3717552025523041</v>
      </c>
      <c r="M13">
        <v>0.56271379969973112</v>
      </c>
      <c r="N13">
        <v>0.22510180399661844</v>
      </c>
      <c r="O13">
        <v>0.20566808379905827</v>
      </c>
    </row>
    <row r="14" spans="1:15" x14ac:dyDescent="0.55000000000000004">
      <c r="A14" t="s">
        <v>185</v>
      </c>
      <c r="B14">
        <v>55.967870696973598</v>
      </c>
      <c r="C14">
        <v>24.586633769225347</v>
      </c>
      <c r="D14">
        <v>13.160169179405699</v>
      </c>
      <c r="E14">
        <v>4.9582015842768739</v>
      </c>
      <c r="F14">
        <v>1.3271247701184787</v>
      </c>
      <c r="J14" t="s">
        <v>185</v>
      </c>
      <c r="K14">
        <v>95.599798251696001</v>
      </c>
      <c r="L14">
        <v>3.1119224385553839</v>
      </c>
      <c r="M14">
        <v>0.65947146374909726</v>
      </c>
      <c r="N14">
        <v>0.30360759681301563</v>
      </c>
      <c r="O14">
        <v>0.3252002491864977</v>
      </c>
    </row>
    <row r="15" spans="1:15" x14ac:dyDescent="0.55000000000000004">
      <c r="A15" t="s">
        <v>186</v>
      </c>
      <c r="B15">
        <v>68.070281823780221</v>
      </c>
      <c r="C15">
        <v>20.028791098942261</v>
      </c>
      <c r="D15">
        <v>7.8512144156999417</v>
      </c>
      <c r="E15">
        <v>2.702165148311273</v>
      </c>
      <c r="F15">
        <v>1.3475475132663015</v>
      </c>
      <c r="J15" t="s">
        <v>186</v>
      </c>
      <c r="K15">
        <v>94.974286687728906</v>
      </c>
      <c r="L15">
        <v>3.2985115942298622</v>
      </c>
      <c r="M15">
        <v>0.66014583471704136</v>
      </c>
      <c r="N15">
        <v>0.80739996717206697</v>
      </c>
      <c r="O15">
        <v>0.2596559161521258</v>
      </c>
    </row>
    <row r="16" spans="1:15" x14ac:dyDescent="0.55000000000000004">
      <c r="A16" t="s">
        <v>187</v>
      </c>
      <c r="B16">
        <v>60.450986344745417</v>
      </c>
      <c r="C16">
        <v>23.223198015286798</v>
      </c>
      <c r="D16">
        <v>11.200747561746386</v>
      </c>
      <c r="E16">
        <v>4.1839825536359987</v>
      </c>
      <c r="F16">
        <v>0.94108552458540506</v>
      </c>
      <c r="J16" t="s">
        <v>117</v>
      </c>
      <c r="K16">
        <v>95.269134604690578</v>
      </c>
      <c r="L16">
        <v>3.3803801031454643</v>
      </c>
      <c r="M16">
        <v>0.72646223473844551</v>
      </c>
      <c r="N16">
        <v>0.37699720489230915</v>
      </c>
      <c r="O16">
        <v>0.24702585253320242</v>
      </c>
    </row>
    <row r="17" spans="1:15" x14ac:dyDescent="0.55000000000000004">
      <c r="A17" t="s">
        <v>188</v>
      </c>
      <c r="B17">
        <v>72.096769045052909</v>
      </c>
      <c r="C17">
        <v>19.021824881554497</v>
      </c>
      <c r="D17">
        <v>6.284419520325728</v>
      </c>
      <c r="E17">
        <v>1.8722366404033037</v>
      </c>
      <c r="F17">
        <v>0.72474991266356881</v>
      </c>
      <c r="J17" t="s">
        <v>188</v>
      </c>
      <c r="K17">
        <v>94.660361901009551</v>
      </c>
      <c r="L17">
        <v>3.3041736725674391</v>
      </c>
      <c r="M17">
        <v>0.9267375218827123</v>
      </c>
      <c r="N17">
        <v>0.61897654924764545</v>
      </c>
      <c r="O17">
        <v>0.48975035529265637</v>
      </c>
    </row>
    <row r="18" spans="1:15" x14ac:dyDescent="0.55000000000000004">
      <c r="A18" t="s">
        <v>157</v>
      </c>
      <c r="B18">
        <v>60.618984187291844</v>
      </c>
      <c r="C18">
        <v>23.027162822555837</v>
      </c>
      <c r="D18">
        <v>11.312267074866691</v>
      </c>
      <c r="E18">
        <v>3.8854354011127299</v>
      </c>
      <c r="F18">
        <v>1.1561505141728832</v>
      </c>
      <c r="J18" t="s">
        <v>189</v>
      </c>
      <c r="K18">
        <v>94.652385310345281</v>
      </c>
      <c r="L18">
        <v>3.2555956800882084</v>
      </c>
      <c r="M18">
        <v>0.9473246032999324</v>
      </c>
      <c r="N18">
        <v>0.73877555222179714</v>
      </c>
      <c r="O18">
        <v>0.40591885404479039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AEC3-D3EE-41F8-9BB3-7A7B786D33C3}">
  <dimension ref="A1:AB112"/>
  <sheetViews>
    <sheetView topLeftCell="F10" zoomScale="70" zoomScaleNormal="70" workbookViewId="0">
      <selection activeCell="X3" sqref="X3"/>
    </sheetView>
  </sheetViews>
  <sheetFormatPr defaultRowHeight="14.4" x14ac:dyDescent="0.55000000000000004"/>
  <cols>
    <col min="1" max="2" width="14.20703125" customWidth="1"/>
    <col min="3" max="3" width="6.1015625" customWidth="1"/>
    <col min="4" max="4" width="7.578125" customWidth="1"/>
    <col min="5" max="5" width="15.05078125" customWidth="1"/>
    <col min="6" max="6" width="13.47265625" customWidth="1"/>
    <col min="7" max="8" width="17.5234375" customWidth="1"/>
    <col min="9" max="9" width="15" customWidth="1"/>
    <col min="15" max="15" width="17.15625" customWidth="1"/>
    <col min="23" max="23" width="17.734375" customWidth="1"/>
  </cols>
  <sheetData>
    <row r="1" spans="1:28" x14ac:dyDescent="0.55000000000000004">
      <c r="A1" s="2" t="s">
        <v>139</v>
      </c>
      <c r="V1" t="s">
        <v>150</v>
      </c>
    </row>
    <row r="2" spans="1:28" x14ac:dyDescent="0.55000000000000004">
      <c r="A2" s="1" t="s">
        <v>1</v>
      </c>
      <c r="B2" s="1" t="s">
        <v>2</v>
      </c>
      <c r="C2" s="1" t="s">
        <v>3</v>
      </c>
      <c r="D2" s="1"/>
      <c r="E2" s="1" t="s">
        <v>4</v>
      </c>
      <c r="F2" s="1" t="s">
        <v>21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0</v>
      </c>
      <c r="O2" s="1"/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X2" s="1" t="s">
        <v>12</v>
      </c>
      <c r="Y2" s="1" t="s">
        <v>13</v>
      </c>
      <c r="Z2" s="1" t="s">
        <v>14</v>
      </c>
      <c r="AA2" s="1" t="s">
        <v>15</v>
      </c>
      <c r="AB2" s="1" t="s">
        <v>16</v>
      </c>
    </row>
    <row r="3" spans="1:28" x14ac:dyDescent="0.55000000000000004">
      <c r="A3" t="s">
        <v>22</v>
      </c>
      <c r="B3" t="s">
        <v>23</v>
      </c>
      <c r="C3" t="s">
        <v>140</v>
      </c>
      <c r="D3">
        <v>15</v>
      </c>
      <c r="E3" t="s">
        <v>141</v>
      </c>
      <c r="F3">
        <v>0.25900000000000001</v>
      </c>
      <c r="G3">
        <v>84839</v>
      </c>
      <c r="H3">
        <v>1176</v>
      </c>
      <c r="I3">
        <v>803</v>
      </c>
      <c r="J3">
        <v>220</v>
      </c>
      <c r="K3">
        <v>75</v>
      </c>
      <c r="L3">
        <v>19</v>
      </c>
      <c r="M3">
        <v>0</v>
      </c>
      <c r="N3">
        <v>46</v>
      </c>
      <c r="P3">
        <f>I3/($I3+$J3+$K3+$L3+$M3)*100</f>
        <v>71.888988361683076</v>
      </c>
      <c r="Q3">
        <f t="shared" ref="Q3:T18" si="0">J3/($I3+$J3+$K3+$L3+$M3)*100</f>
        <v>19.695613249776187</v>
      </c>
      <c r="R3">
        <f t="shared" si="0"/>
        <v>6.7144136078782459</v>
      </c>
      <c r="S3">
        <f t="shared" si="0"/>
        <v>1.7009847806624887</v>
      </c>
      <c r="T3">
        <f t="shared" si="0"/>
        <v>0</v>
      </c>
      <c r="W3" t="s">
        <v>155</v>
      </c>
      <c r="X3">
        <f>(SUM(P6,P11,P16,P21))/(COUNT(P6,P11,P16,P21))</f>
        <v>71.785843739275847</v>
      </c>
      <c r="Y3">
        <f t="shared" ref="Y3:AB3" si="1">(SUM(Q6,Q11,Q16,Q21))/(COUNT(Q6,Q11,Q16,Q21))</f>
        <v>18.939916736027332</v>
      </c>
      <c r="Z3">
        <f t="shared" si="1"/>
        <v>6.4603507433726612</v>
      </c>
      <c r="AA3">
        <f t="shared" si="1"/>
        <v>2.0294664565701286</v>
      </c>
      <c r="AB3">
        <f t="shared" si="1"/>
        <v>0.78442232475403895</v>
      </c>
    </row>
    <row r="4" spans="1:28" x14ac:dyDescent="0.55000000000000004">
      <c r="A4" t="s">
        <v>22</v>
      </c>
      <c r="B4" t="s">
        <v>23</v>
      </c>
      <c r="C4" t="s">
        <v>142</v>
      </c>
      <c r="D4">
        <v>30</v>
      </c>
      <c r="E4" t="s">
        <v>141</v>
      </c>
      <c r="F4">
        <v>0.249</v>
      </c>
      <c r="G4">
        <v>87297</v>
      </c>
      <c r="H4">
        <v>1107</v>
      </c>
      <c r="I4">
        <v>779</v>
      </c>
      <c r="J4">
        <v>184</v>
      </c>
      <c r="K4">
        <v>59</v>
      </c>
      <c r="L4">
        <v>24</v>
      </c>
      <c r="M4">
        <v>6</v>
      </c>
      <c r="N4">
        <v>44</v>
      </c>
      <c r="P4">
        <f t="shared" ref="P4:T67" si="2">I4/($I4+$J4+$K4+$L4+$M4)*100</f>
        <v>74.049429657794676</v>
      </c>
      <c r="Q4">
        <f t="shared" si="0"/>
        <v>17.490494296577946</v>
      </c>
      <c r="R4">
        <f t="shared" si="0"/>
        <v>5.6083650190114067</v>
      </c>
      <c r="S4">
        <f t="shared" si="0"/>
        <v>2.2813688212927756</v>
      </c>
      <c r="T4">
        <f t="shared" si="0"/>
        <v>0.57034220532319391</v>
      </c>
      <c r="W4" t="s">
        <v>156</v>
      </c>
      <c r="X4">
        <f>(SUM(P36,P41,P46,P51))/(COUNT(P36,P41,P46,P51))</f>
        <v>94.988742415270551</v>
      </c>
      <c r="Y4">
        <f t="shared" ref="Y4:AB4" si="3">(SUM(Q36,Q41,Q46,Q51))/(COUNT(Q36,Q41,Q46,Q51))</f>
        <v>3.3389315876987631</v>
      </c>
      <c r="Z4">
        <f t="shared" si="3"/>
        <v>0.82027391951633755</v>
      </c>
      <c r="AA4">
        <f t="shared" si="3"/>
        <v>0.45367490101893598</v>
      </c>
      <c r="AB4">
        <f t="shared" si="3"/>
        <v>0.39837717649541282</v>
      </c>
    </row>
    <row r="5" spans="1:28" x14ac:dyDescent="0.55000000000000004">
      <c r="A5" t="s">
        <v>22</v>
      </c>
      <c r="B5" t="s">
        <v>23</v>
      </c>
      <c r="C5" t="s">
        <v>143</v>
      </c>
      <c r="D5">
        <v>45</v>
      </c>
      <c r="E5" t="s">
        <v>141</v>
      </c>
      <c r="F5">
        <v>0.314</v>
      </c>
      <c r="G5">
        <v>88391</v>
      </c>
      <c r="H5">
        <v>1242</v>
      </c>
      <c r="I5">
        <v>863</v>
      </c>
      <c r="J5">
        <v>228</v>
      </c>
      <c r="K5">
        <v>72</v>
      </c>
      <c r="L5">
        <v>27</v>
      </c>
      <c r="M5">
        <v>3</v>
      </c>
      <c r="N5">
        <v>36</v>
      </c>
      <c r="P5">
        <f t="shared" si="2"/>
        <v>72.338642078792958</v>
      </c>
      <c r="Q5">
        <f t="shared" si="0"/>
        <v>19.111483654652137</v>
      </c>
      <c r="R5">
        <f t="shared" si="0"/>
        <v>6.0352053646269912</v>
      </c>
      <c r="S5">
        <f t="shared" si="0"/>
        <v>2.2632020117351215</v>
      </c>
      <c r="T5">
        <f t="shared" si="0"/>
        <v>0.25146689019279128</v>
      </c>
    </row>
    <row r="6" spans="1:28" x14ac:dyDescent="0.55000000000000004">
      <c r="E6" s="1" t="s">
        <v>39</v>
      </c>
      <c r="F6" s="3">
        <f>(SUM(F3:F5))/(COUNT(F3:F5))</f>
        <v>0.27400000000000002</v>
      </c>
      <c r="G6" s="3">
        <f>(SUM(G3:G5))/(COUNT(G3:G5))</f>
        <v>86842.333333333328</v>
      </c>
      <c r="H6" s="3">
        <f t="shared" ref="H6:N6" si="4">(SUM(H3:H5))/(COUNT(H3:H5))</f>
        <v>1175</v>
      </c>
      <c r="I6" s="3">
        <f t="shared" si="4"/>
        <v>815</v>
      </c>
      <c r="J6" s="3">
        <f t="shared" si="4"/>
        <v>210.66666666666666</v>
      </c>
      <c r="K6" s="3">
        <f t="shared" si="4"/>
        <v>68.666666666666671</v>
      </c>
      <c r="L6" s="3">
        <f t="shared" si="4"/>
        <v>23.333333333333332</v>
      </c>
      <c r="M6" s="3">
        <f t="shared" si="4"/>
        <v>3</v>
      </c>
      <c r="N6" s="3">
        <f t="shared" si="4"/>
        <v>42</v>
      </c>
      <c r="P6">
        <f t="shared" si="2"/>
        <v>72.724568709101717</v>
      </c>
      <c r="Q6">
        <f t="shared" si="0"/>
        <v>18.79833432480666</v>
      </c>
      <c r="R6">
        <f t="shared" si="0"/>
        <v>6.127305175490779</v>
      </c>
      <c r="S6">
        <f t="shared" si="0"/>
        <v>2.0820939916716239</v>
      </c>
      <c r="T6">
        <f t="shared" si="0"/>
        <v>0.26769779892920881</v>
      </c>
    </row>
    <row r="7" spans="1:28" x14ac:dyDescent="0.55000000000000004">
      <c r="P7" t="e">
        <f t="shared" si="2"/>
        <v>#DIV/0!</v>
      </c>
      <c r="Q7" t="e">
        <f t="shared" si="0"/>
        <v>#DIV/0!</v>
      </c>
      <c r="R7" t="e">
        <f t="shared" si="0"/>
        <v>#DIV/0!</v>
      </c>
      <c r="S7" t="e">
        <f t="shared" si="0"/>
        <v>#DIV/0!</v>
      </c>
      <c r="T7" t="e">
        <f t="shared" si="0"/>
        <v>#DIV/0!</v>
      </c>
    </row>
    <row r="8" spans="1:28" x14ac:dyDescent="0.55000000000000004">
      <c r="A8" t="s">
        <v>48</v>
      </c>
      <c r="B8" t="s">
        <v>23</v>
      </c>
      <c r="C8" t="s">
        <v>140</v>
      </c>
      <c r="D8">
        <v>15</v>
      </c>
      <c r="E8" t="s">
        <v>141</v>
      </c>
      <c r="F8">
        <v>0.47199999999999998</v>
      </c>
      <c r="G8">
        <v>82576</v>
      </c>
      <c r="H8">
        <v>1727</v>
      </c>
      <c r="I8">
        <v>1176</v>
      </c>
      <c r="J8">
        <v>294</v>
      </c>
      <c r="K8">
        <v>95</v>
      </c>
      <c r="L8">
        <v>24</v>
      </c>
      <c r="M8">
        <v>12</v>
      </c>
      <c r="N8">
        <v>103</v>
      </c>
      <c r="P8">
        <f t="shared" si="2"/>
        <v>73.454091193004373</v>
      </c>
      <c r="Q8">
        <f t="shared" si="0"/>
        <v>18.363522798251093</v>
      </c>
      <c r="R8">
        <f t="shared" si="0"/>
        <v>5.933791380387258</v>
      </c>
      <c r="S8">
        <f t="shared" si="0"/>
        <v>1.4990630855715179</v>
      </c>
      <c r="T8">
        <f t="shared" si="0"/>
        <v>0.74953154278575895</v>
      </c>
    </row>
    <row r="9" spans="1:28" x14ac:dyDescent="0.55000000000000004">
      <c r="A9" t="s">
        <v>48</v>
      </c>
      <c r="B9" t="s">
        <v>23</v>
      </c>
      <c r="C9" t="s">
        <v>142</v>
      </c>
      <c r="D9">
        <v>30</v>
      </c>
      <c r="E9" t="s">
        <v>141</v>
      </c>
      <c r="F9">
        <v>0.49299999999999999</v>
      </c>
      <c r="G9">
        <v>84092</v>
      </c>
      <c r="H9">
        <v>1569</v>
      </c>
      <c r="I9">
        <v>1094</v>
      </c>
      <c r="J9">
        <v>263</v>
      </c>
      <c r="K9">
        <v>66</v>
      </c>
      <c r="L9">
        <v>18</v>
      </c>
      <c r="M9">
        <v>11</v>
      </c>
      <c r="N9">
        <v>91</v>
      </c>
      <c r="P9">
        <f t="shared" si="2"/>
        <v>75.344352617079892</v>
      </c>
      <c r="Q9">
        <f t="shared" si="0"/>
        <v>18.112947658402202</v>
      </c>
      <c r="R9">
        <f t="shared" si="0"/>
        <v>4.5454545454545459</v>
      </c>
      <c r="S9">
        <f t="shared" si="0"/>
        <v>1.2396694214876034</v>
      </c>
      <c r="T9">
        <f t="shared" si="0"/>
        <v>0.75757575757575757</v>
      </c>
    </row>
    <row r="10" spans="1:28" x14ac:dyDescent="0.55000000000000004">
      <c r="A10" t="s">
        <v>48</v>
      </c>
      <c r="B10" t="s">
        <v>23</v>
      </c>
      <c r="C10" t="s">
        <v>143</v>
      </c>
      <c r="D10">
        <v>45</v>
      </c>
      <c r="E10" t="s">
        <v>141</v>
      </c>
      <c r="F10">
        <v>0.47599999999999998</v>
      </c>
      <c r="G10">
        <v>83636</v>
      </c>
      <c r="H10">
        <v>1869</v>
      </c>
      <c r="I10">
        <v>1268</v>
      </c>
      <c r="J10">
        <v>319</v>
      </c>
      <c r="K10">
        <v>124</v>
      </c>
      <c r="L10">
        <v>26</v>
      </c>
      <c r="M10">
        <v>11</v>
      </c>
      <c r="N10">
        <v>93</v>
      </c>
      <c r="P10">
        <f t="shared" si="2"/>
        <v>72.540045766590396</v>
      </c>
      <c r="Q10">
        <f t="shared" si="0"/>
        <v>18.249427917620135</v>
      </c>
      <c r="R10">
        <f t="shared" si="0"/>
        <v>7.0938215102974826</v>
      </c>
      <c r="S10">
        <f t="shared" si="0"/>
        <v>1.4874141876430207</v>
      </c>
      <c r="T10">
        <f t="shared" si="0"/>
        <v>0.62929061784897022</v>
      </c>
    </row>
    <row r="11" spans="1:28" x14ac:dyDescent="0.55000000000000004">
      <c r="E11" s="1" t="s">
        <v>39</v>
      </c>
      <c r="F11" s="3">
        <f>(SUM(F8:F10))/(COUNT(F8:F10))</f>
        <v>0.48033333333333328</v>
      </c>
      <c r="G11" s="3">
        <f>(SUM(G8:G10))/(COUNT(G8:G10))</f>
        <v>83434.666666666672</v>
      </c>
      <c r="H11" s="3">
        <f t="shared" ref="H11" si="5">(SUM(H8:H10))/(COUNT(H8:H10))</f>
        <v>1721.6666666666667</v>
      </c>
      <c r="I11" s="3">
        <f t="shared" ref="I11" si="6">(SUM(I8:I10))/(COUNT(I8:I10))</f>
        <v>1179.3333333333333</v>
      </c>
      <c r="J11" s="3">
        <f t="shared" ref="J11" si="7">(SUM(J8:J10))/(COUNT(J8:J10))</f>
        <v>292</v>
      </c>
      <c r="K11" s="3">
        <f t="shared" ref="K11" si="8">(SUM(K8:K10))/(COUNT(K8:K10))</f>
        <v>95</v>
      </c>
      <c r="L11" s="3">
        <f t="shared" ref="L11" si="9">(SUM(L8:L10))/(COUNT(L8:L10))</f>
        <v>22.666666666666668</v>
      </c>
      <c r="M11" s="3">
        <f t="shared" ref="M11" si="10">(SUM(M8:M10))/(COUNT(M8:M10))</f>
        <v>11.333333333333334</v>
      </c>
      <c r="N11" s="3">
        <f t="shared" ref="N11" si="11">(SUM(N8:N10))/(COUNT(N8:N10))</f>
        <v>95.666666666666671</v>
      </c>
      <c r="P11">
        <f t="shared" si="2"/>
        <v>73.692980629035617</v>
      </c>
      <c r="Q11">
        <f t="shared" si="0"/>
        <v>18.246198708602375</v>
      </c>
      <c r="R11">
        <f t="shared" si="0"/>
        <v>5.9362632784836489</v>
      </c>
      <c r="S11">
        <f t="shared" si="0"/>
        <v>1.4163715892522393</v>
      </c>
      <c r="T11">
        <f t="shared" si="0"/>
        <v>0.70818579462611964</v>
      </c>
    </row>
    <row r="12" spans="1:28" x14ac:dyDescent="0.55000000000000004">
      <c r="P12" t="e">
        <f t="shared" si="2"/>
        <v>#DIV/0!</v>
      </c>
      <c r="Q12" t="e">
        <f t="shared" si="0"/>
        <v>#DIV/0!</v>
      </c>
      <c r="R12" t="e">
        <f t="shared" si="0"/>
        <v>#DIV/0!</v>
      </c>
      <c r="S12" t="e">
        <f t="shared" si="0"/>
        <v>#DIV/0!</v>
      </c>
      <c r="T12" t="e">
        <f t="shared" si="0"/>
        <v>#DIV/0!</v>
      </c>
    </row>
    <row r="13" spans="1:28" x14ac:dyDescent="0.55000000000000004">
      <c r="A13" t="s">
        <v>147</v>
      </c>
      <c r="B13" t="s">
        <v>23</v>
      </c>
      <c r="C13" t="s">
        <v>140</v>
      </c>
      <c r="D13">
        <v>15</v>
      </c>
      <c r="E13" t="s">
        <v>141</v>
      </c>
      <c r="F13">
        <v>0.61399999999999999</v>
      </c>
      <c r="G13">
        <v>81266</v>
      </c>
      <c r="H13">
        <v>2317</v>
      </c>
      <c r="I13">
        <v>1523</v>
      </c>
      <c r="J13">
        <v>394</v>
      </c>
      <c r="K13">
        <v>133</v>
      </c>
      <c r="L13">
        <v>47</v>
      </c>
      <c r="M13">
        <v>15</v>
      </c>
      <c r="N13">
        <v>169</v>
      </c>
      <c r="P13">
        <f t="shared" si="2"/>
        <v>72.111742424242422</v>
      </c>
      <c r="Q13">
        <f t="shared" si="0"/>
        <v>18.655303030303031</v>
      </c>
      <c r="R13">
        <f t="shared" si="0"/>
        <v>6.2973484848484844</v>
      </c>
      <c r="S13">
        <f t="shared" si="0"/>
        <v>2.2253787878787881</v>
      </c>
      <c r="T13">
        <f t="shared" si="0"/>
        <v>0.71022727272727271</v>
      </c>
    </row>
    <row r="14" spans="1:28" x14ac:dyDescent="0.55000000000000004">
      <c r="A14" t="s">
        <v>147</v>
      </c>
      <c r="B14" t="s">
        <v>23</v>
      </c>
      <c r="C14" t="s">
        <v>142</v>
      </c>
      <c r="D14">
        <v>30</v>
      </c>
      <c r="E14" t="s">
        <v>141</v>
      </c>
      <c r="F14">
        <v>1.0109999999999999</v>
      </c>
      <c r="G14">
        <v>83445</v>
      </c>
      <c r="H14">
        <v>2862</v>
      </c>
      <c r="I14">
        <v>1843</v>
      </c>
      <c r="J14">
        <v>467</v>
      </c>
      <c r="K14">
        <v>168</v>
      </c>
      <c r="L14">
        <v>48</v>
      </c>
      <c r="M14">
        <v>39</v>
      </c>
      <c r="N14">
        <v>263</v>
      </c>
      <c r="P14">
        <f t="shared" si="2"/>
        <v>71.851851851851862</v>
      </c>
      <c r="Q14">
        <f t="shared" si="0"/>
        <v>18.20662768031189</v>
      </c>
      <c r="R14">
        <f t="shared" si="0"/>
        <v>6.5497076023391818</v>
      </c>
      <c r="S14">
        <f t="shared" si="0"/>
        <v>1.8713450292397662</v>
      </c>
      <c r="T14">
        <f t="shared" si="0"/>
        <v>1.5204678362573099</v>
      </c>
    </row>
    <row r="15" spans="1:28" x14ac:dyDescent="0.55000000000000004">
      <c r="A15" t="s">
        <v>147</v>
      </c>
      <c r="B15" t="s">
        <v>23</v>
      </c>
      <c r="C15" t="s">
        <v>143</v>
      </c>
      <c r="D15">
        <v>45</v>
      </c>
      <c r="E15" t="s">
        <v>141</v>
      </c>
      <c r="F15">
        <v>0.61499999999999999</v>
      </c>
      <c r="G15">
        <v>84249</v>
      </c>
      <c r="H15">
        <v>2627</v>
      </c>
      <c r="I15">
        <v>1793</v>
      </c>
      <c r="J15">
        <v>448</v>
      </c>
      <c r="K15">
        <v>163</v>
      </c>
      <c r="L15">
        <v>39</v>
      </c>
      <c r="M15">
        <v>23</v>
      </c>
      <c r="N15">
        <v>130</v>
      </c>
      <c r="P15">
        <f t="shared" si="2"/>
        <v>72.708840227088402</v>
      </c>
      <c r="Q15">
        <f t="shared" si="0"/>
        <v>18.167072181670722</v>
      </c>
      <c r="R15">
        <f t="shared" si="0"/>
        <v>6.6098945660989452</v>
      </c>
      <c r="S15">
        <f t="shared" si="0"/>
        <v>1.5815085158150852</v>
      </c>
      <c r="T15">
        <f t="shared" si="0"/>
        <v>0.9326845093268451</v>
      </c>
    </row>
    <row r="16" spans="1:28" x14ac:dyDescent="0.55000000000000004">
      <c r="E16" s="1" t="s">
        <v>39</v>
      </c>
      <c r="F16" s="3">
        <f>(SUM(F13:F15))/(COUNT(F13:F15))</f>
        <v>0.7466666666666667</v>
      </c>
      <c r="G16" s="3">
        <f>(SUM(G13:G15))/(COUNT(G13:G15))</f>
        <v>82986.666666666672</v>
      </c>
      <c r="H16" s="3">
        <f t="shared" ref="H16" si="12">(SUM(H13:H15))/(COUNT(H13:H15))</f>
        <v>2602</v>
      </c>
      <c r="I16" s="3">
        <f t="shared" ref="I16" si="13">(SUM(I13:I15))/(COUNT(I13:I15))</f>
        <v>1719.6666666666667</v>
      </c>
      <c r="J16" s="3">
        <f t="shared" ref="J16" si="14">(SUM(J13:J15))/(COUNT(J13:J15))</f>
        <v>436.33333333333331</v>
      </c>
      <c r="K16" s="3">
        <f t="shared" ref="K16" si="15">(SUM(K13:K15))/(COUNT(K13:K15))</f>
        <v>154.66666666666666</v>
      </c>
      <c r="L16" s="3">
        <f t="shared" ref="L16" si="16">(SUM(L13:L15))/(COUNT(L13:L15))</f>
        <v>44.666666666666664</v>
      </c>
      <c r="M16" s="3">
        <f t="shared" ref="M16" si="17">(SUM(M13:M15))/(COUNT(M13:M15))</f>
        <v>25.666666666666668</v>
      </c>
      <c r="N16" s="3">
        <f t="shared" ref="N16" si="18">(SUM(N13:N15))/(COUNT(N13:N15))</f>
        <v>187.33333333333334</v>
      </c>
      <c r="P16">
        <f t="shared" si="2"/>
        <v>72.224555508889836</v>
      </c>
      <c r="Q16">
        <f t="shared" si="0"/>
        <v>18.325633487330258</v>
      </c>
      <c r="R16">
        <f t="shared" si="0"/>
        <v>6.4958700825983486</v>
      </c>
      <c r="S16">
        <f t="shared" si="0"/>
        <v>1.8759624807503852</v>
      </c>
      <c r="T16">
        <f t="shared" si="0"/>
        <v>1.0779784404311916</v>
      </c>
    </row>
    <row r="17" spans="1:20" x14ac:dyDescent="0.55000000000000004">
      <c r="P17" t="e">
        <f t="shared" si="2"/>
        <v>#DIV/0!</v>
      </c>
      <c r="Q17" t="e">
        <f t="shared" si="0"/>
        <v>#DIV/0!</v>
      </c>
      <c r="R17" t="e">
        <f t="shared" si="0"/>
        <v>#DIV/0!</v>
      </c>
      <c r="S17" t="e">
        <f t="shared" si="0"/>
        <v>#DIV/0!</v>
      </c>
      <c r="T17" t="e">
        <f t="shared" si="0"/>
        <v>#DIV/0!</v>
      </c>
    </row>
    <row r="18" spans="1:20" x14ac:dyDescent="0.55000000000000004">
      <c r="A18" t="s">
        <v>148</v>
      </c>
      <c r="B18" t="s">
        <v>23</v>
      </c>
      <c r="C18" t="s">
        <v>140</v>
      </c>
      <c r="D18">
        <v>15</v>
      </c>
      <c r="E18" t="s">
        <v>141</v>
      </c>
      <c r="F18">
        <v>0.72799999999999998</v>
      </c>
      <c r="G18">
        <v>91354</v>
      </c>
      <c r="H18">
        <v>2946</v>
      </c>
      <c r="I18">
        <v>1828</v>
      </c>
      <c r="J18">
        <v>566</v>
      </c>
      <c r="K18">
        <v>185</v>
      </c>
      <c r="L18">
        <v>72</v>
      </c>
      <c r="M18">
        <v>24</v>
      </c>
      <c r="N18">
        <v>232</v>
      </c>
      <c r="P18">
        <f t="shared" si="2"/>
        <v>68.336448598130843</v>
      </c>
      <c r="Q18">
        <f t="shared" si="0"/>
        <v>21.158878504672899</v>
      </c>
      <c r="R18">
        <f t="shared" si="0"/>
        <v>6.9158878504672892</v>
      </c>
      <c r="S18">
        <f t="shared" si="0"/>
        <v>2.6915887850467288</v>
      </c>
      <c r="T18">
        <f t="shared" si="0"/>
        <v>0.89719626168224298</v>
      </c>
    </row>
    <row r="19" spans="1:20" x14ac:dyDescent="0.55000000000000004">
      <c r="A19" t="s">
        <v>148</v>
      </c>
      <c r="B19" t="s">
        <v>23</v>
      </c>
      <c r="C19" t="s">
        <v>142</v>
      </c>
      <c r="D19">
        <v>30</v>
      </c>
      <c r="E19" t="s">
        <v>141</v>
      </c>
      <c r="F19">
        <v>0.44500000000000001</v>
      </c>
      <c r="G19">
        <v>83646</v>
      </c>
      <c r="H19">
        <v>1569</v>
      </c>
      <c r="I19">
        <v>943</v>
      </c>
      <c r="J19">
        <v>276</v>
      </c>
      <c r="K19">
        <v>118</v>
      </c>
      <c r="L19">
        <v>44</v>
      </c>
      <c r="M19">
        <v>21</v>
      </c>
      <c r="N19">
        <v>140</v>
      </c>
      <c r="P19">
        <f t="shared" si="2"/>
        <v>67.26105563480742</v>
      </c>
      <c r="Q19">
        <f t="shared" si="2"/>
        <v>19.686162624821684</v>
      </c>
      <c r="R19">
        <f t="shared" si="2"/>
        <v>8.4165477888730376</v>
      </c>
      <c r="S19">
        <f t="shared" si="2"/>
        <v>3.1383737517831669</v>
      </c>
      <c r="T19">
        <f t="shared" si="2"/>
        <v>1.4978601997146932</v>
      </c>
    </row>
    <row r="20" spans="1:20" x14ac:dyDescent="0.55000000000000004">
      <c r="A20" t="s">
        <v>148</v>
      </c>
      <c r="B20" t="s">
        <v>23</v>
      </c>
      <c r="C20" t="s">
        <v>143</v>
      </c>
      <c r="D20">
        <v>45</v>
      </c>
      <c r="E20" t="s">
        <v>141</v>
      </c>
      <c r="F20">
        <v>0.38300000000000001</v>
      </c>
      <c r="G20">
        <v>91185</v>
      </c>
      <c r="H20">
        <v>1949</v>
      </c>
      <c r="I20">
        <v>1274</v>
      </c>
      <c r="J20">
        <v>362</v>
      </c>
      <c r="K20">
        <v>127</v>
      </c>
      <c r="L20">
        <v>46</v>
      </c>
      <c r="M20">
        <v>19</v>
      </c>
      <c r="N20">
        <v>107</v>
      </c>
      <c r="P20">
        <f t="shared" si="2"/>
        <v>69.693654266958433</v>
      </c>
      <c r="Q20">
        <f t="shared" si="2"/>
        <v>19.803063457330417</v>
      </c>
      <c r="R20">
        <f t="shared" si="2"/>
        <v>6.947483588621445</v>
      </c>
      <c r="S20">
        <f t="shared" si="2"/>
        <v>2.5164113785557989</v>
      </c>
      <c r="T20">
        <f t="shared" si="2"/>
        <v>1.0393873085339167</v>
      </c>
    </row>
    <row r="21" spans="1:20" x14ac:dyDescent="0.55000000000000004">
      <c r="E21" s="1" t="s">
        <v>39</v>
      </c>
      <c r="F21" s="3">
        <f>(SUM(F18:F20))/(COUNT(F18:F20))</f>
        <v>0.51866666666666672</v>
      </c>
      <c r="G21" s="3">
        <f>(SUM(G18:G20))/(COUNT(G18:G20))</f>
        <v>88728.333333333328</v>
      </c>
      <c r="H21" s="3">
        <f t="shared" ref="H21:N21" si="19">(SUM(H18:H20))/(COUNT(H18:H20))</f>
        <v>2154.6666666666665</v>
      </c>
      <c r="I21" s="3">
        <f t="shared" si="19"/>
        <v>1348.3333333333333</v>
      </c>
      <c r="J21" s="3">
        <f t="shared" si="19"/>
        <v>401.33333333333331</v>
      </c>
      <c r="K21" s="3">
        <f t="shared" si="19"/>
        <v>143.33333333333334</v>
      </c>
      <c r="L21" s="3">
        <f t="shared" si="19"/>
        <v>54</v>
      </c>
      <c r="M21" s="3">
        <f t="shared" si="19"/>
        <v>21.333333333333332</v>
      </c>
      <c r="N21" s="3">
        <f t="shared" si="19"/>
        <v>159.66666666666666</v>
      </c>
      <c r="P21">
        <f t="shared" si="2"/>
        <v>68.50127011007622</v>
      </c>
      <c r="Q21">
        <f t="shared" si="2"/>
        <v>20.389500423370027</v>
      </c>
      <c r="R21">
        <f t="shared" si="2"/>
        <v>7.2819644369178675</v>
      </c>
      <c r="S21">
        <f t="shared" si="2"/>
        <v>2.7434377646062664</v>
      </c>
      <c r="T21">
        <f t="shared" si="2"/>
        <v>1.0838272650296359</v>
      </c>
    </row>
    <row r="22" spans="1:20" x14ac:dyDescent="0.55000000000000004">
      <c r="P22" t="e">
        <f t="shared" si="2"/>
        <v>#DIV/0!</v>
      </c>
      <c r="Q22" t="e">
        <f t="shared" si="2"/>
        <v>#DIV/0!</v>
      </c>
      <c r="R22" t="e">
        <f t="shared" si="2"/>
        <v>#DIV/0!</v>
      </c>
      <c r="S22" t="e">
        <f t="shared" si="2"/>
        <v>#DIV/0!</v>
      </c>
      <c r="T22" t="e">
        <f t="shared" si="2"/>
        <v>#DIV/0!</v>
      </c>
    </row>
    <row r="23" spans="1:20" x14ac:dyDescent="0.55000000000000004">
      <c r="A23" t="s">
        <v>149</v>
      </c>
      <c r="B23" t="s">
        <v>23</v>
      </c>
      <c r="C23" t="s">
        <v>140</v>
      </c>
      <c r="D23">
        <v>15</v>
      </c>
      <c r="E23" t="s">
        <v>141</v>
      </c>
      <c r="F23">
        <v>0.81799999999999995</v>
      </c>
      <c r="G23">
        <v>69762</v>
      </c>
      <c r="H23">
        <v>1649</v>
      </c>
      <c r="I23">
        <v>965</v>
      </c>
      <c r="J23">
        <v>293</v>
      </c>
      <c r="K23">
        <v>140</v>
      </c>
      <c r="L23">
        <v>62</v>
      </c>
      <c r="M23">
        <v>42</v>
      </c>
      <c r="N23">
        <v>124</v>
      </c>
      <c r="P23">
        <f t="shared" si="2"/>
        <v>64.247669773635153</v>
      </c>
      <c r="Q23">
        <f t="shared" si="2"/>
        <v>19.507323568575234</v>
      </c>
      <c r="R23">
        <f t="shared" si="2"/>
        <v>9.3209054593874843</v>
      </c>
      <c r="S23">
        <f t="shared" si="2"/>
        <v>4.1278295605858855</v>
      </c>
      <c r="T23">
        <f t="shared" si="2"/>
        <v>2.7962716378162451</v>
      </c>
    </row>
    <row r="24" spans="1:20" x14ac:dyDescent="0.55000000000000004">
      <c r="A24" t="s">
        <v>149</v>
      </c>
      <c r="B24" t="s">
        <v>23</v>
      </c>
      <c r="C24" t="s">
        <v>142</v>
      </c>
      <c r="D24">
        <v>30</v>
      </c>
      <c r="E24" t="s">
        <v>141</v>
      </c>
      <c r="F24">
        <v>0.76400000000000001</v>
      </c>
      <c r="G24">
        <v>79074</v>
      </c>
      <c r="H24">
        <v>1799</v>
      </c>
      <c r="I24">
        <v>982</v>
      </c>
      <c r="J24">
        <v>331</v>
      </c>
      <c r="K24">
        <v>143</v>
      </c>
      <c r="L24">
        <v>77</v>
      </c>
      <c r="M24">
        <v>46</v>
      </c>
      <c r="N24">
        <v>185</v>
      </c>
      <c r="P24">
        <f t="shared" si="2"/>
        <v>62.191260291323623</v>
      </c>
      <c r="Q24">
        <f t="shared" si="2"/>
        <v>20.962634578847371</v>
      </c>
      <c r="R24">
        <f t="shared" si="2"/>
        <v>9.0563647878404048</v>
      </c>
      <c r="S24">
        <f t="shared" si="2"/>
        <v>4.8765041165294489</v>
      </c>
      <c r="T24">
        <f t="shared" si="2"/>
        <v>2.9132362254591513</v>
      </c>
    </row>
    <row r="25" spans="1:20" x14ac:dyDescent="0.55000000000000004">
      <c r="A25" t="s">
        <v>149</v>
      </c>
      <c r="B25" t="s">
        <v>23</v>
      </c>
      <c r="C25" t="s">
        <v>143</v>
      </c>
      <c r="D25">
        <v>45</v>
      </c>
      <c r="E25" t="s">
        <v>141</v>
      </c>
      <c r="F25">
        <v>0.75600000000000001</v>
      </c>
      <c r="G25">
        <v>81188</v>
      </c>
      <c r="H25">
        <v>2248</v>
      </c>
      <c r="I25">
        <v>1308</v>
      </c>
      <c r="J25">
        <v>416</v>
      </c>
      <c r="K25">
        <v>151</v>
      </c>
      <c r="L25">
        <v>80</v>
      </c>
      <c r="M25">
        <v>45</v>
      </c>
      <c r="N25">
        <v>201</v>
      </c>
      <c r="P25">
        <f t="shared" si="2"/>
        <v>65.400000000000006</v>
      </c>
      <c r="Q25">
        <f t="shared" si="2"/>
        <v>20.8</v>
      </c>
      <c r="R25">
        <f t="shared" si="2"/>
        <v>7.55</v>
      </c>
      <c r="S25">
        <f t="shared" si="2"/>
        <v>4</v>
      </c>
      <c r="T25">
        <f t="shared" si="2"/>
        <v>2.25</v>
      </c>
    </row>
    <row r="26" spans="1:20" x14ac:dyDescent="0.55000000000000004">
      <c r="E26" s="1" t="s">
        <v>39</v>
      </c>
      <c r="F26" s="3">
        <f>(SUM(F23:F25))/(COUNT(F23:F25))</f>
        <v>0.77933333333333332</v>
      </c>
      <c r="G26" s="3">
        <f>(SUM(G23:G25))/(COUNT(G23:G25))</f>
        <v>76674.666666666672</v>
      </c>
      <c r="H26" s="3">
        <f t="shared" ref="H26:N26" si="20">(SUM(H23:H25))/(COUNT(H23:H25))</f>
        <v>1898.6666666666667</v>
      </c>
      <c r="I26" s="3">
        <f t="shared" si="20"/>
        <v>1085</v>
      </c>
      <c r="J26" s="3">
        <f t="shared" si="20"/>
        <v>346.66666666666669</v>
      </c>
      <c r="K26" s="3">
        <f t="shared" si="20"/>
        <v>144.66666666666666</v>
      </c>
      <c r="L26" s="3">
        <f t="shared" si="20"/>
        <v>73</v>
      </c>
      <c r="M26" s="3">
        <f t="shared" si="20"/>
        <v>44.333333333333336</v>
      </c>
      <c r="N26" s="3">
        <f t="shared" si="20"/>
        <v>170</v>
      </c>
      <c r="P26">
        <f t="shared" si="2"/>
        <v>64.062192481794924</v>
      </c>
      <c r="Q26">
        <f t="shared" si="2"/>
        <v>20.468411729974413</v>
      </c>
      <c r="R26">
        <f t="shared" si="2"/>
        <v>8.5416256642393211</v>
      </c>
      <c r="S26">
        <f t="shared" si="2"/>
        <v>4.3101751623696121</v>
      </c>
      <c r="T26">
        <f t="shared" si="2"/>
        <v>2.617594961621728</v>
      </c>
    </row>
    <row r="27" spans="1:20" x14ac:dyDescent="0.55000000000000004">
      <c r="E27" s="1"/>
      <c r="F27" s="3"/>
      <c r="G27" s="3"/>
      <c r="H27" s="3"/>
      <c r="I27" s="3"/>
      <c r="J27" s="3"/>
      <c r="K27" s="3"/>
      <c r="L27" s="3"/>
      <c r="M27" s="3"/>
      <c r="N27" s="3"/>
    </row>
    <row r="28" spans="1:20" x14ac:dyDescent="0.55000000000000004">
      <c r="P28" t="e">
        <f t="shared" si="2"/>
        <v>#DIV/0!</v>
      </c>
      <c r="Q28" t="e">
        <f t="shared" si="2"/>
        <v>#DIV/0!</v>
      </c>
      <c r="R28" t="e">
        <f t="shared" si="2"/>
        <v>#DIV/0!</v>
      </c>
      <c r="S28" t="e">
        <f t="shared" si="2"/>
        <v>#DIV/0!</v>
      </c>
      <c r="T28" t="e">
        <f t="shared" si="2"/>
        <v>#DIV/0!</v>
      </c>
    </row>
    <row r="29" spans="1:20" x14ac:dyDescent="0.55000000000000004">
      <c r="P29" t="e">
        <f t="shared" si="2"/>
        <v>#DIV/0!</v>
      </c>
      <c r="Q29" t="e">
        <f t="shared" si="2"/>
        <v>#DIV/0!</v>
      </c>
      <c r="R29" t="e">
        <f t="shared" si="2"/>
        <v>#DIV/0!</v>
      </c>
      <c r="S29" t="e">
        <f t="shared" si="2"/>
        <v>#DIV/0!</v>
      </c>
      <c r="T29" t="e">
        <f t="shared" si="2"/>
        <v>#DIV/0!</v>
      </c>
    </row>
    <row r="30" spans="1:20" x14ac:dyDescent="0.55000000000000004">
      <c r="P30" t="e">
        <f t="shared" si="2"/>
        <v>#DIV/0!</v>
      </c>
      <c r="Q30" t="e">
        <f t="shared" si="2"/>
        <v>#DIV/0!</v>
      </c>
      <c r="R30" t="e">
        <f t="shared" si="2"/>
        <v>#DIV/0!</v>
      </c>
      <c r="S30" t="e">
        <f t="shared" si="2"/>
        <v>#DIV/0!</v>
      </c>
      <c r="T30" t="e">
        <f t="shared" si="2"/>
        <v>#DIV/0!</v>
      </c>
    </row>
    <row r="31" spans="1:20" x14ac:dyDescent="0.55000000000000004">
      <c r="A31" s="2" t="s">
        <v>139</v>
      </c>
    </row>
    <row r="32" spans="1:20" x14ac:dyDescent="0.55000000000000004">
      <c r="A32" s="1" t="s">
        <v>1</v>
      </c>
      <c r="B32" s="1" t="s">
        <v>2</v>
      </c>
      <c r="C32" s="1" t="s">
        <v>3</v>
      </c>
      <c r="D32" s="1"/>
      <c r="E32" s="1" t="s">
        <v>4</v>
      </c>
      <c r="F32" s="1" t="s">
        <v>21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0</v>
      </c>
      <c r="O32" s="1"/>
      <c r="P32" s="1" t="s">
        <v>12</v>
      </c>
      <c r="Q32" s="1" t="s">
        <v>13</v>
      </c>
      <c r="R32" s="1" t="s">
        <v>14</v>
      </c>
      <c r="S32" s="1" t="s">
        <v>15</v>
      </c>
      <c r="T32" s="1" t="s">
        <v>16</v>
      </c>
    </row>
    <row r="33" spans="1:20" x14ac:dyDescent="0.55000000000000004">
      <c r="A33" t="s">
        <v>22</v>
      </c>
      <c r="B33" t="s">
        <v>28</v>
      </c>
      <c r="C33" t="s">
        <v>144</v>
      </c>
      <c r="D33">
        <v>60</v>
      </c>
      <c r="E33" t="s">
        <v>141</v>
      </c>
      <c r="F33">
        <v>0.14699999999999999</v>
      </c>
      <c r="G33">
        <v>83037</v>
      </c>
      <c r="H33">
        <v>383</v>
      </c>
      <c r="I33">
        <v>346</v>
      </c>
      <c r="J33">
        <v>12</v>
      </c>
      <c r="K33">
        <v>5</v>
      </c>
      <c r="L33">
        <v>3</v>
      </c>
      <c r="M33">
        <v>0</v>
      </c>
      <c r="N33">
        <v>11</v>
      </c>
      <c r="P33">
        <f t="shared" si="2"/>
        <v>94.535519125683066</v>
      </c>
      <c r="Q33">
        <f t="shared" si="2"/>
        <v>3.278688524590164</v>
      </c>
      <c r="R33">
        <f t="shared" si="2"/>
        <v>1.3661202185792349</v>
      </c>
      <c r="S33">
        <f t="shared" si="2"/>
        <v>0.81967213114754101</v>
      </c>
      <c r="T33">
        <f t="shared" si="2"/>
        <v>0</v>
      </c>
    </row>
    <row r="34" spans="1:20" x14ac:dyDescent="0.55000000000000004">
      <c r="A34" t="s">
        <v>22</v>
      </c>
      <c r="B34" t="s">
        <v>28</v>
      </c>
      <c r="C34" t="s">
        <v>145</v>
      </c>
      <c r="D34">
        <v>75</v>
      </c>
      <c r="E34" t="s">
        <v>141</v>
      </c>
      <c r="F34">
        <v>0.154</v>
      </c>
      <c r="G34">
        <v>83802</v>
      </c>
      <c r="H34">
        <v>400</v>
      </c>
      <c r="I34">
        <v>369</v>
      </c>
      <c r="J34">
        <v>12</v>
      </c>
      <c r="K34">
        <v>1</v>
      </c>
      <c r="L34">
        <v>0</v>
      </c>
      <c r="M34">
        <v>2</v>
      </c>
      <c r="N34">
        <v>7</v>
      </c>
      <c r="P34">
        <f t="shared" si="2"/>
        <v>96.09375</v>
      </c>
      <c r="Q34">
        <f t="shared" si="2"/>
        <v>3.125</v>
      </c>
      <c r="R34">
        <f t="shared" si="2"/>
        <v>0.26041666666666663</v>
      </c>
      <c r="S34">
        <f t="shared" si="2"/>
        <v>0</v>
      </c>
      <c r="T34">
        <f t="shared" si="2"/>
        <v>0.52083333333333326</v>
      </c>
    </row>
    <row r="35" spans="1:20" x14ac:dyDescent="0.55000000000000004">
      <c r="A35" t="s">
        <v>22</v>
      </c>
      <c r="B35" t="s">
        <v>28</v>
      </c>
      <c r="C35" t="s">
        <v>146</v>
      </c>
      <c r="D35">
        <v>90</v>
      </c>
      <c r="E35" t="s">
        <v>141</v>
      </c>
      <c r="F35">
        <v>0.153</v>
      </c>
      <c r="G35">
        <v>76687</v>
      </c>
      <c r="H35">
        <v>372</v>
      </c>
      <c r="I35">
        <v>341</v>
      </c>
      <c r="J35">
        <v>12</v>
      </c>
      <c r="K35">
        <v>1</v>
      </c>
      <c r="L35">
        <v>2</v>
      </c>
      <c r="M35">
        <v>2</v>
      </c>
      <c r="N35">
        <v>5</v>
      </c>
      <c r="P35">
        <f t="shared" si="2"/>
        <v>95.25139664804469</v>
      </c>
      <c r="Q35">
        <f t="shared" si="2"/>
        <v>3.3519553072625698</v>
      </c>
      <c r="R35">
        <f t="shared" si="2"/>
        <v>0.27932960893854747</v>
      </c>
      <c r="S35">
        <f t="shared" si="2"/>
        <v>0.55865921787709494</v>
      </c>
      <c r="T35">
        <f t="shared" si="2"/>
        <v>0.55865921787709494</v>
      </c>
    </row>
    <row r="36" spans="1:20" x14ac:dyDescent="0.55000000000000004">
      <c r="E36" s="1" t="s">
        <v>39</v>
      </c>
      <c r="F36" s="3">
        <f>(SUM(F33:F35))/(COUNT(F33:F35))</f>
        <v>0.15133333333333332</v>
      </c>
      <c r="G36" s="3">
        <f>(SUM(G33:G35))/(COUNT(G33:G35))</f>
        <v>81175.333333333328</v>
      </c>
      <c r="H36" s="3">
        <f t="shared" ref="H36:N36" si="21">(SUM(H33:H35))/(COUNT(H33:H35))</f>
        <v>385</v>
      </c>
      <c r="I36" s="3">
        <f t="shared" si="21"/>
        <v>352</v>
      </c>
      <c r="J36" s="3">
        <f t="shared" si="21"/>
        <v>12</v>
      </c>
      <c r="K36" s="3">
        <f t="shared" si="21"/>
        <v>2.3333333333333335</v>
      </c>
      <c r="L36" s="3">
        <f t="shared" si="21"/>
        <v>1.6666666666666667</v>
      </c>
      <c r="M36" s="3">
        <f t="shared" si="21"/>
        <v>1.3333333333333333</v>
      </c>
      <c r="N36" s="3">
        <f t="shared" si="21"/>
        <v>7.666666666666667</v>
      </c>
      <c r="P36">
        <f t="shared" si="2"/>
        <v>95.306859205776178</v>
      </c>
      <c r="Q36">
        <f t="shared" si="2"/>
        <v>3.2490974729241882</v>
      </c>
      <c r="R36">
        <f t="shared" si="2"/>
        <v>0.63176895306859215</v>
      </c>
      <c r="S36">
        <f t="shared" si="2"/>
        <v>0.45126353790613727</v>
      </c>
      <c r="T36">
        <f t="shared" si="2"/>
        <v>0.36101083032490977</v>
      </c>
    </row>
    <row r="37" spans="1:20" x14ac:dyDescent="0.55000000000000004">
      <c r="P37" t="e">
        <f t="shared" si="2"/>
        <v>#DIV/0!</v>
      </c>
      <c r="Q37" t="e">
        <f t="shared" si="2"/>
        <v>#DIV/0!</v>
      </c>
      <c r="R37" t="e">
        <f t="shared" si="2"/>
        <v>#DIV/0!</v>
      </c>
      <c r="S37" t="e">
        <f t="shared" si="2"/>
        <v>#DIV/0!</v>
      </c>
      <c r="T37" t="e">
        <f t="shared" si="2"/>
        <v>#DIV/0!</v>
      </c>
    </row>
    <row r="38" spans="1:20" x14ac:dyDescent="0.55000000000000004">
      <c r="A38" t="s">
        <v>48</v>
      </c>
      <c r="B38" t="s">
        <v>28</v>
      </c>
      <c r="C38" t="s">
        <v>144</v>
      </c>
      <c r="D38">
        <v>60</v>
      </c>
      <c r="E38" t="s">
        <v>141</v>
      </c>
      <c r="F38">
        <v>0.503</v>
      </c>
      <c r="G38">
        <v>80962</v>
      </c>
      <c r="H38">
        <v>1015</v>
      </c>
      <c r="I38">
        <v>909</v>
      </c>
      <c r="J38">
        <v>29</v>
      </c>
      <c r="K38">
        <v>10</v>
      </c>
      <c r="L38">
        <v>1</v>
      </c>
      <c r="M38">
        <v>4</v>
      </c>
      <c r="N38">
        <v>38</v>
      </c>
      <c r="P38">
        <f t="shared" si="2"/>
        <v>95.38300104931794</v>
      </c>
      <c r="Q38">
        <f t="shared" si="2"/>
        <v>3.0430220356768101</v>
      </c>
      <c r="R38">
        <f t="shared" si="2"/>
        <v>1.0493179433368309</v>
      </c>
      <c r="S38">
        <f t="shared" si="2"/>
        <v>0.1049317943336831</v>
      </c>
      <c r="T38">
        <f t="shared" si="2"/>
        <v>0.41972717733473242</v>
      </c>
    </row>
    <row r="39" spans="1:20" x14ac:dyDescent="0.55000000000000004">
      <c r="A39" t="s">
        <v>48</v>
      </c>
      <c r="B39" t="s">
        <v>28</v>
      </c>
      <c r="C39" t="s">
        <v>145</v>
      </c>
      <c r="D39">
        <v>75</v>
      </c>
      <c r="E39" t="s">
        <v>141</v>
      </c>
      <c r="F39">
        <v>0.498</v>
      </c>
      <c r="G39">
        <v>84616</v>
      </c>
      <c r="H39">
        <v>1096</v>
      </c>
      <c r="I39">
        <v>982</v>
      </c>
      <c r="J39">
        <v>40</v>
      </c>
      <c r="K39">
        <v>5</v>
      </c>
      <c r="L39">
        <v>5</v>
      </c>
      <c r="M39">
        <v>1</v>
      </c>
      <c r="N39">
        <v>39</v>
      </c>
      <c r="P39">
        <f t="shared" si="2"/>
        <v>95.06292352371733</v>
      </c>
      <c r="Q39">
        <f t="shared" si="2"/>
        <v>3.8722168441432716</v>
      </c>
      <c r="R39">
        <f t="shared" si="2"/>
        <v>0.48402710551790895</v>
      </c>
      <c r="S39">
        <f t="shared" si="2"/>
        <v>0.48402710551790895</v>
      </c>
      <c r="T39">
        <f t="shared" si="2"/>
        <v>9.6805421103581799E-2</v>
      </c>
    </row>
    <row r="40" spans="1:20" x14ac:dyDescent="0.55000000000000004">
      <c r="A40" t="s">
        <v>48</v>
      </c>
      <c r="B40" t="s">
        <v>28</v>
      </c>
      <c r="C40" t="s">
        <v>146</v>
      </c>
      <c r="D40">
        <v>90</v>
      </c>
      <c r="E40" t="s">
        <v>141</v>
      </c>
      <c r="F40">
        <v>0.44</v>
      </c>
      <c r="G40">
        <v>77120</v>
      </c>
      <c r="H40">
        <v>1105</v>
      </c>
      <c r="I40">
        <v>944</v>
      </c>
      <c r="J40">
        <v>27</v>
      </c>
      <c r="K40">
        <v>12</v>
      </c>
      <c r="L40">
        <v>4</v>
      </c>
      <c r="M40">
        <v>8</v>
      </c>
      <c r="N40">
        <v>31</v>
      </c>
      <c r="P40">
        <f t="shared" si="2"/>
        <v>94.874371859296474</v>
      </c>
      <c r="Q40">
        <f t="shared" si="2"/>
        <v>2.7135678391959797</v>
      </c>
      <c r="R40">
        <f t="shared" si="2"/>
        <v>1.2060301507537687</v>
      </c>
      <c r="S40">
        <f t="shared" si="2"/>
        <v>0.4020100502512563</v>
      </c>
      <c r="T40">
        <f t="shared" si="2"/>
        <v>0.8040201005025126</v>
      </c>
    </row>
    <row r="41" spans="1:20" x14ac:dyDescent="0.55000000000000004">
      <c r="E41" s="1" t="s">
        <v>39</v>
      </c>
      <c r="F41" s="3">
        <f>(SUM(F38:F40))/(COUNT(F38:F40))</f>
        <v>0.48033333333333328</v>
      </c>
      <c r="G41" s="3">
        <f>(SUM(G38:G40))/(COUNT(G38:G40))</f>
        <v>80899.333333333328</v>
      </c>
      <c r="H41" s="3">
        <f t="shared" ref="H41" si="22">(SUM(H38:H40))/(COUNT(H38:H40))</f>
        <v>1072</v>
      </c>
      <c r="I41" s="3">
        <f t="shared" ref="I41" si="23">(SUM(I38:I40))/(COUNT(I38:I40))</f>
        <v>945</v>
      </c>
      <c r="J41" s="3">
        <f t="shared" ref="J41" si="24">(SUM(J38:J40))/(COUNT(J38:J40))</f>
        <v>32</v>
      </c>
      <c r="K41" s="3">
        <f t="shared" ref="K41" si="25">(SUM(K38:K40))/(COUNT(K38:K40))</f>
        <v>9</v>
      </c>
      <c r="L41" s="3">
        <f t="shared" ref="L41" si="26">(SUM(L38:L40))/(COUNT(L38:L40))</f>
        <v>3.3333333333333335</v>
      </c>
      <c r="M41" s="3">
        <f t="shared" ref="M41" si="27">(SUM(M38:M40))/(COUNT(M38:M40))</f>
        <v>4.333333333333333</v>
      </c>
      <c r="N41" s="3">
        <f t="shared" ref="N41" si="28">(SUM(N38:N40))/(COUNT(N38:N40))</f>
        <v>36</v>
      </c>
      <c r="P41">
        <f t="shared" si="2"/>
        <v>95.102314659510228</v>
      </c>
      <c r="Q41">
        <f t="shared" si="2"/>
        <v>3.2203958403220394</v>
      </c>
      <c r="R41">
        <f t="shared" si="2"/>
        <v>0.90573633009057353</v>
      </c>
      <c r="S41">
        <f t="shared" si="2"/>
        <v>0.33545790003354575</v>
      </c>
      <c r="T41">
        <f t="shared" si="2"/>
        <v>0.43609527004360948</v>
      </c>
    </row>
    <row r="42" spans="1:20" x14ac:dyDescent="0.55000000000000004">
      <c r="P42" t="e">
        <f t="shared" si="2"/>
        <v>#DIV/0!</v>
      </c>
      <c r="Q42" t="e">
        <f t="shared" si="2"/>
        <v>#DIV/0!</v>
      </c>
      <c r="R42" t="e">
        <f t="shared" si="2"/>
        <v>#DIV/0!</v>
      </c>
      <c r="S42" t="e">
        <f t="shared" si="2"/>
        <v>#DIV/0!</v>
      </c>
      <c r="T42" t="e">
        <f t="shared" si="2"/>
        <v>#DIV/0!</v>
      </c>
    </row>
    <row r="43" spans="1:20" x14ac:dyDescent="0.55000000000000004">
      <c r="A43" t="s">
        <v>147</v>
      </c>
      <c r="B43" t="s">
        <v>28</v>
      </c>
      <c r="C43" t="s">
        <v>144</v>
      </c>
      <c r="D43">
        <v>60</v>
      </c>
      <c r="E43" t="s">
        <v>141</v>
      </c>
      <c r="F43">
        <v>0.41499999999999998</v>
      </c>
      <c r="G43">
        <v>83936</v>
      </c>
      <c r="H43">
        <v>1191</v>
      </c>
      <c r="I43">
        <v>1057</v>
      </c>
      <c r="J43">
        <v>30</v>
      </c>
      <c r="K43">
        <v>10</v>
      </c>
      <c r="L43">
        <v>5</v>
      </c>
      <c r="M43">
        <v>2</v>
      </c>
      <c r="N43">
        <v>63</v>
      </c>
      <c r="P43">
        <f t="shared" si="2"/>
        <v>95.742753623188406</v>
      </c>
      <c r="Q43">
        <f t="shared" si="2"/>
        <v>2.7173913043478262</v>
      </c>
      <c r="R43">
        <f t="shared" si="2"/>
        <v>0.90579710144927539</v>
      </c>
      <c r="S43">
        <f t="shared" si="2"/>
        <v>0.45289855072463769</v>
      </c>
      <c r="T43">
        <f t="shared" si="2"/>
        <v>0.18115942028985507</v>
      </c>
    </row>
    <row r="44" spans="1:20" x14ac:dyDescent="0.55000000000000004">
      <c r="A44" t="s">
        <v>147</v>
      </c>
      <c r="B44" t="s">
        <v>28</v>
      </c>
      <c r="C44" t="s">
        <v>145</v>
      </c>
      <c r="D44">
        <v>75</v>
      </c>
      <c r="E44" t="s">
        <v>141</v>
      </c>
      <c r="F44">
        <v>0.315</v>
      </c>
      <c r="G44">
        <v>86692</v>
      </c>
      <c r="H44">
        <v>1122</v>
      </c>
      <c r="I44">
        <v>1004</v>
      </c>
      <c r="J44">
        <v>34</v>
      </c>
      <c r="K44">
        <v>10</v>
      </c>
      <c r="L44">
        <v>6</v>
      </c>
      <c r="M44">
        <v>2</v>
      </c>
      <c r="N44">
        <v>49</v>
      </c>
      <c r="P44">
        <f t="shared" si="2"/>
        <v>95.075757575757578</v>
      </c>
      <c r="Q44">
        <f t="shared" si="2"/>
        <v>3.2196969696969697</v>
      </c>
      <c r="R44">
        <f t="shared" si="2"/>
        <v>0.94696969696969702</v>
      </c>
      <c r="S44">
        <f t="shared" si="2"/>
        <v>0.56818181818181823</v>
      </c>
      <c r="T44">
        <f t="shared" si="2"/>
        <v>0.18939393939393939</v>
      </c>
    </row>
    <row r="45" spans="1:20" x14ac:dyDescent="0.55000000000000004">
      <c r="A45" t="s">
        <v>147</v>
      </c>
      <c r="B45" t="s">
        <v>28</v>
      </c>
      <c r="C45" t="s">
        <v>146</v>
      </c>
      <c r="D45">
        <v>90</v>
      </c>
      <c r="E45" t="s">
        <v>141</v>
      </c>
      <c r="F45">
        <v>0.51400000000000001</v>
      </c>
      <c r="G45">
        <v>85956</v>
      </c>
      <c r="H45">
        <v>1465</v>
      </c>
      <c r="I45">
        <v>1317</v>
      </c>
      <c r="J45">
        <v>53</v>
      </c>
      <c r="K45">
        <v>13</v>
      </c>
      <c r="L45">
        <v>4</v>
      </c>
      <c r="M45">
        <v>5</v>
      </c>
      <c r="N45">
        <v>51</v>
      </c>
      <c r="P45">
        <f t="shared" si="2"/>
        <v>94.612068965517238</v>
      </c>
      <c r="Q45">
        <f t="shared" si="2"/>
        <v>3.8074712643678161</v>
      </c>
      <c r="R45">
        <f t="shared" si="2"/>
        <v>0.9339080459770116</v>
      </c>
      <c r="S45">
        <f t="shared" si="2"/>
        <v>0.28735632183908044</v>
      </c>
      <c r="T45">
        <f t="shared" si="2"/>
        <v>0.35919540229885055</v>
      </c>
    </row>
    <row r="46" spans="1:20" x14ac:dyDescent="0.55000000000000004">
      <c r="E46" s="1" t="s">
        <v>39</v>
      </c>
      <c r="F46" s="3">
        <f>(SUM(F43:F45))/(COUNT(F43:F45))</f>
        <v>0.41466666666666668</v>
      </c>
      <c r="G46" s="3">
        <f>(SUM(G43:G45))/(COUNT(G43:G45))</f>
        <v>85528</v>
      </c>
      <c r="H46" s="3">
        <f t="shared" ref="H46" si="29">(SUM(H43:H45))/(COUNT(H43:H45))</f>
        <v>1259.3333333333333</v>
      </c>
      <c r="I46" s="3">
        <f t="shared" ref="I46" si="30">(SUM(I43:I45))/(COUNT(I43:I45))</f>
        <v>1126</v>
      </c>
      <c r="J46" s="3">
        <f t="shared" ref="J46" si="31">(SUM(J43:J45))/(COUNT(J43:J45))</f>
        <v>39</v>
      </c>
      <c r="K46" s="3">
        <f t="shared" ref="K46" si="32">(SUM(K43:K45))/(COUNT(K43:K45))</f>
        <v>11</v>
      </c>
      <c r="L46" s="3">
        <f t="shared" ref="L46" si="33">(SUM(L43:L45))/(COUNT(L43:L45))</f>
        <v>5</v>
      </c>
      <c r="M46" s="3">
        <f t="shared" ref="M46" si="34">(SUM(M43:M45))/(COUNT(M43:M45))</f>
        <v>3</v>
      </c>
      <c r="N46" s="3">
        <f t="shared" ref="N46" si="35">(SUM(N43:N45))/(COUNT(N43:N45))</f>
        <v>54.333333333333336</v>
      </c>
      <c r="P46">
        <f t="shared" si="2"/>
        <v>95.101351351351354</v>
      </c>
      <c r="Q46">
        <f t="shared" si="2"/>
        <v>3.2939189189189184</v>
      </c>
      <c r="R46">
        <f t="shared" si="2"/>
        <v>0.92905405405405406</v>
      </c>
      <c r="S46">
        <f t="shared" si="2"/>
        <v>0.42229729729729731</v>
      </c>
      <c r="T46">
        <f t="shared" si="2"/>
        <v>0.2533783783783784</v>
      </c>
    </row>
    <row r="47" spans="1:20" x14ac:dyDescent="0.55000000000000004">
      <c r="P47" t="e">
        <f t="shared" si="2"/>
        <v>#DIV/0!</v>
      </c>
      <c r="Q47" t="e">
        <f t="shared" si="2"/>
        <v>#DIV/0!</v>
      </c>
      <c r="R47" t="e">
        <f t="shared" si="2"/>
        <v>#DIV/0!</v>
      </c>
      <c r="S47" t="e">
        <f t="shared" si="2"/>
        <v>#DIV/0!</v>
      </c>
      <c r="T47" t="e">
        <f t="shared" si="2"/>
        <v>#DIV/0!</v>
      </c>
    </row>
    <row r="48" spans="1:20" x14ac:dyDescent="0.55000000000000004">
      <c r="A48" t="s">
        <v>148</v>
      </c>
      <c r="B48" t="s">
        <v>28</v>
      </c>
      <c r="C48" t="s">
        <v>144</v>
      </c>
      <c r="D48">
        <v>60</v>
      </c>
      <c r="E48" t="s">
        <v>141</v>
      </c>
      <c r="F48">
        <v>0.38</v>
      </c>
      <c r="G48">
        <v>87662</v>
      </c>
      <c r="H48">
        <v>1378</v>
      </c>
      <c r="I48">
        <v>1234</v>
      </c>
      <c r="J48">
        <v>40</v>
      </c>
      <c r="K48">
        <v>8</v>
      </c>
      <c r="L48">
        <v>9</v>
      </c>
      <c r="M48">
        <v>9</v>
      </c>
      <c r="N48">
        <v>56</v>
      </c>
      <c r="P48">
        <f t="shared" si="2"/>
        <v>94.92307692307692</v>
      </c>
      <c r="Q48">
        <f t="shared" si="2"/>
        <v>3.0769230769230771</v>
      </c>
      <c r="R48">
        <f t="shared" si="2"/>
        <v>0.61538461538461542</v>
      </c>
      <c r="S48">
        <f t="shared" si="2"/>
        <v>0.69230769230769229</v>
      </c>
      <c r="T48">
        <f t="shared" si="2"/>
        <v>0.69230769230769229</v>
      </c>
    </row>
    <row r="49" spans="1:20" x14ac:dyDescent="0.55000000000000004">
      <c r="A49" t="s">
        <v>148</v>
      </c>
      <c r="B49" t="s">
        <v>28</v>
      </c>
      <c r="C49" t="s">
        <v>145</v>
      </c>
      <c r="D49">
        <v>75</v>
      </c>
      <c r="E49" t="s">
        <v>141</v>
      </c>
      <c r="F49">
        <v>0.55300000000000005</v>
      </c>
      <c r="G49">
        <v>87542</v>
      </c>
      <c r="H49">
        <v>1952</v>
      </c>
      <c r="I49">
        <v>1751</v>
      </c>
      <c r="J49">
        <v>57</v>
      </c>
      <c r="K49">
        <v>17</v>
      </c>
      <c r="L49">
        <v>11</v>
      </c>
      <c r="M49">
        <v>12</v>
      </c>
      <c r="N49">
        <v>74</v>
      </c>
      <c r="P49">
        <f t="shared" si="2"/>
        <v>94.751082251082252</v>
      </c>
      <c r="Q49">
        <f t="shared" si="2"/>
        <v>3.0844155844155843</v>
      </c>
      <c r="R49">
        <f t="shared" si="2"/>
        <v>0.91991341991342002</v>
      </c>
      <c r="S49">
        <f t="shared" si="2"/>
        <v>0.59523809523809523</v>
      </c>
      <c r="T49">
        <f t="shared" si="2"/>
        <v>0.64935064935064934</v>
      </c>
    </row>
    <row r="50" spans="1:20" x14ac:dyDescent="0.55000000000000004">
      <c r="A50" t="s">
        <v>148</v>
      </c>
      <c r="B50" t="s">
        <v>28</v>
      </c>
      <c r="C50" t="s">
        <v>146</v>
      </c>
      <c r="D50">
        <v>90</v>
      </c>
      <c r="E50" t="s">
        <v>141</v>
      </c>
      <c r="F50">
        <v>0.49399999999999999</v>
      </c>
      <c r="G50">
        <v>82976</v>
      </c>
      <c r="H50">
        <v>1744</v>
      </c>
      <c r="I50">
        <v>1537</v>
      </c>
      <c r="J50">
        <v>75</v>
      </c>
      <c r="K50">
        <v>14</v>
      </c>
      <c r="L50">
        <v>9</v>
      </c>
      <c r="M50">
        <v>5</v>
      </c>
      <c r="N50">
        <v>80</v>
      </c>
      <c r="P50">
        <f t="shared" si="2"/>
        <v>93.719512195121951</v>
      </c>
      <c r="Q50">
        <f t="shared" si="2"/>
        <v>4.5731707317073171</v>
      </c>
      <c r="R50">
        <f t="shared" si="2"/>
        <v>0.85365853658536595</v>
      </c>
      <c r="S50">
        <f t="shared" si="2"/>
        <v>0.54878048780487798</v>
      </c>
      <c r="T50">
        <f t="shared" si="2"/>
        <v>0.3048780487804878</v>
      </c>
    </row>
    <row r="51" spans="1:20" x14ac:dyDescent="0.55000000000000004">
      <c r="E51" s="1" t="s">
        <v>39</v>
      </c>
      <c r="F51" s="3">
        <f>(SUM(F48:F50))/(COUNT(F48:F50))</f>
        <v>0.47566666666666668</v>
      </c>
      <c r="G51" s="3">
        <f>(SUM(G48:G50))/(COUNT(G48:G50))</f>
        <v>86060</v>
      </c>
      <c r="H51" s="3">
        <f t="shared" ref="H51:N51" si="36">(SUM(H48:H50))/(COUNT(H48:H50))</f>
        <v>1691.3333333333333</v>
      </c>
      <c r="I51" s="3">
        <f t="shared" si="36"/>
        <v>1507.3333333333333</v>
      </c>
      <c r="J51" s="3">
        <f t="shared" si="36"/>
        <v>57.333333333333336</v>
      </c>
      <c r="K51" s="3">
        <f t="shared" si="36"/>
        <v>13</v>
      </c>
      <c r="L51" s="3">
        <f t="shared" si="36"/>
        <v>9.6666666666666661</v>
      </c>
      <c r="M51" s="3">
        <f t="shared" si="36"/>
        <v>8.6666666666666661</v>
      </c>
      <c r="N51" s="3">
        <f t="shared" si="36"/>
        <v>70</v>
      </c>
      <c r="P51">
        <f t="shared" si="2"/>
        <v>94.444444444444443</v>
      </c>
      <c r="Q51">
        <f t="shared" si="2"/>
        <v>3.5923141186299086</v>
      </c>
      <c r="R51">
        <f t="shared" si="2"/>
        <v>0.81453634085213023</v>
      </c>
      <c r="S51">
        <f t="shared" si="2"/>
        <v>0.6056808688387636</v>
      </c>
      <c r="T51">
        <f t="shared" si="2"/>
        <v>0.54302422723475352</v>
      </c>
    </row>
    <row r="52" spans="1:20" x14ac:dyDescent="0.55000000000000004">
      <c r="P52" t="e">
        <f t="shared" si="2"/>
        <v>#DIV/0!</v>
      </c>
      <c r="Q52" t="e">
        <f t="shared" si="2"/>
        <v>#DIV/0!</v>
      </c>
      <c r="R52" t="e">
        <f t="shared" si="2"/>
        <v>#DIV/0!</v>
      </c>
      <c r="S52" t="e">
        <f t="shared" si="2"/>
        <v>#DIV/0!</v>
      </c>
      <c r="T52" t="e">
        <f t="shared" si="2"/>
        <v>#DIV/0!</v>
      </c>
    </row>
    <row r="53" spans="1:20" x14ac:dyDescent="0.55000000000000004">
      <c r="A53" t="s">
        <v>149</v>
      </c>
      <c r="B53" t="s">
        <v>28</v>
      </c>
      <c r="C53" t="s">
        <v>144</v>
      </c>
      <c r="D53">
        <v>60</v>
      </c>
      <c r="E53" t="s">
        <v>141</v>
      </c>
      <c r="F53">
        <v>0.65600000000000003</v>
      </c>
      <c r="G53">
        <v>81228</v>
      </c>
      <c r="H53">
        <v>1851</v>
      </c>
      <c r="I53">
        <v>1549</v>
      </c>
      <c r="J53">
        <v>87</v>
      </c>
      <c r="K53">
        <v>24</v>
      </c>
      <c r="L53">
        <v>15</v>
      </c>
      <c r="M53">
        <v>10</v>
      </c>
      <c r="N53">
        <v>122</v>
      </c>
      <c r="P53">
        <f t="shared" si="2"/>
        <v>91.928783382789319</v>
      </c>
      <c r="Q53">
        <f t="shared" si="2"/>
        <v>5.1632047477744809</v>
      </c>
      <c r="R53">
        <f t="shared" si="2"/>
        <v>1.4243323442136497</v>
      </c>
      <c r="S53">
        <f t="shared" si="2"/>
        <v>0.89020771513353114</v>
      </c>
      <c r="T53">
        <f t="shared" si="2"/>
        <v>0.59347181008902083</v>
      </c>
    </row>
    <row r="54" spans="1:20" x14ac:dyDescent="0.55000000000000004">
      <c r="A54" t="s">
        <v>149</v>
      </c>
      <c r="B54" t="s">
        <v>28</v>
      </c>
      <c r="C54" t="s">
        <v>145</v>
      </c>
      <c r="D54">
        <v>75</v>
      </c>
      <c r="E54" t="s">
        <v>141</v>
      </c>
      <c r="F54">
        <v>0.70799999999999996</v>
      </c>
      <c r="G54">
        <v>81930</v>
      </c>
      <c r="H54">
        <v>2258</v>
      </c>
      <c r="I54">
        <v>1917</v>
      </c>
      <c r="J54">
        <v>91</v>
      </c>
      <c r="K54">
        <v>24</v>
      </c>
      <c r="L54">
        <v>19</v>
      </c>
      <c r="M54">
        <v>15</v>
      </c>
      <c r="N54">
        <v>142</v>
      </c>
      <c r="P54">
        <f t="shared" si="2"/>
        <v>92.78799612778316</v>
      </c>
      <c r="Q54">
        <f t="shared" si="2"/>
        <v>4.4046466602129719</v>
      </c>
      <c r="R54">
        <f t="shared" si="2"/>
        <v>1.1616650532429817</v>
      </c>
      <c r="S54">
        <f t="shared" si="2"/>
        <v>0.91965150048402711</v>
      </c>
      <c r="T54">
        <f t="shared" si="2"/>
        <v>0.72604065827686348</v>
      </c>
    </row>
    <row r="55" spans="1:20" x14ac:dyDescent="0.55000000000000004">
      <c r="A55" t="s">
        <v>149</v>
      </c>
      <c r="B55" t="s">
        <v>28</v>
      </c>
      <c r="C55" t="s">
        <v>146</v>
      </c>
      <c r="D55">
        <v>90</v>
      </c>
      <c r="E55" t="s">
        <v>141</v>
      </c>
      <c r="F55">
        <v>0.89900000000000002</v>
      </c>
      <c r="G55">
        <v>80918</v>
      </c>
      <c r="H55">
        <v>3214</v>
      </c>
      <c r="I55">
        <v>2793</v>
      </c>
      <c r="J55">
        <v>160</v>
      </c>
      <c r="K55">
        <v>37</v>
      </c>
      <c r="L55">
        <v>22</v>
      </c>
      <c r="M55">
        <v>15</v>
      </c>
      <c r="N55">
        <v>122</v>
      </c>
      <c r="P55">
        <f t="shared" si="2"/>
        <v>92.269573835480685</v>
      </c>
      <c r="Q55">
        <f t="shared" si="2"/>
        <v>5.2857614800132149</v>
      </c>
      <c r="R55">
        <f t="shared" si="2"/>
        <v>1.2223323422530559</v>
      </c>
      <c r="S55">
        <f t="shared" si="2"/>
        <v>0.72679220350181706</v>
      </c>
      <c r="T55">
        <f t="shared" si="2"/>
        <v>0.49554013875123881</v>
      </c>
    </row>
    <row r="56" spans="1:20" x14ac:dyDescent="0.55000000000000004">
      <c r="E56" s="1" t="s">
        <v>39</v>
      </c>
      <c r="F56" s="3">
        <f>(SUM(F53:F55))/(COUNT(F53:F55))</f>
        <v>0.7543333333333333</v>
      </c>
      <c r="G56" s="3">
        <f>(SUM(G53:G55))/(COUNT(G53:G55))</f>
        <v>81358.666666666672</v>
      </c>
      <c r="H56" s="3">
        <f t="shared" ref="H56:N56" si="37">(SUM(H53:H55))/(COUNT(H53:H55))</f>
        <v>2441</v>
      </c>
      <c r="I56" s="3">
        <f t="shared" si="37"/>
        <v>2086.3333333333335</v>
      </c>
      <c r="J56" s="3">
        <f t="shared" si="37"/>
        <v>112.66666666666667</v>
      </c>
      <c r="K56" s="3">
        <f t="shared" si="37"/>
        <v>28.333333333333332</v>
      </c>
      <c r="L56" s="3">
        <f t="shared" si="37"/>
        <v>18.666666666666668</v>
      </c>
      <c r="M56" s="3">
        <f t="shared" si="37"/>
        <v>13.333333333333334</v>
      </c>
      <c r="N56" s="3">
        <f t="shared" si="37"/>
        <v>128.66666666666666</v>
      </c>
      <c r="P56">
        <f t="shared" si="2"/>
        <v>92.342874004131019</v>
      </c>
      <c r="Q56">
        <f t="shared" si="2"/>
        <v>4.986721746827973</v>
      </c>
      <c r="R56">
        <f t="shared" si="2"/>
        <v>1.2540572440247859</v>
      </c>
      <c r="S56">
        <f t="shared" si="2"/>
        <v>0.82620241959280027</v>
      </c>
      <c r="T56">
        <f t="shared" si="2"/>
        <v>0.59014458542342874</v>
      </c>
    </row>
    <row r="57" spans="1:20" x14ac:dyDescent="0.55000000000000004">
      <c r="P57" t="e">
        <f t="shared" si="2"/>
        <v>#DIV/0!</v>
      </c>
      <c r="Q57" t="e">
        <f t="shared" si="2"/>
        <v>#DIV/0!</v>
      </c>
      <c r="R57" t="e">
        <f t="shared" si="2"/>
        <v>#DIV/0!</v>
      </c>
      <c r="S57" t="e">
        <f t="shared" si="2"/>
        <v>#DIV/0!</v>
      </c>
      <c r="T57" t="e">
        <f t="shared" si="2"/>
        <v>#DIV/0!</v>
      </c>
    </row>
    <row r="58" spans="1:20" x14ac:dyDescent="0.55000000000000004">
      <c r="P58" t="e">
        <f t="shared" si="2"/>
        <v>#DIV/0!</v>
      </c>
      <c r="Q58" t="e">
        <f t="shared" si="2"/>
        <v>#DIV/0!</v>
      </c>
      <c r="R58" t="e">
        <f t="shared" si="2"/>
        <v>#DIV/0!</v>
      </c>
      <c r="S58" t="e">
        <f t="shared" si="2"/>
        <v>#DIV/0!</v>
      </c>
      <c r="T58" t="e">
        <f t="shared" si="2"/>
        <v>#DIV/0!</v>
      </c>
    </row>
    <row r="59" spans="1:20" x14ac:dyDescent="0.55000000000000004">
      <c r="P59" t="e">
        <f t="shared" si="2"/>
        <v>#DIV/0!</v>
      </c>
      <c r="Q59" t="e">
        <f t="shared" si="2"/>
        <v>#DIV/0!</v>
      </c>
      <c r="R59" t="e">
        <f t="shared" si="2"/>
        <v>#DIV/0!</v>
      </c>
      <c r="S59" t="e">
        <f t="shared" si="2"/>
        <v>#DIV/0!</v>
      </c>
      <c r="T59" t="e">
        <f t="shared" si="2"/>
        <v>#DIV/0!</v>
      </c>
    </row>
    <row r="60" spans="1:20" x14ac:dyDescent="0.55000000000000004">
      <c r="P60" t="e">
        <f t="shared" si="2"/>
        <v>#DIV/0!</v>
      </c>
      <c r="Q60" t="e">
        <f t="shared" si="2"/>
        <v>#DIV/0!</v>
      </c>
      <c r="R60" t="e">
        <f t="shared" si="2"/>
        <v>#DIV/0!</v>
      </c>
      <c r="S60" t="e">
        <f t="shared" si="2"/>
        <v>#DIV/0!</v>
      </c>
      <c r="T60" t="e">
        <f t="shared" si="2"/>
        <v>#DIV/0!</v>
      </c>
    </row>
    <row r="61" spans="1:20" x14ac:dyDescent="0.55000000000000004">
      <c r="P61" t="e">
        <f t="shared" si="2"/>
        <v>#DIV/0!</v>
      </c>
      <c r="Q61" t="e">
        <f t="shared" si="2"/>
        <v>#DIV/0!</v>
      </c>
      <c r="R61" t="e">
        <f t="shared" si="2"/>
        <v>#DIV/0!</v>
      </c>
      <c r="S61" t="e">
        <f t="shared" si="2"/>
        <v>#DIV/0!</v>
      </c>
      <c r="T61" t="e">
        <f t="shared" si="2"/>
        <v>#DIV/0!</v>
      </c>
    </row>
    <row r="62" spans="1:20" x14ac:dyDescent="0.55000000000000004">
      <c r="P62" t="e">
        <f t="shared" si="2"/>
        <v>#DIV/0!</v>
      </c>
      <c r="Q62" t="e">
        <f t="shared" si="2"/>
        <v>#DIV/0!</v>
      </c>
      <c r="R62" t="e">
        <f t="shared" si="2"/>
        <v>#DIV/0!</v>
      </c>
      <c r="S62" t="e">
        <f t="shared" si="2"/>
        <v>#DIV/0!</v>
      </c>
      <c r="T62" t="e">
        <f t="shared" si="2"/>
        <v>#DIV/0!</v>
      </c>
    </row>
    <row r="63" spans="1:20" x14ac:dyDescent="0.55000000000000004">
      <c r="P63" t="e">
        <f t="shared" si="2"/>
        <v>#DIV/0!</v>
      </c>
      <c r="Q63" t="e">
        <f t="shared" si="2"/>
        <v>#DIV/0!</v>
      </c>
      <c r="R63" t="e">
        <f t="shared" si="2"/>
        <v>#DIV/0!</v>
      </c>
      <c r="S63" t="e">
        <f t="shared" si="2"/>
        <v>#DIV/0!</v>
      </c>
      <c r="T63" t="e">
        <f t="shared" si="2"/>
        <v>#DIV/0!</v>
      </c>
    </row>
    <row r="64" spans="1:20" x14ac:dyDescent="0.55000000000000004">
      <c r="P64" t="e">
        <f t="shared" si="2"/>
        <v>#DIV/0!</v>
      </c>
      <c r="Q64" t="e">
        <f t="shared" si="2"/>
        <v>#DIV/0!</v>
      </c>
      <c r="R64" t="e">
        <f t="shared" si="2"/>
        <v>#DIV/0!</v>
      </c>
      <c r="S64" t="e">
        <f t="shared" si="2"/>
        <v>#DIV/0!</v>
      </c>
      <c r="T64" t="e">
        <f t="shared" si="2"/>
        <v>#DIV/0!</v>
      </c>
    </row>
    <row r="65" spans="16:20" x14ac:dyDescent="0.55000000000000004">
      <c r="P65" t="e">
        <f t="shared" si="2"/>
        <v>#DIV/0!</v>
      </c>
      <c r="Q65" t="e">
        <f t="shared" si="2"/>
        <v>#DIV/0!</v>
      </c>
      <c r="R65" t="e">
        <f t="shared" si="2"/>
        <v>#DIV/0!</v>
      </c>
      <c r="S65" t="e">
        <f t="shared" si="2"/>
        <v>#DIV/0!</v>
      </c>
      <c r="T65" t="e">
        <f t="shared" si="2"/>
        <v>#DIV/0!</v>
      </c>
    </row>
    <row r="66" spans="16:20" x14ac:dyDescent="0.55000000000000004">
      <c r="P66" t="e">
        <f t="shared" si="2"/>
        <v>#DIV/0!</v>
      </c>
      <c r="Q66" t="e">
        <f t="shared" si="2"/>
        <v>#DIV/0!</v>
      </c>
      <c r="R66" t="e">
        <f t="shared" si="2"/>
        <v>#DIV/0!</v>
      </c>
      <c r="S66" t="e">
        <f t="shared" si="2"/>
        <v>#DIV/0!</v>
      </c>
      <c r="T66" t="e">
        <f t="shared" si="2"/>
        <v>#DIV/0!</v>
      </c>
    </row>
    <row r="67" spans="16:20" x14ac:dyDescent="0.55000000000000004">
      <c r="P67" t="e">
        <f t="shared" si="2"/>
        <v>#DIV/0!</v>
      </c>
      <c r="Q67" t="e">
        <f t="shared" si="2"/>
        <v>#DIV/0!</v>
      </c>
      <c r="R67" t="e">
        <f t="shared" si="2"/>
        <v>#DIV/0!</v>
      </c>
      <c r="S67" t="e">
        <f t="shared" si="2"/>
        <v>#DIV/0!</v>
      </c>
      <c r="T67" t="e">
        <f t="shared" si="2"/>
        <v>#DIV/0!</v>
      </c>
    </row>
    <row r="68" spans="16:20" x14ac:dyDescent="0.55000000000000004">
      <c r="P68" t="e">
        <f t="shared" ref="P68:T112" si="38">I68/($I68+$J68+$K68+$L68+$M68)*100</f>
        <v>#DIV/0!</v>
      </c>
      <c r="Q68" t="e">
        <f t="shared" si="38"/>
        <v>#DIV/0!</v>
      </c>
      <c r="R68" t="e">
        <f t="shared" si="38"/>
        <v>#DIV/0!</v>
      </c>
      <c r="S68" t="e">
        <f t="shared" si="38"/>
        <v>#DIV/0!</v>
      </c>
      <c r="T68" t="e">
        <f t="shared" si="38"/>
        <v>#DIV/0!</v>
      </c>
    </row>
    <row r="69" spans="16:20" x14ac:dyDescent="0.55000000000000004">
      <c r="P69" t="e">
        <f t="shared" si="38"/>
        <v>#DIV/0!</v>
      </c>
      <c r="Q69" t="e">
        <f t="shared" si="38"/>
        <v>#DIV/0!</v>
      </c>
      <c r="R69" t="e">
        <f t="shared" si="38"/>
        <v>#DIV/0!</v>
      </c>
      <c r="S69" t="e">
        <f t="shared" si="38"/>
        <v>#DIV/0!</v>
      </c>
      <c r="T69" t="e">
        <f t="shared" si="38"/>
        <v>#DIV/0!</v>
      </c>
    </row>
    <row r="70" spans="16:20" x14ac:dyDescent="0.55000000000000004">
      <c r="P70" t="e">
        <f t="shared" si="38"/>
        <v>#DIV/0!</v>
      </c>
      <c r="Q70" t="e">
        <f t="shared" si="38"/>
        <v>#DIV/0!</v>
      </c>
      <c r="R70" t="e">
        <f t="shared" si="38"/>
        <v>#DIV/0!</v>
      </c>
      <c r="S70" t="e">
        <f t="shared" si="38"/>
        <v>#DIV/0!</v>
      </c>
      <c r="T70" t="e">
        <f t="shared" si="38"/>
        <v>#DIV/0!</v>
      </c>
    </row>
    <row r="71" spans="16:20" x14ac:dyDescent="0.55000000000000004">
      <c r="P71" t="e">
        <f t="shared" si="38"/>
        <v>#DIV/0!</v>
      </c>
      <c r="Q71" t="e">
        <f t="shared" si="38"/>
        <v>#DIV/0!</v>
      </c>
      <c r="R71" t="e">
        <f t="shared" si="38"/>
        <v>#DIV/0!</v>
      </c>
      <c r="S71" t="e">
        <f t="shared" si="38"/>
        <v>#DIV/0!</v>
      </c>
      <c r="T71" t="e">
        <f t="shared" si="38"/>
        <v>#DIV/0!</v>
      </c>
    </row>
    <row r="72" spans="16:20" x14ac:dyDescent="0.55000000000000004">
      <c r="P72" t="e">
        <f t="shared" si="38"/>
        <v>#DIV/0!</v>
      </c>
      <c r="Q72" t="e">
        <f t="shared" si="38"/>
        <v>#DIV/0!</v>
      </c>
      <c r="R72" t="e">
        <f t="shared" si="38"/>
        <v>#DIV/0!</v>
      </c>
      <c r="S72" t="e">
        <f t="shared" si="38"/>
        <v>#DIV/0!</v>
      </c>
      <c r="T72" t="e">
        <f t="shared" si="38"/>
        <v>#DIV/0!</v>
      </c>
    </row>
    <row r="73" spans="16:20" x14ac:dyDescent="0.55000000000000004">
      <c r="P73" t="e">
        <f t="shared" si="38"/>
        <v>#DIV/0!</v>
      </c>
      <c r="Q73" t="e">
        <f t="shared" si="38"/>
        <v>#DIV/0!</v>
      </c>
      <c r="R73" t="e">
        <f t="shared" si="38"/>
        <v>#DIV/0!</v>
      </c>
      <c r="S73" t="e">
        <f t="shared" si="38"/>
        <v>#DIV/0!</v>
      </c>
      <c r="T73" t="e">
        <f t="shared" si="38"/>
        <v>#DIV/0!</v>
      </c>
    </row>
    <row r="74" spans="16:20" x14ac:dyDescent="0.55000000000000004">
      <c r="P74" t="e">
        <f t="shared" si="38"/>
        <v>#DIV/0!</v>
      </c>
      <c r="Q74" t="e">
        <f t="shared" si="38"/>
        <v>#DIV/0!</v>
      </c>
      <c r="R74" t="e">
        <f t="shared" si="38"/>
        <v>#DIV/0!</v>
      </c>
      <c r="S74" t="e">
        <f t="shared" si="38"/>
        <v>#DIV/0!</v>
      </c>
      <c r="T74" t="e">
        <f t="shared" si="38"/>
        <v>#DIV/0!</v>
      </c>
    </row>
    <row r="75" spans="16:20" x14ac:dyDescent="0.55000000000000004">
      <c r="P75" t="e">
        <f t="shared" si="38"/>
        <v>#DIV/0!</v>
      </c>
      <c r="Q75" t="e">
        <f t="shared" si="38"/>
        <v>#DIV/0!</v>
      </c>
      <c r="R75" t="e">
        <f t="shared" si="38"/>
        <v>#DIV/0!</v>
      </c>
      <c r="S75" t="e">
        <f t="shared" si="38"/>
        <v>#DIV/0!</v>
      </c>
      <c r="T75" t="e">
        <f t="shared" si="38"/>
        <v>#DIV/0!</v>
      </c>
    </row>
    <row r="76" spans="16:20" x14ac:dyDescent="0.55000000000000004">
      <c r="P76" t="e">
        <f t="shared" si="38"/>
        <v>#DIV/0!</v>
      </c>
      <c r="Q76" t="e">
        <f t="shared" si="38"/>
        <v>#DIV/0!</v>
      </c>
      <c r="R76" t="e">
        <f t="shared" si="38"/>
        <v>#DIV/0!</v>
      </c>
      <c r="S76" t="e">
        <f t="shared" si="38"/>
        <v>#DIV/0!</v>
      </c>
      <c r="T76" t="e">
        <f t="shared" si="38"/>
        <v>#DIV/0!</v>
      </c>
    </row>
    <row r="77" spans="16:20" x14ac:dyDescent="0.55000000000000004">
      <c r="P77" t="e">
        <f t="shared" si="38"/>
        <v>#DIV/0!</v>
      </c>
      <c r="Q77" t="e">
        <f t="shared" si="38"/>
        <v>#DIV/0!</v>
      </c>
      <c r="R77" t="e">
        <f t="shared" si="38"/>
        <v>#DIV/0!</v>
      </c>
      <c r="S77" t="e">
        <f t="shared" si="38"/>
        <v>#DIV/0!</v>
      </c>
      <c r="T77" t="e">
        <f t="shared" si="38"/>
        <v>#DIV/0!</v>
      </c>
    </row>
    <row r="78" spans="16:20" x14ac:dyDescent="0.55000000000000004">
      <c r="P78" t="e">
        <f t="shared" si="38"/>
        <v>#DIV/0!</v>
      </c>
      <c r="Q78" t="e">
        <f t="shared" si="38"/>
        <v>#DIV/0!</v>
      </c>
      <c r="R78" t="e">
        <f t="shared" si="38"/>
        <v>#DIV/0!</v>
      </c>
      <c r="S78" t="e">
        <f t="shared" si="38"/>
        <v>#DIV/0!</v>
      </c>
      <c r="T78" t="e">
        <f t="shared" si="38"/>
        <v>#DIV/0!</v>
      </c>
    </row>
    <row r="79" spans="16:20" x14ac:dyDescent="0.55000000000000004">
      <c r="P79" t="e">
        <f t="shared" si="38"/>
        <v>#DIV/0!</v>
      </c>
      <c r="Q79" t="e">
        <f t="shared" si="38"/>
        <v>#DIV/0!</v>
      </c>
      <c r="R79" t="e">
        <f t="shared" si="38"/>
        <v>#DIV/0!</v>
      </c>
      <c r="S79" t="e">
        <f t="shared" si="38"/>
        <v>#DIV/0!</v>
      </c>
      <c r="T79" t="e">
        <f t="shared" si="38"/>
        <v>#DIV/0!</v>
      </c>
    </row>
    <row r="80" spans="16:20" x14ac:dyDescent="0.55000000000000004">
      <c r="P80" t="e">
        <f t="shared" si="38"/>
        <v>#DIV/0!</v>
      </c>
      <c r="Q80" t="e">
        <f t="shared" si="38"/>
        <v>#DIV/0!</v>
      </c>
      <c r="R80" t="e">
        <f t="shared" si="38"/>
        <v>#DIV/0!</v>
      </c>
      <c r="S80" t="e">
        <f t="shared" si="38"/>
        <v>#DIV/0!</v>
      </c>
      <c r="T80" t="e">
        <f t="shared" si="38"/>
        <v>#DIV/0!</v>
      </c>
    </row>
    <row r="81" spans="16:20" x14ac:dyDescent="0.55000000000000004">
      <c r="P81" t="e">
        <f t="shared" si="38"/>
        <v>#DIV/0!</v>
      </c>
      <c r="Q81" t="e">
        <f t="shared" si="38"/>
        <v>#DIV/0!</v>
      </c>
      <c r="R81" t="e">
        <f t="shared" si="38"/>
        <v>#DIV/0!</v>
      </c>
      <c r="S81" t="e">
        <f t="shared" si="38"/>
        <v>#DIV/0!</v>
      </c>
      <c r="T81" t="e">
        <f t="shared" si="38"/>
        <v>#DIV/0!</v>
      </c>
    </row>
    <row r="82" spans="16:20" x14ac:dyDescent="0.55000000000000004">
      <c r="P82" t="e">
        <f t="shared" si="38"/>
        <v>#DIV/0!</v>
      </c>
      <c r="Q82" t="e">
        <f t="shared" si="38"/>
        <v>#DIV/0!</v>
      </c>
      <c r="R82" t="e">
        <f t="shared" si="38"/>
        <v>#DIV/0!</v>
      </c>
      <c r="S82" t="e">
        <f t="shared" si="38"/>
        <v>#DIV/0!</v>
      </c>
      <c r="T82" t="e">
        <f t="shared" si="38"/>
        <v>#DIV/0!</v>
      </c>
    </row>
    <row r="83" spans="16:20" x14ac:dyDescent="0.55000000000000004">
      <c r="P83" t="e">
        <f t="shared" si="38"/>
        <v>#DIV/0!</v>
      </c>
      <c r="Q83" t="e">
        <f t="shared" si="38"/>
        <v>#DIV/0!</v>
      </c>
      <c r="R83" t="e">
        <f t="shared" si="38"/>
        <v>#DIV/0!</v>
      </c>
      <c r="S83" t="e">
        <f t="shared" si="38"/>
        <v>#DIV/0!</v>
      </c>
      <c r="T83" t="e">
        <f t="shared" si="38"/>
        <v>#DIV/0!</v>
      </c>
    </row>
    <row r="84" spans="16:20" x14ac:dyDescent="0.55000000000000004">
      <c r="P84" t="e">
        <f t="shared" si="38"/>
        <v>#DIV/0!</v>
      </c>
      <c r="Q84" t="e">
        <f t="shared" si="38"/>
        <v>#DIV/0!</v>
      </c>
      <c r="R84" t="e">
        <f t="shared" si="38"/>
        <v>#DIV/0!</v>
      </c>
      <c r="S84" t="e">
        <f t="shared" si="38"/>
        <v>#DIV/0!</v>
      </c>
      <c r="T84" t="e">
        <f t="shared" si="38"/>
        <v>#DIV/0!</v>
      </c>
    </row>
    <row r="85" spans="16:20" x14ac:dyDescent="0.55000000000000004">
      <c r="P85" t="e">
        <f t="shared" si="38"/>
        <v>#DIV/0!</v>
      </c>
      <c r="Q85" t="e">
        <f t="shared" si="38"/>
        <v>#DIV/0!</v>
      </c>
      <c r="R85" t="e">
        <f t="shared" si="38"/>
        <v>#DIV/0!</v>
      </c>
      <c r="S85" t="e">
        <f t="shared" si="38"/>
        <v>#DIV/0!</v>
      </c>
      <c r="T85" t="e">
        <f t="shared" si="38"/>
        <v>#DIV/0!</v>
      </c>
    </row>
    <row r="86" spans="16:20" x14ac:dyDescent="0.55000000000000004">
      <c r="P86" t="e">
        <f t="shared" si="38"/>
        <v>#DIV/0!</v>
      </c>
      <c r="Q86" t="e">
        <f t="shared" si="38"/>
        <v>#DIV/0!</v>
      </c>
      <c r="R86" t="e">
        <f t="shared" si="38"/>
        <v>#DIV/0!</v>
      </c>
      <c r="S86" t="e">
        <f t="shared" si="38"/>
        <v>#DIV/0!</v>
      </c>
      <c r="T86" t="e">
        <f t="shared" si="38"/>
        <v>#DIV/0!</v>
      </c>
    </row>
    <row r="87" spans="16:20" x14ac:dyDescent="0.55000000000000004">
      <c r="P87" t="e">
        <f t="shared" si="38"/>
        <v>#DIV/0!</v>
      </c>
      <c r="Q87" t="e">
        <f t="shared" si="38"/>
        <v>#DIV/0!</v>
      </c>
      <c r="R87" t="e">
        <f t="shared" si="38"/>
        <v>#DIV/0!</v>
      </c>
      <c r="S87" t="e">
        <f t="shared" si="38"/>
        <v>#DIV/0!</v>
      </c>
      <c r="T87" t="e">
        <f t="shared" si="38"/>
        <v>#DIV/0!</v>
      </c>
    </row>
    <row r="88" spans="16:20" x14ac:dyDescent="0.55000000000000004">
      <c r="P88" t="e">
        <f t="shared" si="38"/>
        <v>#DIV/0!</v>
      </c>
      <c r="Q88" t="e">
        <f t="shared" si="38"/>
        <v>#DIV/0!</v>
      </c>
      <c r="R88" t="e">
        <f t="shared" si="38"/>
        <v>#DIV/0!</v>
      </c>
      <c r="S88" t="e">
        <f t="shared" si="38"/>
        <v>#DIV/0!</v>
      </c>
      <c r="T88" t="e">
        <f t="shared" si="38"/>
        <v>#DIV/0!</v>
      </c>
    </row>
    <row r="89" spans="16:20" x14ac:dyDescent="0.55000000000000004">
      <c r="P89" t="e">
        <f t="shared" si="38"/>
        <v>#DIV/0!</v>
      </c>
      <c r="Q89" t="e">
        <f t="shared" si="38"/>
        <v>#DIV/0!</v>
      </c>
      <c r="R89" t="e">
        <f t="shared" si="38"/>
        <v>#DIV/0!</v>
      </c>
      <c r="S89" t="e">
        <f t="shared" si="38"/>
        <v>#DIV/0!</v>
      </c>
      <c r="T89" t="e">
        <f t="shared" si="38"/>
        <v>#DIV/0!</v>
      </c>
    </row>
    <row r="90" spans="16:20" x14ac:dyDescent="0.55000000000000004">
      <c r="P90" t="e">
        <f t="shared" si="38"/>
        <v>#DIV/0!</v>
      </c>
      <c r="Q90" t="e">
        <f t="shared" si="38"/>
        <v>#DIV/0!</v>
      </c>
      <c r="R90" t="e">
        <f t="shared" si="38"/>
        <v>#DIV/0!</v>
      </c>
      <c r="S90" t="e">
        <f t="shared" si="38"/>
        <v>#DIV/0!</v>
      </c>
      <c r="T90" t="e">
        <f t="shared" si="38"/>
        <v>#DIV/0!</v>
      </c>
    </row>
    <row r="91" spans="16:20" x14ac:dyDescent="0.55000000000000004">
      <c r="P91" t="e">
        <f t="shared" si="38"/>
        <v>#DIV/0!</v>
      </c>
      <c r="Q91" t="e">
        <f t="shared" si="38"/>
        <v>#DIV/0!</v>
      </c>
      <c r="R91" t="e">
        <f t="shared" si="38"/>
        <v>#DIV/0!</v>
      </c>
      <c r="S91" t="e">
        <f t="shared" si="38"/>
        <v>#DIV/0!</v>
      </c>
      <c r="T91" t="e">
        <f t="shared" si="38"/>
        <v>#DIV/0!</v>
      </c>
    </row>
    <row r="92" spans="16:20" x14ac:dyDescent="0.55000000000000004">
      <c r="P92" t="e">
        <f t="shared" si="38"/>
        <v>#DIV/0!</v>
      </c>
      <c r="Q92" t="e">
        <f t="shared" si="38"/>
        <v>#DIV/0!</v>
      </c>
      <c r="R92" t="e">
        <f t="shared" si="38"/>
        <v>#DIV/0!</v>
      </c>
      <c r="S92" t="e">
        <f t="shared" si="38"/>
        <v>#DIV/0!</v>
      </c>
      <c r="T92" t="e">
        <f t="shared" si="38"/>
        <v>#DIV/0!</v>
      </c>
    </row>
    <row r="93" spans="16:20" x14ac:dyDescent="0.55000000000000004">
      <c r="P93" t="e">
        <f t="shared" si="38"/>
        <v>#DIV/0!</v>
      </c>
      <c r="Q93" t="e">
        <f t="shared" si="38"/>
        <v>#DIV/0!</v>
      </c>
      <c r="R93" t="e">
        <f t="shared" si="38"/>
        <v>#DIV/0!</v>
      </c>
      <c r="S93" t="e">
        <f t="shared" si="38"/>
        <v>#DIV/0!</v>
      </c>
      <c r="T93" t="e">
        <f t="shared" si="38"/>
        <v>#DIV/0!</v>
      </c>
    </row>
    <row r="94" spans="16:20" x14ac:dyDescent="0.55000000000000004">
      <c r="P94" t="e">
        <f t="shared" si="38"/>
        <v>#DIV/0!</v>
      </c>
      <c r="Q94" t="e">
        <f t="shared" si="38"/>
        <v>#DIV/0!</v>
      </c>
      <c r="R94" t="e">
        <f t="shared" si="38"/>
        <v>#DIV/0!</v>
      </c>
      <c r="S94" t="e">
        <f t="shared" si="38"/>
        <v>#DIV/0!</v>
      </c>
      <c r="T94" t="e">
        <f t="shared" si="38"/>
        <v>#DIV/0!</v>
      </c>
    </row>
    <row r="95" spans="16:20" x14ac:dyDescent="0.55000000000000004">
      <c r="P95" t="e">
        <f t="shared" si="38"/>
        <v>#DIV/0!</v>
      </c>
      <c r="Q95" t="e">
        <f t="shared" si="38"/>
        <v>#DIV/0!</v>
      </c>
      <c r="R95" t="e">
        <f t="shared" si="38"/>
        <v>#DIV/0!</v>
      </c>
      <c r="S95" t="e">
        <f t="shared" si="38"/>
        <v>#DIV/0!</v>
      </c>
      <c r="T95" t="e">
        <f t="shared" si="38"/>
        <v>#DIV/0!</v>
      </c>
    </row>
    <row r="96" spans="16:20" x14ac:dyDescent="0.55000000000000004">
      <c r="P96" t="e">
        <f t="shared" si="38"/>
        <v>#DIV/0!</v>
      </c>
      <c r="Q96" t="e">
        <f t="shared" si="38"/>
        <v>#DIV/0!</v>
      </c>
      <c r="R96" t="e">
        <f t="shared" si="38"/>
        <v>#DIV/0!</v>
      </c>
      <c r="S96" t="e">
        <f t="shared" si="38"/>
        <v>#DIV/0!</v>
      </c>
      <c r="T96" t="e">
        <f t="shared" si="38"/>
        <v>#DIV/0!</v>
      </c>
    </row>
    <row r="97" spans="16:20" x14ac:dyDescent="0.55000000000000004">
      <c r="P97" t="e">
        <f t="shared" si="38"/>
        <v>#DIV/0!</v>
      </c>
      <c r="Q97" t="e">
        <f t="shared" si="38"/>
        <v>#DIV/0!</v>
      </c>
      <c r="R97" t="e">
        <f t="shared" si="38"/>
        <v>#DIV/0!</v>
      </c>
      <c r="S97" t="e">
        <f t="shared" si="38"/>
        <v>#DIV/0!</v>
      </c>
      <c r="T97" t="e">
        <f t="shared" si="38"/>
        <v>#DIV/0!</v>
      </c>
    </row>
    <row r="98" spans="16:20" x14ac:dyDescent="0.55000000000000004">
      <c r="P98" t="e">
        <f t="shared" si="38"/>
        <v>#DIV/0!</v>
      </c>
      <c r="Q98" t="e">
        <f t="shared" si="38"/>
        <v>#DIV/0!</v>
      </c>
      <c r="R98" t="e">
        <f t="shared" si="38"/>
        <v>#DIV/0!</v>
      </c>
      <c r="S98" t="e">
        <f t="shared" si="38"/>
        <v>#DIV/0!</v>
      </c>
      <c r="T98" t="e">
        <f t="shared" si="38"/>
        <v>#DIV/0!</v>
      </c>
    </row>
    <row r="99" spans="16:20" x14ac:dyDescent="0.55000000000000004">
      <c r="P99" t="e">
        <f t="shared" si="38"/>
        <v>#DIV/0!</v>
      </c>
      <c r="Q99" t="e">
        <f t="shared" si="38"/>
        <v>#DIV/0!</v>
      </c>
      <c r="R99" t="e">
        <f t="shared" si="38"/>
        <v>#DIV/0!</v>
      </c>
      <c r="S99" t="e">
        <f t="shared" si="38"/>
        <v>#DIV/0!</v>
      </c>
      <c r="T99" t="e">
        <f t="shared" si="38"/>
        <v>#DIV/0!</v>
      </c>
    </row>
    <row r="100" spans="16:20" x14ac:dyDescent="0.55000000000000004">
      <c r="P100" t="e">
        <f t="shared" si="38"/>
        <v>#DIV/0!</v>
      </c>
      <c r="Q100" t="e">
        <f t="shared" si="38"/>
        <v>#DIV/0!</v>
      </c>
      <c r="R100" t="e">
        <f t="shared" si="38"/>
        <v>#DIV/0!</v>
      </c>
      <c r="S100" t="e">
        <f t="shared" si="38"/>
        <v>#DIV/0!</v>
      </c>
      <c r="T100" t="e">
        <f t="shared" si="38"/>
        <v>#DIV/0!</v>
      </c>
    </row>
    <row r="101" spans="16:20" x14ac:dyDescent="0.55000000000000004">
      <c r="P101" t="e">
        <f t="shared" si="38"/>
        <v>#DIV/0!</v>
      </c>
      <c r="Q101" t="e">
        <f t="shared" si="38"/>
        <v>#DIV/0!</v>
      </c>
      <c r="R101" t="e">
        <f t="shared" si="38"/>
        <v>#DIV/0!</v>
      </c>
      <c r="S101" t="e">
        <f t="shared" si="38"/>
        <v>#DIV/0!</v>
      </c>
      <c r="T101" t="e">
        <f t="shared" si="38"/>
        <v>#DIV/0!</v>
      </c>
    </row>
    <row r="102" spans="16:20" x14ac:dyDescent="0.55000000000000004">
      <c r="P102" t="e">
        <f t="shared" si="38"/>
        <v>#DIV/0!</v>
      </c>
      <c r="Q102" t="e">
        <f t="shared" si="38"/>
        <v>#DIV/0!</v>
      </c>
      <c r="R102" t="e">
        <f t="shared" si="38"/>
        <v>#DIV/0!</v>
      </c>
      <c r="S102" t="e">
        <f t="shared" si="38"/>
        <v>#DIV/0!</v>
      </c>
      <c r="T102" t="e">
        <f t="shared" si="38"/>
        <v>#DIV/0!</v>
      </c>
    </row>
    <row r="103" spans="16:20" x14ac:dyDescent="0.55000000000000004">
      <c r="P103" t="e">
        <f t="shared" si="38"/>
        <v>#DIV/0!</v>
      </c>
      <c r="Q103" t="e">
        <f t="shared" si="38"/>
        <v>#DIV/0!</v>
      </c>
      <c r="R103" t="e">
        <f t="shared" si="38"/>
        <v>#DIV/0!</v>
      </c>
      <c r="S103" t="e">
        <f t="shared" si="38"/>
        <v>#DIV/0!</v>
      </c>
      <c r="T103" t="e">
        <f t="shared" si="38"/>
        <v>#DIV/0!</v>
      </c>
    </row>
    <row r="104" spans="16:20" x14ac:dyDescent="0.55000000000000004">
      <c r="P104" t="e">
        <f t="shared" si="38"/>
        <v>#DIV/0!</v>
      </c>
      <c r="Q104" t="e">
        <f t="shared" si="38"/>
        <v>#DIV/0!</v>
      </c>
      <c r="R104" t="e">
        <f t="shared" si="38"/>
        <v>#DIV/0!</v>
      </c>
      <c r="S104" t="e">
        <f t="shared" si="38"/>
        <v>#DIV/0!</v>
      </c>
      <c r="T104" t="e">
        <f t="shared" si="38"/>
        <v>#DIV/0!</v>
      </c>
    </row>
    <row r="105" spans="16:20" x14ac:dyDescent="0.55000000000000004">
      <c r="P105" t="e">
        <f t="shared" si="38"/>
        <v>#DIV/0!</v>
      </c>
      <c r="Q105" t="e">
        <f t="shared" si="38"/>
        <v>#DIV/0!</v>
      </c>
      <c r="R105" t="e">
        <f t="shared" si="38"/>
        <v>#DIV/0!</v>
      </c>
      <c r="S105" t="e">
        <f t="shared" si="38"/>
        <v>#DIV/0!</v>
      </c>
      <c r="T105" t="e">
        <f t="shared" si="38"/>
        <v>#DIV/0!</v>
      </c>
    </row>
    <row r="106" spans="16:20" x14ac:dyDescent="0.55000000000000004">
      <c r="P106" t="e">
        <f t="shared" si="38"/>
        <v>#DIV/0!</v>
      </c>
      <c r="Q106" t="e">
        <f t="shared" si="38"/>
        <v>#DIV/0!</v>
      </c>
      <c r="R106" t="e">
        <f t="shared" si="38"/>
        <v>#DIV/0!</v>
      </c>
      <c r="S106" t="e">
        <f t="shared" si="38"/>
        <v>#DIV/0!</v>
      </c>
      <c r="T106" t="e">
        <f t="shared" si="38"/>
        <v>#DIV/0!</v>
      </c>
    </row>
    <row r="107" spans="16:20" x14ac:dyDescent="0.55000000000000004">
      <c r="P107" t="e">
        <f t="shared" si="38"/>
        <v>#DIV/0!</v>
      </c>
      <c r="Q107" t="e">
        <f t="shared" si="38"/>
        <v>#DIV/0!</v>
      </c>
      <c r="R107" t="e">
        <f t="shared" si="38"/>
        <v>#DIV/0!</v>
      </c>
      <c r="S107" t="e">
        <f t="shared" si="38"/>
        <v>#DIV/0!</v>
      </c>
      <c r="T107" t="e">
        <f t="shared" si="38"/>
        <v>#DIV/0!</v>
      </c>
    </row>
    <row r="108" spans="16:20" x14ac:dyDescent="0.55000000000000004">
      <c r="P108" t="e">
        <f t="shared" si="38"/>
        <v>#DIV/0!</v>
      </c>
      <c r="Q108" t="e">
        <f t="shared" si="38"/>
        <v>#DIV/0!</v>
      </c>
      <c r="R108" t="e">
        <f t="shared" si="38"/>
        <v>#DIV/0!</v>
      </c>
      <c r="S108" t="e">
        <f t="shared" si="38"/>
        <v>#DIV/0!</v>
      </c>
      <c r="T108" t="e">
        <f t="shared" si="38"/>
        <v>#DIV/0!</v>
      </c>
    </row>
    <row r="109" spans="16:20" x14ac:dyDescent="0.55000000000000004">
      <c r="P109" t="e">
        <f t="shared" si="38"/>
        <v>#DIV/0!</v>
      </c>
      <c r="Q109" t="e">
        <f t="shared" si="38"/>
        <v>#DIV/0!</v>
      </c>
      <c r="R109" t="e">
        <f t="shared" si="38"/>
        <v>#DIV/0!</v>
      </c>
      <c r="S109" t="e">
        <f t="shared" si="38"/>
        <v>#DIV/0!</v>
      </c>
      <c r="T109" t="e">
        <f t="shared" si="38"/>
        <v>#DIV/0!</v>
      </c>
    </row>
    <row r="110" spans="16:20" x14ac:dyDescent="0.55000000000000004">
      <c r="P110" t="e">
        <f t="shared" si="38"/>
        <v>#DIV/0!</v>
      </c>
      <c r="Q110" t="e">
        <f t="shared" si="38"/>
        <v>#DIV/0!</v>
      </c>
      <c r="R110" t="e">
        <f t="shared" si="38"/>
        <v>#DIV/0!</v>
      </c>
      <c r="S110" t="e">
        <f t="shared" si="38"/>
        <v>#DIV/0!</v>
      </c>
      <c r="T110" t="e">
        <f t="shared" si="38"/>
        <v>#DIV/0!</v>
      </c>
    </row>
    <row r="111" spans="16:20" x14ac:dyDescent="0.55000000000000004">
      <c r="P111" t="e">
        <f t="shared" si="38"/>
        <v>#DIV/0!</v>
      </c>
      <c r="Q111" t="e">
        <f t="shared" si="38"/>
        <v>#DIV/0!</v>
      </c>
      <c r="R111" t="e">
        <f t="shared" si="38"/>
        <v>#DIV/0!</v>
      </c>
      <c r="S111" t="e">
        <f t="shared" si="38"/>
        <v>#DIV/0!</v>
      </c>
      <c r="T111" t="e">
        <f t="shared" si="38"/>
        <v>#DIV/0!</v>
      </c>
    </row>
    <row r="112" spans="16:20" x14ac:dyDescent="0.55000000000000004">
      <c r="P112" t="e">
        <f t="shared" si="38"/>
        <v>#DIV/0!</v>
      </c>
      <c r="Q112" t="e">
        <f t="shared" si="38"/>
        <v>#DIV/0!</v>
      </c>
      <c r="R112" t="e">
        <f t="shared" si="38"/>
        <v>#DIV/0!</v>
      </c>
      <c r="S112" t="e">
        <f t="shared" si="38"/>
        <v>#DIV/0!</v>
      </c>
      <c r="T112" t="e">
        <f t="shared" si="38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4A3D1-2070-48BE-AF27-8BE44A10156A}">
  <dimension ref="A1:AB116"/>
  <sheetViews>
    <sheetView zoomScale="70" zoomScaleNormal="70" workbookViewId="0">
      <selection activeCell="Y3" sqref="Y3"/>
    </sheetView>
  </sheetViews>
  <sheetFormatPr defaultRowHeight="14.4" x14ac:dyDescent="0.55000000000000004"/>
  <cols>
    <col min="5" max="5" width="13" customWidth="1"/>
    <col min="23" max="23" width="18.5234375" customWidth="1"/>
  </cols>
  <sheetData>
    <row r="1" spans="1:28" x14ac:dyDescent="0.55000000000000004">
      <c r="A1" s="2" t="s">
        <v>67</v>
      </c>
      <c r="V1" t="s">
        <v>150</v>
      </c>
    </row>
    <row r="2" spans="1:28" x14ac:dyDescent="0.55000000000000004">
      <c r="A2" s="1" t="s">
        <v>1</v>
      </c>
      <c r="B2" s="1" t="s">
        <v>2</v>
      </c>
      <c r="C2" s="1" t="s">
        <v>3</v>
      </c>
      <c r="D2" s="1"/>
      <c r="E2" s="1" t="s">
        <v>4</v>
      </c>
      <c r="F2" s="1" t="s">
        <v>21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0</v>
      </c>
      <c r="O2" s="1"/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X2" s="1" t="s">
        <v>12</v>
      </c>
      <c r="Y2" s="1" t="s">
        <v>13</v>
      </c>
      <c r="Z2" s="1" t="s">
        <v>14</v>
      </c>
      <c r="AA2" s="1" t="s">
        <v>15</v>
      </c>
      <c r="AB2" s="1" t="s">
        <v>16</v>
      </c>
    </row>
    <row r="3" spans="1:28" x14ac:dyDescent="0.55000000000000004">
      <c r="A3" t="s">
        <v>22</v>
      </c>
      <c r="B3" t="s">
        <v>23</v>
      </c>
      <c r="C3" t="s">
        <v>71</v>
      </c>
      <c r="D3">
        <v>14</v>
      </c>
      <c r="E3" t="s">
        <v>72</v>
      </c>
      <c r="F3">
        <v>0.122</v>
      </c>
      <c r="G3">
        <v>84531</v>
      </c>
      <c r="H3">
        <v>629</v>
      </c>
      <c r="I3">
        <v>415</v>
      </c>
      <c r="J3">
        <v>122</v>
      </c>
      <c r="K3">
        <v>38</v>
      </c>
      <c r="L3">
        <v>20</v>
      </c>
      <c r="M3">
        <v>3</v>
      </c>
      <c r="N3">
        <v>21</v>
      </c>
      <c r="P3">
        <f>I3/($I3+$J3+$K3+$L3+$M3)*100</f>
        <v>69.397993311036785</v>
      </c>
      <c r="Q3">
        <f t="shared" ref="Q3:T19" si="0">J3/($I3+$J3+$K3+$L3+$M3)*100</f>
        <v>20.401337792642142</v>
      </c>
      <c r="R3">
        <f t="shared" si="0"/>
        <v>6.3545150501672243</v>
      </c>
      <c r="S3">
        <f t="shared" si="0"/>
        <v>3.3444816053511706</v>
      </c>
      <c r="T3">
        <f t="shared" si="0"/>
        <v>0.50167224080267558</v>
      </c>
      <c r="W3" t="s">
        <v>151</v>
      </c>
      <c r="X3">
        <f t="shared" ref="X3:AB3" si="1">(SUM(P6,P11,P16,P21))/(COUNT(P6,P11,P16,P21))</f>
        <v>71.194657012147061</v>
      </c>
      <c r="Y3">
        <f>(SUM(Q6,Q11,Q16,Q21))/(COUNT(Q6,Q11,Q16,Q21))</f>
        <v>18.838784400617222</v>
      </c>
      <c r="Z3">
        <f t="shared" si="1"/>
        <v>6.792996381483464</v>
      </c>
      <c r="AA3">
        <f t="shared" si="1"/>
        <v>2.1431399224528596</v>
      </c>
      <c r="AB3">
        <f t="shared" si="1"/>
        <v>1.0304222832993934</v>
      </c>
    </row>
    <row r="4" spans="1:28" x14ac:dyDescent="0.55000000000000004">
      <c r="A4" t="s">
        <v>22</v>
      </c>
      <c r="B4" t="s">
        <v>23</v>
      </c>
      <c r="C4" t="s">
        <v>73</v>
      </c>
      <c r="D4">
        <v>29</v>
      </c>
      <c r="E4" t="s">
        <v>72</v>
      </c>
      <c r="F4">
        <v>0.39600000000000002</v>
      </c>
      <c r="G4">
        <v>84246</v>
      </c>
      <c r="H4">
        <v>1803</v>
      </c>
      <c r="I4">
        <v>1261</v>
      </c>
      <c r="J4">
        <v>310</v>
      </c>
      <c r="K4">
        <v>108</v>
      </c>
      <c r="L4">
        <v>29</v>
      </c>
      <c r="M4">
        <v>12</v>
      </c>
      <c r="N4">
        <v>53</v>
      </c>
      <c r="P4">
        <f t="shared" ref="P4:T67" si="2">I4/($I4+$J4+$K4+$L4+$M4)*100</f>
        <v>73.313953488372093</v>
      </c>
      <c r="Q4">
        <f t="shared" si="0"/>
        <v>18.023255813953487</v>
      </c>
      <c r="R4">
        <f t="shared" si="0"/>
        <v>6.279069767441861</v>
      </c>
      <c r="S4">
        <f t="shared" si="0"/>
        <v>1.6860465116279071</v>
      </c>
      <c r="T4">
        <f t="shared" si="0"/>
        <v>0.69767441860465118</v>
      </c>
      <c r="W4" t="s">
        <v>152</v>
      </c>
      <c r="X4">
        <f>(SUM(P36,P41,P46,P51))/(COUNT(P36,P41,P46,P51))</f>
        <v>70.566220190540676</v>
      </c>
      <c r="Y4">
        <f t="shared" ref="Y4:AB4" si="3">(SUM(Q36,Q41,Q46,Q51))/(COUNT(Q36,Q41,Q46,Q51))</f>
        <v>19.170139880269012</v>
      </c>
      <c r="Z4">
        <f t="shared" si="3"/>
        <v>6.8352784543068781</v>
      </c>
      <c r="AA4">
        <f t="shared" si="3"/>
        <v>2.2900604144445089</v>
      </c>
      <c r="AB4">
        <f t="shared" si="3"/>
        <v>1.1383010604389263</v>
      </c>
    </row>
    <row r="5" spans="1:28" x14ac:dyDescent="0.55000000000000004">
      <c r="A5" t="s">
        <v>22</v>
      </c>
      <c r="B5" t="s">
        <v>23</v>
      </c>
      <c r="C5" t="s">
        <v>74</v>
      </c>
      <c r="D5">
        <v>44</v>
      </c>
      <c r="E5" t="s">
        <v>72</v>
      </c>
      <c r="F5">
        <v>0.188</v>
      </c>
      <c r="G5">
        <v>87944</v>
      </c>
      <c r="H5">
        <v>781</v>
      </c>
      <c r="I5">
        <v>527</v>
      </c>
      <c r="J5">
        <v>136</v>
      </c>
      <c r="K5">
        <v>59</v>
      </c>
      <c r="L5">
        <v>20</v>
      </c>
      <c r="M5">
        <v>3</v>
      </c>
      <c r="N5">
        <v>28</v>
      </c>
      <c r="P5">
        <f t="shared" si="2"/>
        <v>70.738255033557053</v>
      </c>
      <c r="Q5">
        <f t="shared" si="0"/>
        <v>18.255033557046978</v>
      </c>
      <c r="R5">
        <f t="shared" si="0"/>
        <v>7.9194630872483227</v>
      </c>
      <c r="S5">
        <f t="shared" si="0"/>
        <v>2.6845637583892619</v>
      </c>
      <c r="T5">
        <f t="shared" si="0"/>
        <v>0.40268456375838929</v>
      </c>
      <c r="W5" t="s">
        <v>153</v>
      </c>
      <c r="X5">
        <f>(SUM(P66,P71,P76,P81))/(COUNT(P66,P71,P76,P81))</f>
        <v>95.006484967504747</v>
      </c>
      <c r="Y5">
        <f t="shared" ref="Y5:AB5" si="4">(SUM(Q66,Q71,Q76,Q81))/(COUNT(Q66,Q71,Q76,Q81))</f>
        <v>2.9154156082916542</v>
      </c>
      <c r="Z5">
        <f t="shared" si="4"/>
        <v>0.97347132421794913</v>
      </c>
      <c r="AA5">
        <f t="shared" si="4"/>
        <v>0.62835799011704874</v>
      </c>
      <c r="AB5">
        <f t="shared" si="4"/>
        <v>0.47627010986861318</v>
      </c>
    </row>
    <row r="6" spans="1:28" x14ac:dyDescent="0.55000000000000004">
      <c r="E6" s="1" t="s">
        <v>39</v>
      </c>
      <c r="F6" s="3">
        <f>(SUM(F3:F5))/(COUNT(F3:F5))</f>
        <v>0.23533333333333331</v>
      </c>
      <c r="G6" s="3">
        <f>(SUM(G3:G5))/(COUNT(G3:G5))</f>
        <v>85573.666666666672</v>
      </c>
      <c r="H6" s="3">
        <f t="shared" ref="H6:N6" si="5">(SUM(H3:H5))/(COUNT(H3:H5))</f>
        <v>1071</v>
      </c>
      <c r="I6" s="3">
        <f t="shared" si="5"/>
        <v>734.33333333333337</v>
      </c>
      <c r="J6" s="3">
        <f t="shared" si="5"/>
        <v>189.33333333333334</v>
      </c>
      <c r="K6" s="3">
        <f t="shared" si="5"/>
        <v>68.333333333333329</v>
      </c>
      <c r="L6" s="3">
        <f t="shared" si="5"/>
        <v>23</v>
      </c>
      <c r="M6" s="3">
        <f t="shared" si="5"/>
        <v>6</v>
      </c>
      <c r="N6" s="3">
        <f t="shared" si="5"/>
        <v>34</v>
      </c>
      <c r="P6">
        <f t="shared" si="2"/>
        <v>71.922951354880823</v>
      </c>
      <c r="Q6">
        <f t="shared" si="0"/>
        <v>18.543911198171724</v>
      </c>
      <c r="R6">
        <f t="shared" si="0"/>
        <v>6.6927848514528225</v>
      </c>
      <c r="S6">
        <f t="shared" si="0"/>
        <v>2.2526934378060726</v>
      </c>
      <c r="T6">
        <f t="shared" si="0"/>
        <v>0.5876591576885406</v>
      </c>
      <c r="W6" t="s">
        <v>154</v>
      </c>
      <c r="X6">
        <f>(SUM(P96,P101,P106,P111))/(COUNT(P96,P101,P106,P111))</f>
        <v>94.207905767663618</v>
      </c>
      <c r="Y6">
        <f t="shared" ref="Y6:AB6" si="6">(SUM(Q96,Q101,Q106,Q111))/(COUNT(Q96,Q101,Q106,Q111))</f>
        <v>3.5427965438578184</v>
      </c>
      <c r="Z6">
        <f t="shared" si="6"/>
        <v>1.0665745521270298</v>
      </c>
      <c r="AA6">
        <f t="shared" si="6"/>
        <v>0.6361448197298587</v>
      </c>
      <c r="AB6">
        <f t="shared" si="6"/>
        <v>0.54657831662167955</v>
      </c>
    </row>
    <row r="7" spans="1:28" x14ac:dyDescent="0.55000000000000004">
      <c r="P7" t="e">
        <f t="shared" si="2"/>
        <v>#DIV/0!</v>
      </c>
      <c r="Q7" t="e">
        <f t="shared" si="0"/>
        <v>#DIV/0!</v>
      </c>
      <c r="R7" t="e">
        <f t="shared" si="0"/>
        <v>#DIV/0!</v>
      </c>
      <c r="S7" t="e">
        <f t="shared" si="0"/>
        <v>#DIV/0!</v>
      </c>
      <c r="T7" t="e">
        <f t="shared" si="0"/>
        <v>#DIV/0!</v>
      </c>
    </row>
    <row r="8" spans="1:28" x14ac:dyDescent="0.55000000000000004">
      <c r="A8" t="s">
        <v>48</v>
      </c>
      <c r="B8" t="s">
        <v>23</v>
      </c>
      <c r="C8" t="s">
        <v>71</v>
      </c>
      <c r="D8">
        <v>14</v>
      </c>
      <c r="E8" t="s">
        <v>72</v>
      </c>
      <c r="F8">
        <v>0.51</v>
      </c>
      <c r="G8">
        <v>70074</v>
      </c>
      <c r="H8">
        <v>1464</v>
      </c>
      <c r="I8">
        <v>1008</v>
      </c>
      <c r="J8">
        <v>248</v>
      </c>
      <c r="K8">
        <v>72</v>
      </c>
      <c r="L8">
        <v>10</v>
      </c>
      <c r="M8">
        <v>10</v>
      </c>
      <c r="N8">
        <v>88</v>
      </c>
      <c r="P8">
        <f t="shared" si="2"/>
        <v>74.777448071216611</v>
      </c>
      <c r="Q8">
        <f t="shared" si="0"/>
        <v>18.397626112759642</v>
      </c>
      <c r="R8">
        <f t="shared" si="0"/>
        <v>5.3412462908011866</v>
      </c>
      <c r="S8">
        <f t="shared" si="0"/>
        <v>0.74183976261127604</v>
      </c>
      <c r="T8">
        <f t="shared" si="0"/>
        <v>0.74183976261127604</v>
      </c>
    </row>
    <row r="9" spans="1:28" x14ac:dyDescent="0.55000000000000004">
      <c r="A9" t="s">
        <v>48</v>
      </c>
      <c r="B9" t="s">
        <v>23</v>
      </c>
      <c r="C9" t="s">
        <v>73</v>
      </c>
      <c r="D9">
        <v>29</v>
      </c>
      <c r="E9" t="s">
        <v>72</v>
      </c>
      <c r="F9">
        <v>0.54400000000000004</v>
      </c>
      <c r="G9">
        <v>84685</v>
      </c>
      <c r="H9">
        <v>2206</v>
      </c>
      <c r="I9">
        <v>1452</v>
      </c>
      <c r="J9">
        <v>415</v>
      </c>
      <c r="K9">
        <v>158</v>
      </c>
      <c r="L9">
        <v>29</v>
      </c>
      <c r="M9">
        <v>18</v>
      </c>
      <c r="N9">
        <v>111</v>
      </c>
      <c r="P9">
        <f t="shared" si="2"/>
        <v>70.077220077220076</v>
      </c>
      <c r="Q9">
        <f t="shared" si="0"/>
        <v>20.028957528957527</v>
      </c>
      <c r="R9">
        <f t="shared" si="0"/>
        <v>7.6254826254826256</v>
      </c>
      <c r="S9">
        <f t="shared" si="0"/>
        <v>1.3996138996138996</v>
      </c>
      <c r="T9">
        <f t="shared" si="0"/>
        <v>0.86872586872586877</v>
      </c>
    </row>
    <row r="10" spans="1:28" x14ac:dyDescent="0.55000000000000004">
      <c r="A10" t="s">
        <v>48</v>
      </c>
      <c r="B10" t="s">
        <v>23</v>
      </c>
      <c r="C10" t="s">
        <v>74</v>
      </c>
      <c r="D10">
        <v>44</v>
      </c>
      <c r="E10" t="s">
        <v>72</v>
      </c>
      <c r="F10">
        <v>0.47499999999999998</v>
      </c>
      <c r="G10">
        <v>85904</v>
      </c>
      <c r="H10">
        <v>2319</v>
      </c>
      <c r="I10">
        <v>1557</v>
      </c>
      <c r="J10">
        <v>438</v>
      </c>
      <c r="K10">
        <v>134</v>
      </c>
      <c r="L10">
        <v>23</v>
      </c>
      <c r="M10">
        <v>10</v>
      </c>
      <c r="N10">
        <v>114</v>
      </c>
      <c r="P10">
        <f t="shared" si="2"/>
        <v>72.016651248843672</v>
      </c>
      <c r="Q10">
        <f t="shared" si="0"/>
        <v>20.259019426456984</v>
      </c>
      <c r="R10">
        <f t="shared" si="0"/>
        <v>6.1979648473635525</v>
      </c>
      <c r="S10">
        <f t="shared" si="0"/>
        <v>1.0638297872340425</v>
      </c>
      <c r="T10">
        <f t="shared" si="0"/>
        <v>0.46253469010175763</v>
      </c>
    </row>
    <row r="11" spans="1:28" x14ac:dyDescent="0.55000000000000004">
      <c r="E11" s="1" t="s">
        <v>39</v>
      </c>
      <c r="F11" s="3">
        <f>(SUM(F8:F10))/(COUNT(F8:F10))</f>
        <v>0.5096666666666666</v>
      </c>
      <c r="G11" s="3">
        <f>(SUM(G8:G10))/(COUNT(G8:G10))</f>
        <v>80221</v>
      </c>
      <c r="H11" s="3">
        <f t="shared" ref="H11:N11" si="7">(SUM(H8:H10))/(COUNT(H8:H10))</f>
        <v>1996.3333333333333</v>
      </c>
      <c r="I11" s="3">
        <f t="shared" si="7"/>
        <v>1339</v>
      </c>
      <c r="J11" s="3">
        <f t="shared" si="7"/>
        <v>367</v>
      </c>
      <c r="K11" s="3">
        <f t="shared" si="7"/>
        <v>121.33333333333333</v>
      </c>
      <c r="L11" s="3">
        <f t="shared" si="7"/>
        <v>20.666666666666668</v>
      </c>
      <c r="M11" s="3">
        <f t="shared" si="7"/>
        <v>12.666666666666666</v>
      </c>
      <c r="N11" s="3">
        <f t="shared" si="7"/>
        <v>104.33333333333333</v>
      </c>
      <c r="P11">
        <f t="shared" si="2"/>
        <v>71.963453959154421</v>
      </c>
      <c r="Q11">
        <f t="shared" si="0"/>
        <v>19.724113221067714</v>
      </c>
      <c r="R11">
        <f t="shared" si="0"/>
        <v>6.520960229308491</v>
      </c>
      <c r="S11">
        <f t="shared" si="0"/>
        <v>1.1107130060910069</v>
      </c>
      <c r="T11">
        <f t="shared" si="0"/>
        <v>0.68075958437835893</v>
      </c>
    </row>
    <row r="12" spans="1:28" x14ac:dyDescent="0.55000000000000004">
      <c r="P12" t="e">
        <f t="shared" si="2"/>
        <v>#DIV/0!</v>
      </c>
      <c r="Q12" t="e">
        <f t="shared" si="0"/>
        <v>#DIV/0!</v>
      </c>
      <c r="R12" t="e">
        <f t="shared" si="0"/>
        <v>#DIV/0!</v>
      </c>
      <c r="S12" t="e">
        <f t="shared" si="0"/>
        <v>#DIV/0!</v>
      </c>
      <c r="T12" t="e">
        <f t="shared" si="0"/>
        <v>#DIV/0!</v>
      </c>
    </row>
    <row r="13" spans="1:28" x14ac:dyDescent="0.55000000000000004">
      <c r="A13" t="s">
        <v>147</v>
      </c>
      <c r="B13" t="s">
        <v>23</v>
      </c>
      <c r="C13" t="s">
        <v>71</v>
      </c>
      <c r="D13">
        <v>14</v>
      </c>
      <c r="E13" t="s">
        <v>72</v>
      </c>
      <c r="F13">
        <v>0.84499999999999997</v>
      </c>
      <c r="G13">
        <v>85848</v>
      </c>
      <c r="H13">
        <v>2780</v>
      </c>
      <c r="I13">
        <v>1774</v>
      </c>
      <c r="J13">
        <v>436</v>
      </c>
      <c r="K13">
        <v>155</v>
      </c>
      <c r="L13">
        <v>36</v>
      </c>
      <c r="M13">
        <v>27</v>
      </c>
      <c r="N13">
        <v>302</v>
      </c>
      <c r="P13">
        <f t="shared" si="2"/>
        <v>73.064250411861622</v>
      </c>
      <c r="Q13">
        <f t="shared" si="0"/>
        <v>17.957166392092258</v>
      </c>
      <c r="R13">
        <f t="shared" si="0"/>
        <v>6.3838550247116972</v>
      </c>
      <c r="S13">
        <f t="shared" si="0"/>
        <v>1.4827018121911038</v>
      </c>
      <c r="T13">
        <f t="shared" si="0"/>
        <v>1.1120263591433279</v>
      </c>
    </row>
    <row r="14" spans="1:28" x14ac:dyDescent="0.55000000000000004">
      <c r="A14" t="s">
        <v>147</v>
      </c>
      <c r="B14" t="s">
        <v>23</v>
      </c>
      <c r="C14" t="s">
        <v>73</v>
      </c>
      <c r="D14">
        <v>29</v>
      </c>
      <c r="E14" t="s">
        <v>72</v>
      </c>
      <c r="F14">
        <v>0.91200000000000003</v>
      </c>
      <c r="G14">
        <v>82405</v>
      </c>
      <c r="H14">
        <v>2783</v>
      </c>
      <c r="I14">
        <v>1782</v>
      </c>
      <c r="J14">
        <v>436</v>
      </c>
      <c r="K14">
        <v>162</v>
      </c>
      <c r="L14">
        <v>57</v>
      </c>
      <c r="M14">
        <v>37</v>
      </c>
      <c r="N14">
        <v>278</v>
      </c>
      <c r="P14">
        <f t="shared" si="2"/>
        <v>72.029102667744539</v>
      </c>
      <c r="Q14">
        <f t="shared" si="0"/>
        <v>17.623282134195634</v>
      </c>
      <c r="R14">
        <f t="shared" si="0"/>
        <v>6.5481002425222314</v>
      </c>
      <c r="S14">
        <f t="shared" si="0"/>
        <v>2.3039611964430073</v>
      </c>
      <c r="T14">
        <f t="shared" si="0"/>
        <v>1.4955537590945838</v>
      </c>
    </row>
    <row r="15" spans="1:28" x14ac:dyDescent="0.55000000000000004">
      <c r="A15" t="s">
        <v>147</v>
      </c>
      <c r="B15" t="s">
        <v>23</v>
      </c>
      <c r="C15" t="s">
        <v>74</v>
      </c>
      <c r="D15">
        <v>44</v>
      </c>
      <c r="E15" t="s">
        <v>72</v>
      </c>
      <c r="F15">
        <v>0.80400000000000005</v>
      </c>
      <c r="G15">
        <v>92943</v>
      </c>
      <c r="H15">
        <v>3080</v>
      </c>
      <c r="I15">
        <v>2001</v>
      </c>
      <c r="J15">
        <v>531</v>
      </c>
      <c r="K15">
        <v>182</v>
      </c>
      <c r="L15">
        <v>56</v>
      </c>
      <c r="M15">
        <v>24</v>
      </c>
      <c r="N15">
        <v>261</v>
      </c>
      <c r="P15">
        <f t="shared" si="2"/>
        <v>71.617752326413736</v>
      </c>
      <c r="Q15">
        <f t="shared" si="0"/>
        <v>19.005010737294199</v>
      </c>
      <c r="R15">
        <f t="shared" si="0"/>
        <v>6.513958482462419</v>
      </c>
      <c r="S15">
        <f t="shared" si="0"/>
        <v>2.0042949176807445</v>
      </c>
      <c r="T15">
        <f t="shared" si="0"/>
        <v>0.85898353614889056</v>
      </c>
    </row>
    <row r="16" spans="1:28" x14ac:dyDescent="0.55000000000000004">
      <c r="E16" s="1" t="s">
        <v>39</v>
      </c>
      <c r="F16" s="3">
        <f>(SUM(F13:F15))/(COUNT(F13:F15))</f>
        <v>0.85366666666666668</v>
      </c>
      <c r="G16" s="3">
        <f>(SUM(G13:G15))/(COUNT(G13:G15))</f>
        <v>87065.333333333328</v>
      </c>
      <c r="H16" s="3">
        <f t="shared" ref="H16:N16" si="8">(SUM(H13:H15))/(COUNT(H13:H15))</f>
        <v>2881</v>
      </c>
      <c r="I16" s="3">
        <f t="shared" si="8"/>
        <v>1852.3333333333333</v>
      </c>
      <c r="J16" s="3">
        <f t="shared" si="8"/>
        <v>467.66666666666669</v>
      </c>
      <c r="K16" s="3">
        <f t="shared" si="8"/>
        <v>166.33333333333334</v>
      </c>
      <c r="L16" s="3">
        <f t="shared" si="8"/>
        <v>49.666666666666664</v>
      </c>
      <c r="M16" s="3">
        <f t="shared" si="8"/>
        <v>29.333333333333332</v>
      </c>
      <c r="N16" s="3">
        <f t="shared" si="8"/>
        <v>280.33333333333331</v>
      </c>
      <c r="P16">
        <f t="shared" si="2"/>
        <v>72.206340956340952</v>
      </c>
      <c r="Q16">
        <f t="shared" si="0"/>
        <v>18.23024948024948</v>
      </c>
      <c r="R16">
        <f t="shared" si="0"/>
        <v>6.483887733887733</v>
      </c>
      <c r="S16">
        <f t="shared" si="0"/>
        <v>1.9360706860706858</v>
      </c>
      <c r="T16">
        <f t="shared" si="0"/>
        <v>1.1434511434511434</v>
      </c>
    </row>
    <row r="18" spans="1:20" x14ac:dyDescent="0.55000000000000004">
      <c r="A18" t="s">
        <v>148</v>
      </c>
      <c r="B18" t="s">
        <v>23</v>
      </c>
      <c r="C18" t="s">
        <v>71</v>
      </c>
      <c r="D18">
        <v>14</v>
      </c>
      <c r="E18" t="s">
        <v>72</v>
      </c>
      <c r="F18">
        <v>0.90800000000000003</v>
      </c>
      <c r="G18">
        <v>80710</v>
      </c>
      <c r="H18">
        <v>2674</v>
      </c>
      <c r="I18">
        <v>1578</v>
      </c>
      <c r="J18">
        <v>429</v>
      </c>
      <c r="K18">
        <v>172</v>
      </c>
      <c r="L18">
        <v>83</v>
      </c>
      <c r="M18">
        <v>54</v>
      </c>
      <c r="N18">
        <v>316</v>
      </c>
      <c r="P18">
        <f t="shared" si="2"/>
        <v>68.134715025906729</v>
      </c>
      <c r="Q18">
        <f t="shared" si="0"/>
        <v>18.523316062176164</v>
      </c>
      <c r="R18">
        <f t="shared" si="0"/>
        <v>7.4265975820379975</v>
      </c>
      <c r="S18">
        <f t="shared" si="0"/>
        <v>3.5837651122625216</v>
      </c>
      <c r="T18">
        <f t="shared" si="0"/>
        <v>2.3316062176165802</v>
      </c>
    </row>
    <row r="19" spans="1:20" x14ac:dyDescent="0.55000000000000004">
      <c r="A19" t="s">
        <v>148</v>
      </c>
      <c r="B19" t="s">
        <v>23</v>
      </c>
      <c r="C19" t="s">
        <v>73</v>
      </c>
      <c r="D19">
        <v>29</v>
      </c>
      <c r="E19" t="s">
        <v>72</v>
      </c>
      <c r="F19">
        <v>0.40699999999999997</v>
      </c>
      <c r="G19">
        <v>77239</v>
      </c>
      <c r="H19">
        <v>1422</v>
      </c>
      <c r="I19">
        <v>835</v>
      </c>
      <c r="J19">
        <v>243</v>
      </c>
      <c r="K19">
        <v>123</v>
      </c>
      <c r="L19">
        <v>31</v>
      </c>
      <c r="M19">
        <v>15</v>
      </c>
      <c r="N19">
        <v>162</v>
      </c>
      <c r="P19">
        <f t="shared" si="2"/>
        <v>66.960705693664792</v>
      </c>
      <c r="Q19">
        <f t="shared" si="0"/>
        <v>19.486768243785086</v>
      </c>
      <c r="R19">
        <f t="shared" si="0"/>
        <v>9.8636728147554127</v>
      </c>
      <c r="S19">
        <f t="shared" si="0"/>
        <v>2.4859663191659984</v>
      </c>
      <c r="T19">
        <f t="shared" si="0"/>
        <v>1.2028869286287089</v>
      </c>
    </row>
    <row r="20" spans="1:20" x14ac:dyDescent="0.55000000000000004">
      <c r="A20" t="s">
        <v>148</v>
      </c>
      <c r="B20" t="s">
        <v>23</v>
      </c>
      <c r="C20" t="s">
        <v>74</v>
      </c>
      <c r="D20">
        <v>44</v>
      </c>
      <c r="E20" t="s">
        <v>72</v>
      </c>
      <c r="F20">
        <v>0.70899999999999996</v>
      </c>
      <c r="G20">
        <v>84651</v>
      </c>
      <c r="H20">
        <v>2835</v>
      </c>
      <c r="I20">
        <v>1805</v>
      </c>
      <c r="J20">
        <v>486</v>
      </c>
      <c r="K20">
        <v>164</v>
      </c>
      <c r="L20">
        <v>87</v>
      </c>
      <c r="M20">
        <v>36</v>
      </c>
      <c r="N20">
        <v>221</v>
      </c>
      <c r="P20">
        <f t="shared" si="2"/>
        <v>70.015515903801401</v>
      </c>
      <c r="Q20">
        <f t="shared" si="2"/>
        <v>18.851823118696664</v>
      </c>
      <c r="R20">
        <f t="shared" si="2"/>
        <v>6.3615205585725363</v>
      </c>
      <c r="S20">
        <f t="shared" si="2"/>
        <v>3.374709076803724</v>
      </c>
      <c r="T20">
        <f t="shared" si="2"/>
        <v>1.3964313421256789</v>
      </c>
    </row>
    <row r="21" spans="1:20" x14ac:dyDescent="0.55000000000000004">
      <c r="E21" s="1" t="s">
        <v>39</v>
      </c>
      <c r="F21" s="3">
        <f>(SUM(F18:F20))/(COUNT(F18:F20))</f>
        <v>0.67466666666666664</v>
      </c>
      <c r="G21" s="3">
        <f>(SUM(G18:G20))/(COUNT(G18:G20))</f>
        <v>80866.666666666672</v>
      </c>
      <c r="H21" s="3">
        <f t="shared" ref="H21:N21" si="9">(SUM(H18:H20))/(COUNT(H18:H20))</f>
        <v>2310.3333333333335</v>
      </c>
      <c r="I21" s="3">
        <f t="shared" si="9"/>
        <v>1406</v>
      </c>
      <c r="J21" s="3">
        <f t="shared" si="9"/>
        <v>386</v>
      </c>
      <c r="K21" s="3">
        <f t="shared" si="9"/>
        <v>153</v>
      </c>
      <c r="L21" s="3">
        <f t="shared" si="9"/>
        <v>67</v>
      </c>
      <c r="M21" s="3">
        <f t="shared" si="9"/>
        <v>35</v>
      </c>
      <c r="N21" s="3">
        <f t="shared" si="9"/>
        <v>233</v>
      </c>
      <c r="P21">
        <f t="shared" si="2"/>
        <v>68.685881778212021</v>
      </c>
      <c r="Q21">
        <f t="shared" si="2"/>
        <v>18.856863702979972</v>
      </c>
      <c r="R21">
        <f t="shared" si="2"/>
        <v>7.4743527112848067</v>
      </c>
      <c r="S21">
        <f t="shared" si="2"/>
        <v>3.2730825598436737</v>
      </c>
      <c r="T21">
        <f t="shared" si="2"/>
        <v>1.7098192476795311</v>
      </c>
    </row>
    <row r="22" spans="1:20" x14ac:dyDescent="0.55000000000000004">
      <c r="P22" t="e">
        <f t="shared" si="2"/>
        <v>#DIV/0!</v>
      </c>
      <c r="Q22" t="e">
        <f t="shared" si="2"/>
        <v>#DIV/0!</v>
      </c>
      <c r="R22" t="e">
        <f t="shared" si="2"/>
        <v>#DIV/0!</v>
      </c>
      <c r="S22" t="e">
        <f t="shared" si="2"/>
        <v>#DIV/0!</v>
      </c>
      <c r="T22" t="e">
        <f t="shared" si="2"/>
        <v>#DIV/0!</v>
      </c>
    </row>
    <row r="23" spans="1:20" x14ac:dyDescent="0.55000000000000004">
      <c r="A23" t="s">
        <v>149</v>
      </c>
      <c r="B23" t="s">
        <v>23</v>
      </c>
      <c r="C23" t="s">
        <v>71</v>
      </c>
      <c r="D23">
        <v>14</v>
      </c>
      <c r="E23" t="s">
        <v>72</v>
      </c>
      <c r="F23">
        <v>1.1619999999999999</v>
      </c>
      <c r="G23">
        <v>72355</v>
      </c>
      <c r="H23">
        <v>1676</v>
      </c>
      <c r="I23">
        <v>810</v>
      </c>
      <c r="J23">
        <v>296</v>
      </c>
      <c r="K23">
        <v>146</v>
      </c>
      <c r="L23">
        <v>111</v>
      </c>
      <c r="M23">
        <v>45</v>
      </c>
      <c r="N23">
        <v>228</v>
      </c>
      <c r="P23">
        <f t="shared" si="2"/>
        <v>57.528409090909093</v>
      </c>
      <c r="Q23">
        <f t="shared" si="2"/>
        <v>21.022727272727273</v>
      </c>
      <c r="R23">
        <f t="shared" si="2"/>
        <v>10.369318181818182</v>
      </c>
      <c r="S23">
        <f t="shared" si="2"/>
        <v>7.8835227272727275</v>
      </c>
      <c r="T23">
        <f t="shared" si="2"/>
        <v>3.1960227272727271</v>
      </c>
    </row>
    <row r="24" spans="1:20" x14ac:dyDescent="0.55000000000000004">
      <c r="A24" t="s">
        <v>149</v>
      </c>
      <c r="B24" t="s">
        <v>23</v>
      </c>
      <c r="C24" t="s">
        <v>73</v>
      </c>
      <c r="D24">
        <v>29</v>
      </c>
      <c r="E24" t="s">
        <v>72</v>
      </c>
      <c r="F24">
        <v>0.84299999999999997</v>
      </c>
      <c r="G24">
        <v>78574</v>
      </c>
      <c r="H24">
        <v>1559</v>
      </c>
      <c r="I24">
        <v>748</v>
      </c>
      <c r="J24">
        <v>293</v>
      </c>
      <c r="K24">
        <v>127</v>
      </c>
      <c r="L24">
        <v>89</v>
      </c>
      <c r="M24">
        <v>55</v>
      </c>
      <c r="N24">
        <v>226</v>
      </c>
      <c r="P24">
        <f t="shared" si="2"/>
        <v>57.012195121951216</v>
      </c>
      <c r="Q24">
        <f t="shared" si="2"/>
        <v>22.332317073170731</v>
      </c>
      <c r="R24">
        <f t="shared" si="2"/>
        <v>9.6798780487804876</v>
      </c>
      <c r="S24">
        <f t="shared" si="2"/>
        <v>6.7835365853658542</v>
      </c>
      <c r="T24">
        <f t="shared" si="2"/>
        <v>4.1920731707317076</v>
      </c>
    </row>
    <row r="25" spans="1:20" x14ac:dyDescent="0.55000000000000004">
      <c r="A25" t="s">
        <v>149</v>
      </c>
      <c r="B25" t="s">
        <v>23</v>
      </c>
      <c r="C25" t="s">
        <v>74</v>
      </c>
      <c r="D25">
        <v>44</v>
      </c>
      <c r="E25" t="s">
        <v>72</v>
      </c>
      <c r="F25">
        <v>1.0329999999999999</v>
      </c>
      <c r="G25">
        <v>80293</v>
      </c>
      <c r="H25">
        <v>2330</v>
      </c>
      <c r="I25">
        <v>1256</v>
      </c>
      <c r="J25">
        <v>460</v>
      </c>
      <c r="K25">
        <v>168</v>
      </c>
      <c r="L25">
        <v>93</v>
      </c>
      <c r="M25">
        <v>43</v>
      </c>
      <c r="N25">
        <v>256</v>
      </c>
      <c r="P25">
        <f t="shared" si="2"/>
        <v>62.178217821782177</v>
      </c>
      <c r="Q25">
        <f t="shared" si="2"/>
        <v>22.772277227722775</v>
      </c>
      <c r="R25">
        <f t="shared" si="2"/>
        <v>8.3168316831683171</v>
      </c>
      <c r="S25">
        <f t="shared" si="2"/>
        <v>4.6039603960396036</v>
      </c>
      <c r="T25">
        <f t="shared" si="2"/>
        <v>2.1287128712871288</v>
      </c>
    </row>
    <row r="26" spans="1:20" x14ac:dyDescent="0.55000000000000004">
      <c r="E26" s="1" t="s">
        <v>39</v>
      </c>
      <c r="F26" s="3">
        <f>(SUM(F23:F25))/(COUNT(F23:F25))</f>
        <v>1.0126666666666666</v>
      </c>
      <c r="G26" s="3">
        <f>(SUM(G23:G25))/(COUNT(G23:G25))</f>
        <v>77074</v>
      </c>
      <c r="H26" s="3">
        <f t="shared" ref="H26:N26" si="10">(SUM(H23:H25))/(COUNT(H23:H25))</f>
        <v>1855</v>
      </c>
      <c r="I26" s="3">
        <f t="shared" si="10"/>
        <v>938</v>
      </c>
      <c r="J26" s="3">
        <f t="shared" si="10"/>
        <v>349.66666666666669</v>
      </c>
      <c r="K26" s="3">
        <f t="shared" si="10"/>
        <v>147</v>
      </c>
      <c r="L26" s="3">
        <f t="shared" si="10"/>
        <v>97.666666666666671</v>
      </c>
      <c r="M26" s="3">
        <f t="shared" si="10"/>
        <v>47.666666666666664</v>
      </c>
      <c r="N26" s="3">
        <f t="shared" si="10"/>
        <v>236.66666666666666</v>
      </c>
      <c r="P26">
        <f t="shared" si="2"/>
        <v>59.36708860759493</v>
      </c>
      <c r="Q26">
        <f t="shared" si="2"/>
        <v>22.130801687763711</v>
      </c>
      <c r="R26">
        <f t="shared" si="2"/>
        <v>9.3037974683544284</v>
      </c>
      <c r="S26">
        <f t="shared" si="2"/>
        <v>6.181434599156117</v>
      </c>
      <c r="T26">
        <f t="shared" si="2"/>
        <v>3.016877637130801</v>
      </c>
    </row>
    <row r="27" spans="1:20" x14ac:dyDescent="0.55000000000000004">
      <c r="P27" t="e">
        <f t="shared" si="2"/>
        <v>#DIV/0!</v>
      </c>
      <c r="Q27" t="e">
        <f t="shared" si="2"/>
        <v>#DIV/0!</v>
      </c>
      <c r="R27" t="e">
        <f t="shared" si="2"/>
        <v>#DIV/0!</v>
      </c>
      <c r="S27" t="e">
        <f t="shared" si="2"/>
        <v>#DIV/0!</v>
      </c>
      <c r="T27" t="e">
        <f t="shared" si="2"/>
        <v>#DIV/0!</v>
      </c>
    </row>
    <row r="28" spans="1:20" x14ac:dyDescent="0.55000000000000004">
      <c r="P28" t="e">
        <f t="shared" si="2"/>
        <v>#DIV/0!</v>
      </c>
      <c r="Q28" t="e">
        <f t="shared" si="2"/>
        <v>#DIV/0!</v>
      </c>
      <c r="R28" t="e">
        <f t="shared" si="2"/>
        <v>#DIV/0!</v>
      </c>
      <c r="S28" t="e">
        <f t="shared" si="2"/>
        <v>#DIV/0!</v>
      </c>
      <c r="T28" t="e">
        <f t="shared" si="2"/>
        <v>#DIV/0!</v>
      </c>
    </row>
    <row r="29" spans="1:20" x14ac:dyDescent="0.55000000000000004">
      <c r="P29" t="e">
        <f t="shared" si="2"/>
        <v>#DIV/0!</v>
      </c>
      <c r="Q29" t="e">
        <f t="shared" si="2"/>
        <v>#DIV/0!</v>
      </c>
      <c r="R29" t="e">
        <f t="shared" si="2"/>
        <v>#DIV/0!</v>
      </c>
      <c r="S29" t="e">
        <f t="shared" si="2"/>
        <v>#DIV/0!</v>
      </c>
      <c r="T29" t="e">
        <f t="shared" si="2"/>
        <v>#DIV/0!</v>
      </c>
    </row>
    <row r="30" spans="1:20" x14ac:dyDescent="0.55000000000000004">
      <c r="P30" t="e">
        <f t="shared" si="2"/>
        <v>#DIV/0!</v>
      </c>
      <c r="Q30" t="e">
        <f t="shared" si="2"/>
        <v>#DIV/0!</v>
      </c>
      <c r="R30" t="e">
        <f t="shared" si="2"/>
        <v>#DIV/0!</v>
      </c>
      <c r="S30" t="e">
        <f t="shared" si="2"/>
        <v>#DIV/0!</v>
      </c>
      <c r="T30" t="e">
        <f t="shared" si="2"/>
        <v>#DIV/0!</v>
      </c>
    </row>
    <row r="31" spans="1:20" x14ac:dyDescent="0.55000000000000004">
      <c r="A31" s="2" t="s">
        <v>68</v>
      </c>
    </row>
    <row r="32" spans="1:20" x14ac:dyDescent="0.55000000000000004">
      <c r="A32" s="1" t="s">
        <v>1</v>
      </c>
      <c r="B32" s="1" t="s">
        <v>2</v>
      </c>
      <c r="C32" s="1" t="s">
        <v>3</v>
      </c>
      <c r="D32" s="1"/>
      <c r="E32" s="1" t="s">
        <v>4</v>
      </c>
      <c r="F32" s="1" t="s">
        <v>21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0</v>
      </c>
      <c r="O32" s="1"/>
      <c r="P32" s="1" t="s">
        <v>12</v>
      </c>
      <c r="Q32" s="1" t="s">
        <v>13</v>
      </c>
      <c r="R32" s="1" t="s">
        <v>14</v>
      </c>
      <c r="S32" s="1" t="s">
        <v>15</v>
      </c>
      <c r="T32" s="1" t="s">
        <v>16</v>
      </c>
    </row>
    <row r="33" spans="1:20" x14ac:dyDescent="0.55000000000000004">
      <c r="A33" t="s">
        <v>22</v>
      </c>
      <c r="B33" t="s">
        <v>23</v>
      </c>
      <c r="C33" t="s">
        <v>78</v>
      </c>
      <c r="D33">
        <v>8</v>
      </c>
      <c r="E33" t="s">
        <v>79</v>
      </c>
      <c r="F33">
        <v>0.104</v>
      </c>
      <c r="G33">
        <v>82384</v>
      </c>
      <c r="H33">
        <v>556</v>
      </c>
      <c r="I33">
        <v>382</v>
      </c>
      <c r="J33">
        <v>100</v>
      </c>
      <c r="K33">
        <v>35</v>
      </c>
      <c r="L33">
        <v>9</v>
      </c>
      <c r="M33">
        <v>1</v>
      </c>
      <c r="N33">
        <v>24</v>
      </c>
      <c r="P33">
        <f t="shared" si="2"/>
        <v>72.485768500948765</v>
      </c>
      <c r="Q33">
        <f t="shared" si="2"/>
        <v>18.975332068311197</v>
      </c>
      <c r="R33">
        <f t="shared" si="2"/>
        <v>6.6413662239089177</v>
      </c>
      <c r="S33">
        <f t="shared" si="2"/>
        <v>1.7077798861480076</v>
      </c>
      <c r="T33">
        <f t="shared" si="2"/>
        <v>0.18975332068311196</v>
      </c>
    </row>
    <row r="34" spans="1:20" x14ac:dyDescent="0.55000000000000004">
      <c r="A34" t="s">
        <v>22</v>
      </c>
      <c r="B34" t="s">
        <v>23</v>
      </c>
      <c r="C34" t="s">
        <v>80</v>
      </c>
      <c r="D34">
        <v>23</v>
      </c>
      <c r="E34" t="s">
        <v>79</v>
      </c>
      <c r="F34">
        <v>0.36499999999999999</v>
      </c>
      <c r="G34">
        <v>85813</v>
      </c>
      <c r="H34">
        <v>1545</v>
      </c>
      <c r="I34">
        <v>1016</v>
      </c>
      <c r="J34">
        <v>306</v>
      </c>
      <c r="K34">
        <v>108</v>
      </c>
      <c r="L34">
        <v>25</v>
      </c>
      <c r="M34">
        <v>7</v>
      </c>
      <c r="N34">
        <v>60</v>
      </c>
      <c r="P34">
        <f t="shared" si="2"/>
        <v>69.493844049247613</v>
      </c>
      <c r="Q34">
        <f t="shared" si="2"/>
        <v>20.930232558139537</v>
      </c>
      <c r="R34">
        <f t="shared" si="2"/>
        <v>7.387140902872777</v>
      </c>
      <c r="S34">
        <f t="shared" si="2"/>
        <v>1.7099863201094392</v>
      </c>
      <c r="T34">
        <f t="shared" si="2"/>
        <v>0.47879616963064298</v>
      </c>
    </row>
    <row r="35" spans="1:20" x14ac:dyDescent="0.55000000000000004">
      <c r="A35" t="s">
        <v>22</v>
      </c>
      <c r="B35" t="s">
        <v>23</v>
      </c>
      <c r="C35" t="s">
        <v>81</v>
      </c>
      <c r="D35">
        <v>38</v>
      </c>
      <c r="E35" t="s">
        <v>79</v>
      </c>
      <c r="F35">
        <v>0.42599999999999999</v>
      </c>
      <c r="G35">
        <v>85401</v>
      </c>
      <c r="H35">
        <v>2061</v>
      </c>
      <c r="I35">
        <v>1411</v>
      </c>
      <c r="J35">
        <v>381</v>
      </c>
      <c r="K35">
        <v>136</v>
      </c>
      <c r="L35">
        <v>34</v>
      </c>
      <c r="M35">
        <v>5</v>
      </c>
      <c r="N35">
        <v>63</v>
      </c>
      <c r="P35">
        <f t="shared" si="2"/>
        <v>71.733604473818005</v>
      </c>
      <c r="Q35">
        <f t="shared" si="2"/>
        <v>19.369598373157093</v>
      </c>
      <c r="R35">
        <f t="shared" si="2"/>
        <v>6.914082358922216</v>
      </c>
      <c r="S35">
        <f t="shared" si="2"/>
        <v>1.728520589730554</v>
      </c>
      <c r="T35">
        <f t="shared" si="2"/>
        <v>0.2541942043721403</v>
      </c>
    </row>
    <row r="36" spans="1:20" x14ac:dyDescent="0.55000000000000004">
      <c r="E36" s="1" t="s">
        <v>39</v>
      </c>
      <c r="F36" s="3">
        <f>(SUM(F33:F35))/(COUNT(F33:F35))</f>
        <v>0.29833333333333334</v>
      </c>
      <c r="G36" s="3">
        <f>(SUM(G33:G35))/(COUNT(G33:G35))</f>
        <v>84532.666666666672</v>
      </c>
      <c r="H36" s="3">
        <f t="shared" ref="H36:N36" si="11">(SUM(H33:H35))/(COUNT(H33:H35))</f>
        <v>1387.3333333333333</v>
      </c>
      <c r="I36" s="3">
        <f t="shared" si="11"/>
        <v>936.33333333333337</v>
      </c>
      <c r="J36" s="3">
        <f t="shared" si="11"/>
        <v>262.33333333333331</v>
      </c>
      <c r="K36" s="3">
        <f t="shared" si="11"/>
        <v>93</v>
      </c>
      <c r="L36" s="3">
        <f t="shared" si="11"/>
        <v>22.666666666666668</v>
      </c>
      <c r="M36" s="3">
        <f t="shared" si="11"/>
        <v>4.333333333333333</v>
      </c>
      <c r="N36" s="3">
        <f t="shared" si="11"/>
        <v>49</v>
      </c>
      <c r="P36">
        <f t="shared" si="2"/>
        <v>71.006066734074821</v>
      </c>
      <c r="Q36">
        <f t="shared" si="2"/>
        <v>19.893832153690592</v>
      </c>
      <c r="R36">
        <f t="shared" si="2"/>
        <v>7.0525783619817997</v>
      </c>
      <c r="S36">
        <f t="shared" si="2"/>
        <v>1.7189079878665317</v>
      </c>
      <c r="T36">
        <f t="shared" si="2"/>
        <v>0.3286147623862487</v>
      </c>
    </row>
    <row r="37" spans="1:20" x14ac:dyDescent="0.55000000000000004">
      <c r="P37" t="e">
        <f t="shared" si="2"/>
        <v>#DIV/0!</v>
      </c>
      <c r="Q37" t="e">
        <f t="shared" si="2"/>
        <v>#DIV/0!</v>
      </c>
      <c r="R37" t="e">
        <f t="shared" si="2"/>
        <v>#DIV/0!</v>
      </c>
      <c r="S37" t="e">
        <f t="shared" si="2"/>
        <v>#DIV/0!</v>
      </c>
      <c r="T37" t="e">
        <f t="shared" si="2"/>
        <v>#DIV/0!</v>
      </c>
    </row>
    <row r="38" spans="1:20" x14ac:dyDescent="0.55000000000000004">
      <c r="A38" t="s">
        <v>48</v>
      </c>
      <c r="B38" t="s">
        <v>23</v>
      </c>
      <c r="C38" t="s">
        <v>78</v>
      </c>
      <c r="D38">
        <v>8</v>
      </c>
      <c r="E38" t="s">
        <v>79</v>
      </c>
      <c r="F38">
        <v>0.73899999999999999</v>
      </c>
      <c r="G38">
        <v>81612</v>
      </c>
      <c r="H38">
        <v>2504</v>
      </c>
      <c r="I38">
        <v>1705</v>
      </c>
      <c r="J38">
        <v>436</v>
      </c>
      <c r="K38">
        <v>111</v>
      </c>
      <c r="L38">
        <v>25</v>
      </c>
      <c r="M38">
        <v>14</v>
      </c>
      <c r="N38">
        <v>180</v>
      </c>
      <c r="P38">
        <f t="shared" si="2"/>
        <v>74.421649934526414</v>
      </c>
      <c r="Q38">
        <f t="shared" si="2"/>
        <v>19.030990833697075</v>
      </c>
      <c r="R38">
        <f t="shared" si="2"/>
        <v>4.8450458315146223</v>
      </c>
      <c r="S38">
        <f t="shared" si="2"/>
        <v>1.0912265386294195</v>
      </c>
      <c r="T38">
        <f t="shared" si="2"/>
        <v>0.61108686163247494</v>
      </c>
    </row>
    <row r="39" spans="1:20" x14ac:dyDescent="0.55000000000000004">
      <c r="A39" t="s">
        <v>48</v>
      </c>
      <c r="B39" t="s">
        <v>23</v>
      </c>
      <c r="C39" t="s">
        <v>80</v>
      </c>
      <c r="D39">
        <v>23</v>
      </c>
      <c r="E39" t="s">
        <v>79</v>
      </c>
      <c r="F39">
        <v>0.61399999999999999</v>
      </c>
      <c r="G39">
        <v>79377</v>
      </c>
      <c r="H39">
        <v>1837</v>
      </c>
      <c r="I39">
        <v>1202</v>
      </c>
      <c r="J39">
        <v>317</v>
      </c>
      <c r="K39">
        <v>108</v>
      </c>
      <c r="L39">
        <v>26</v>
      </c>
      <c r="M39">
        <v>12</v>
      </c>
      <c r="N39">
        <v>144</v>
      </c>
      <c r="P39">
        <f t="shared" si="2"/>
        <v>72.192192192192195</v>
      </c>
      <c r="Q39">
        <f t="shared" si="2"/>
        <v>19.039039039039039</v>
      </c>
      <c r="R39">
        <f t="shared" si="2"/>
        <v>6.4864864864864868</v>
      </c>
      <c r="S39">
        <f t="shared" si="2"/>
        <v>1.5615615615615615</v>
      </c>
      <c r="T39">
        <f t="shared" si="2"/>
        <v>0.72072072072072069</v>
      </c>
    </row>
    <row r="40" spans="1:20" x14ac:dyDescent="0.55000000000000004">
      <c r="A40" t="s">
        <v>48</v>
      </c>
      <c r="B40" t="s">
        <v>23</v>
      </c>
      <c r="C40" t="s">
        <v>81</v>
      </c>
      <c r="D40">
        <v>38</v>
      </c>
      <c r="E40" t="s">
        <v>79</v>
      </c>
      <c r="F40">
        <v>0.56000000000000005</v>
      </c>
      <c r="G40">
        <v>83734</v>
      </c>
      <c r="H40">
        <v>2168</v>
      </c>
      <c r="I40">
        <v>1453</v>
      </c>
      <c r="J40">
        <v>400</v>
      </c>
      <c r="K40">
        <v>129</v>
      </c>
      <c r="L40">
        <v>19</v>
      </c>
      <c r="M40">
        <v>5</v>
      </c>
      <c r="N40">
        <v>121</v>
      </c>
      <c r="P40">
        <f t="shared" si="2"/>
        <v>72.432701894317049</v>
      </c>
      <c r="Q40">
        <f t="shared" si="2"/>
        <v>19.940179461615156</v>
      </c>
      <c r="R40">
        <f t="shared" si="2"/>
        <v>6.4307078763708878</v>
      </c>
      <c r="S40">
        <f t="shared" si="2"/>
        <v>0.94715852442671977</v>
      </c>
      <c r="T40">
        <f t="shared" si="2"/>
        <v>0.24925224327018944</v>
      </c>
    </row>
    <row r="41" spans="1:20" x14ac:dyDescent="0.55000000000000004">
      <c r="E41" s="1" t="s">
        <v>39</v>
      </c>
      <c r="F41" s="3">
        <f>(SUM(F38:F40))/(COUNT(F38:F40))</f>
        <v>0.63766666666666671</v>
      </c>
      <c r="G41" s="3">
        <f>(SUM(G38:G40))/(COUNT(G38:G40))</f>
        <v>81574.333333333328</v>
      </c>
      <c r="H41" s="3">
        <f t="shared" ref="H41:N41" si="12">(SUM(H38:H40))/(COUNT(H38:H40))</f>
        <v>2169.6666666666665</v>
      </c>
      <c r="I41" s="3">
        <f t="shared" si="12"/>
        <v>1453.3333333333333</v>
      </c>
      <c r="J41" s="3">
        <f t="shared" si="12"/>
        <v>384.33333333333331</v>
      </c>
      <c r="K41" s="3">
        <f t="shared" si="12"/>
        <v>116</v>
      </c>
      <c r="L41" s="3">
        <f t="shared" si="12"/>
        <v>23.333333333333332</v>
      </c>
      <c r="M41" s="3">
        <f t="shared" si="12"/>
        <v>10.333333333333334</v>
      </c>
      <c r="N41" s="3">
        <f t="shared" si="12"/>
        <v>148.33333333333334</v>
      </c>
      <c r="P41">
        <f t="shared" si="2"/>
        <v>73.129822207312984</v>
      </c>
      <c r="Q41">
        <f t="shared" si="2"/>
        <v>19.339147936933916</v>
      </c>
      <c r="R41">
        <f t="shared" si="2"/>
        <v>5.836967460583697</v>
      </c>
      <c r="S41">
        <f t="shared" si="2"/>
        <v>1.1741026501174103</v>
      </c>
      <c r="T41">
        <f t="shared" si="2"/>
        <v>0.51995974505199605</v>
      </c>
    </row>
    <row r="42" spans="1:20" x14ac:dyDescent="0.55000000000000004">
      <c r="P42" t="e">
        <f t="shared" si="2"/>
        <v>#DIV/0!</v>
      </c>
      <c r="Q42" t="e">
        <f t="shared" si="2"/>
        <v>#DIV/0!</v>
      </c>
      <c r="R42" t="e">
        <f t="shared" si="2"/>
        <v>#DIV/0!</v>
      </c>
      <c r="S42" t="e">
        <f t="shared" si="2"/>
        <v>#DIV/0!</v>
      </c>
      <c r="T42" t="e">
        <f t="shared" si="2"/>
        <v>#DIV/0!</v>
      </c>
    </row>
    <row r="43" spans="1:20" x14ac:dyDescent="0.55000000000000004">
      <c r="A43" t="s">
        <v>147</v>
      </c>
      <c r="B43" t="s">
        <v>23</v>
      </c>
      <c r="C43" t="s">
        <v>78</v>
      </c>
      <c r="D43">
        <v>8</v>
      </c>
      <c r="E43" t="s">
        <v>79</v>
      </c>
      <c r="F43">
        <v>0.625</v>
      </c>
      <c r="G43">
        <v>82290</v>
      </c>
      <c r="H43">
        <v>1913</v>
      </c>
      <c r="I43">
        <v>1125</v>
      </c>
      <c r="J43">
        <v>310</v>
      </c>
      <c r="K43">
        <v>130</v>
      </c>
      <c r="L43">
        <v>47</v>
      </c>
      <c r="M43">
        <v>21</v>
      </c>
      <c r="N43">
        <v>247</v>
      </c>
      <c r="P43">
        <f t="shared" si="2"/>
        <v>68.891610532761788</v>
      </c>
      <c r="Q43">
        <f t="shared" si="2"/>
        <v>18.983466013472135</v>
      </c>
      <c r="R43">
        <f t="shared" si="2"/>
        <v>7.9608083282302511</v>
      </c>
      <c r="S43">
        <f t="shared" si="2"/>
        <v>2.8781383955909368</v>
      </c>
      <c r="T43">
        <f t="shared" si="2"/>
        <v>1.2859767299448868</v>
      </c>
    </row>
    <row r="44" spans="1:20" x14ac:dyDescent="0.55000000000000004">
      <c r="A44" t="s">
        <v>147</v>
      </c>
      <c r="B44" t="s">
        <v>23</v>
      </c>
      <c r="C44" t="s">
        <v>80</v>
      </c>
      <c r="D44">
        <v>23</v>
      </c>
      <c r="E44" t="s">
        <v>79</v>
      </c>
      <c r="F44">
        <v>0.80500000000000005</v>
      </c>
      <c r="G44">
        <v>91679</v>
      </c>
      <c r="H44">
        <v>2767</v>
      </c>
      <c r="I44">
        <v>1751</v>
      </c>
      <c r="J44">
        <v>481</v>
      </c>
      <c r="K44">
        <v>180</v>
      </c>
      <c r="L44">
        <v>53</v>
      </c>
      <c r="M44">
        <v>38</v>
      </c>
      <c r="N44">
        <v>240</v>
      </c>
      <c r="P44">
        <f t="shared" si="2"/>
        <v>69.956052736715947</v>
      </c>
      <c r="Q44">
        <f t="shared" si="2"/>
        <v>19.216939672393131</v>
      </c>
      <c r="R44">
        <f t="shared" si="2"/>
        <v>7.1913703555733122</v>
      </c>
      <c r="S44">
        <f t="shared" si="2"/>
        <v>2.117459049141031</v>
      </c>
      <c r="T44">
        <f t="shared" si="2"/>
        <v>1.5181781861765882</v>
      </c>
    </row>
    <row r="45" spans="1:20" x14ac:dyDescent="0.55000000000000004">
      <c r="A45" t="s">
        <v>147</v>
      </c>
      <c r="B45" t="s">
        <v>23</v>
      </c>
      <c r="C45" t="s">
        <v>81</v>
      </c>
      <c r="D45">
        <v>38</v>
      </c>
      <c r="E45" t="s">
        <v>79</v>
      </c>
      <c r="F45">
        <v>1.0089999999999999</v>
      </c>
      <c r="G45">
        <v>70778</v>
      </c>
      <c r="H45">
        <v>2538</v>
      </c>
      <c r="I45">
        <v>1657</v>
      </c>
      <c r="J45">
        <v>376</v>
      </c>
      <c r="K45">
        <v>126</v>
      </c>
      <c r="L45">
        <v>64</v>
      </c>
      <c r="M45">
        <v>28</v>
      </c>
      <c r="N45">
        <v>231</v>
      </c>
      <c r="P45">
        <f t="shared" si="2"/>
        <v>73.611728120835181</v>
      </c>
      <c r="Q45">
        <f t="shared" si="2"/>
        <v>16.703687250111063</v>
      </c>
      <c r="R45">
        <f t="shared" si="2"/>
        <v>5.597512216792536</v>
      </c>
      <c r="S45">
        <f t="shared" si="2"/>
        <v>2.8431808085295422</v>
      </c>
      <c r="T45">
        <f t="shared" si="2"/>
        <v>1.2438916037316747</v>
      </c>
    </row>
    <row r="46" spans="1:20" x14ac:dyDescent="0.55000000000000004">
      <c r="E46" s="1" t="s">
        <v>39</v>
      </c>
      <c r="F46" s="3">
        <f>(SUM(F43:F45))/(COUNT(F43:F45))</f>
        <v>0.81300000000000006</v>
      </c>
      <c r="G46" s="3">
        <f>(SUM(G43:G45))/(COUNT(G43:G45))</f>
        <v>81582.333333333328</v>
      </c>
      <c r="H46" s="3">
        <f t="shared" ref="H46:N46" si="13">(SUM(H43:H45))/(COUNT(H43:H45))</f>
        <v>2406</v>
      </c>
      <c r="I46" s="3">
        <f t="shared" si="13"/>
        <v>1511</v>
      </c>
      <c r="J46" s="3">
        <f t="shared" si="13"/>
        <v>389</v>
      </c>
      <c r="K46" s="3">
        <f t="shared" si="13"/>
        <v>145.33333333333334</v>
      </c>
      <c r="L46" s="3">
        <f t="shared" si="13"/>
        <v>54.666666666666664</v>
      </c>
      <c r="M46" s="3">
        <f t="shared" si="13"/>
        <v>29</v>
      </c>
      <c r="N46" s="3">
        <f t="shared" si="13"/>
        <v>239.33333333333334</v>
      </c>
      <c r="P46">
        <f t="shared" si="2"/>
        <v>70.972287458900894</v>
      </c>
      <c r="Q46">
        <f t="shared" si="2"/>
        <v>18.27148896195397</v>
      </c>
      <c r="R46">
        <f t="shared" si="2"/>
        <v>6.8263660560513539</v>
      </c>
      <c r="S46">
        <f t="shared" si="2"/>
        <v>2.5677156724596837</v>
      </c>
      <c r="T46">
        <f t="shared" si="2"/>
        <v>1.3621418506341005</v>
      </c>
    </row>
    <row r="47" spans="1:20" x14ac:dyDescent="0.55000000000000004">
      <c r="P47" t="e">
        <f t="shared" si="2"/>
        <v>#DIV/0!</v>
      </c>
      <c r="Q47" t="e">
        <f t="shared" si="2"/>
        <v>#DIV/0!</v>
      </c>
      <c r="R47" t="e">
        <f t="shared" si="2"/>
        <v>#DIV/0!</v>
      </c>
      <c r="S47" t="e">
        <f t="shared" si="2"/>
        <v>#DIV/0!</v>
      </c>
      <c r="T47" t="e">
        <f t="shared" si="2"/>
        <v>#DIV/0!</v>
      </c>
    </row>
    <row r="48" spans="1:20" x14ac:dyDescent="0.55000000000000004">
      <c r="A48" t="s">
        <v>148</v>
      </c>
      <c r="B48" t="s">
        <v>23</v>
      </c>
      <c r="C48" t="s">
        <v>78</v>
      </c>
      <c r="D48">
        <v>8</v>
      </c>
      <c r="E48" t="s">
        <v>79</v>
      </c>
      <c r="F48">
        <v>1.0329999999999999</v>
      </c>
      <c r="G48">
        <v>91164</v>
      </c>
      <c r="H48">
        <v>2467</v>
      </c>
      <c r="I48">
        <v>1415</v>
      </c>
      <c r="J48">
        <v>364</v>
      </c>
      <c r="K48">
        <v>155</v>
      </c>
      <c r="L48">
        <v>93</v>
      </c>
      <c r="M48">
        <v>45</v>
      </c>
      <c r="N48">
        <v>361</v>
      </c>
      <c r="P48">
        <f t="shared" si="2"/>
        <v>68.291505791505784</v>
      </c>
      <c r="Q48">
        <f t="shared" si="2"/>
        <v>17.567567567567568</v>
      </c>
      <c r="R48">
        <f t="shared" si="2"/>
        <v>7.480694980694981</v>
      </c>
      <c r="S48">
        <f t="shared" si="2"/>
        <v>4.4884169884169882</v>
      </c>
      <c r="T48">
        <f t="shared" si="2"/>
        <v>2.1718146718146718</v>
      </c>
    </row>
    <row r="49" spans="1:20" x14ac:dyDescent="0.55000000000000004">
      <c r="A49" t="s">
        <v>148</v>
      </c>
      <c r="B49" t="s">
        <v>23</v>
      </c>
      <c r="C49" t="s">
        <v>80</v>
      </c>
      <c r="D49">
        <v>23</v>
      </c>
      <c r="E49" t="s">
        <v>79</v>
      </c>
      <c r="F49">
        <v>1.1080000000000001</v>
      </c>
      <c r="G49">
        <v>79096</v>
      </c>
      <c r="H49">
        <v>2899</v>
      </c>
      <c r="I49">
        <v>1670</v>
      </c>
      <c r="J49">
        <v>497</v>
      </c>
      <c r="K49">
        <v>201</v>
      </c>
      <c r="L49">
        <v>79</v>
      </c>
      <c r="M49">
        <v>62</v>
      </c>
      <c r="N49">
        <v>336</v>
      </c>
      <c r="P49">
        <f t="shared" si="2"/>
        <v>66.560382622558791</v>
      </c>
      <c r="Q49">
        <f t="shared" si="2"/>
        <v>19.808688720605819</v>
      </c>
      <c r="R49">
        <f t="shared" si="2"/>
        <v>8.011159824631326</v>
      </c>
      <c r="S49">
        <f t="shared" si="2"/>
        <v>3.1486648066958942</v>
      </c>
      <c r="T49">
        <f t="shared" si="2"/>
        <v>2.4711040255081707</v>
      </c>
    </row>
    <row r="50" spans="1:20" x14ac:dyDescent="0.55000000000000004">
      <c r="A50" t="s">
        <v>148</v>
      </c>
      <c r="B50" t="s">
        <v>23</v>
      </c>
      <c r="C50" t="s">
        <v>81</v>
      </c>
      <c r="D50">
        <v>38</v>
      </c>
      <c r="E50" t="s">
        <v>79</v>
      </c>
      <c r="F50">
        <v>0.56100000000000005</v>
      </c>
      <c r="G50">
        <v>70698</v>
      </c>
      <c r="H50">
        <v>1856</v>
      </c>
      <c r="I50">
        <v>1072</v>
      </c>
      <c r="J50">
        <v>326</v>
      </c>
      <c r="K50">
        <v>116</v>
      </c>
      <c r="L50">
        <v>57</v>
      </c>
      <c r="M50">
        <v>38</v>
      </c>
      <c r="N50">
        <v>208</v>
      </c>
      <c r="P50">
        <f t="shared" si="2"/>
        <v>66.625233064014921</v>
      </c>
      <c r="Q50">
        <f t="shared" si="2"/>
        <v>20.261031696706027</v>
      </c>
      <c r="R50">
        <f t="shared" si="2"/>
        <v>7.209446861404599</v>
      </c>
      <c r="S50">
        <f t="shared" si="2"/>
        <v>3.5425730267246736</v>
      </c>
      <c r="T50">
        <f t="shared" si="2"/>
        <v>2.3617153511497824</v>
      </c>
    </row>
    <row r="51" spans="1:20" x14ac:dyDescent="0.55000000000000004">
      <c r="E51" s="1" t="s">
        <v>39</v>
      </c>
      <c r="F51" s="3">
        <f>(SUM(F48:F50))/(COUNT(F48:F50))</f>
        <v>0.90066666666666662</v>
      </c>
      <c r="G51" s="3">
        <f>(SUM(G48:G50))/(COUNT(G48:G50))</f>
        <v>80319.333333333328</v>
      </c>
      <c r="H51" s="3">
        <f t="shared" ref="H51:N51" si="14">(SUM(H48:H50))/(COUNT(H48:H50))</f>
        <v>2407.3333333333335</v>
      </c>
      <c r="I51" s="3">
        <f t="shared" si="14"/>
        <v>1385.6666666666667</v>
      </c>
      <c r="J51" s="3">
        <f t="shared" si="14"/>
        <v>395.66666666666669</v>
      </c>
      <c r="K51" s="3">
        <f t="shared" si="14"/>
        <v>157.33333333333334</v>
      </c>
      <c r="L51" s="3">
        <f t="shared" si="14"/>
        <v>76.333333333333329</v>
      </c>
      <c r="M51" s="3">
        <f t="shared" si="14"/>
        <v>48.333333333333336</v>
      </c>
      <c r="N51" s="3">
        <f t="shared" si="14"/>
        <v>301.66666666666669</v>
      </c>
      <c r="P51">
        <f t="shared" si="2"/>
        <v>67.156704361873992</v>
      </c>
      <c r="Q51">
        <f t="shared" si="2"/>
        <v>19.176090468497577</v>
      </c>
      <c r="R51">
        <f t="shared" si="2"/>
        <v>7.6252019386106626</v>
      </c>
      <c r="S51">
        <f t="shared" si="2"/>
        <v>3.6995153473344096</v>
      </c>
      <c r="T51">
        <f t="shared" si="2"/>
        <v>2.34248788368336</v>
      </c>
    </row>
    <row r="52" spans="1:20" x14ac:dyDescent="0.55000000000000004">
      <c r="P52" t="e">
        <f t="shared" si="2"/>
        <v>#DIV/0!</v>
      </c>
      <c r="Q52" t="e">
        <f t="shared" si="2"/>
        <v>#DIV/0!</v>
      </c>
      <c r="R52" t="e">
        <f t="shared" si="2"/>
        <v>#DIV/0!</v>
      </c>
      <c r="S52" t="e">
        <f t="shared" si="2"/>
        <v>#DIV/0!</v>
      </c>
      <c r="T52" t="e">
        <f t="shared" si="2"/>
        <v>#DIV/0!</v>
      </c>
    </row>
    <row r="53" spans="1:20" x14ac:dyDescent="0.55000000000000004">
      <c r="A53" t="s">
        <v>149</v>
      </c>
      <c r="B53" t="s">
        <v>23</v>
      </c>
      <c r="C53" t="s">
        <v>78</v>
      </c>
      <c r="D53">
        <v>8</v>
      </c>
      <c r="E53" t="s">
        <v>79</v>
      </c>
      <c r="F53">
        <v>0.85499999999999998</v>
      </c>
      <c r="G53">
        <v>83641</v>
      </c>
      <c r="H53">
        <v>1810</v>
      </c>
      <c r="I53">
        <v>799</v>
      </c>
      <c r="J53">
        <v>336</v>
      </c>
      <c r="K53">
        <v>179</v>
      </c>
      <c r="L53">
        <v>109</v>
      </c>
      <c r="M53">
        <v>88</v>
      </c>
      <c r="N53">
        <v>272</v>
      </c>
      <c r="P53">
        <f t="shared" si="2"/>
        <v>52.878888153540707</v>
      </c>
      <c r="Q53">
        <f t="shared" si="2"/>
        <v>22.236929185969558</v>
      </c>
      <c r="R53">
        <f t="shared" si="2"/>
        <v>11.846459298477829</v>
      </c>
      <c r="S53">
        <f t="shared" si="2"/>
        <v>7.2137657180675054</v>
      </c>
      <c r="T53">
        <f t="shared" si="2"/>
        <v>5.8239576439444081</v>
      </c>
    </row>
    <row r="54" spans="1:20" x14ac:dyDescent="0.55000000000000004">
      <c r="A54" t="s">
        <v>149</v>
      </c>
      <c r="B54" t="s">
        <v>23</v>
      </c>
      <c r="C54" t="s">
        <v>80</v>
      </c>
      <c r="D54">
        <v>23</v>
      </c>
      <c r="E54" t="s">
        <v>79</v>
      </c>
      <c r="F54">
        <v>1.7290000000000001</v>
      </c>
      <c r="G54">
        <v>74882</v>
      </c>
      <c r="H54">
        <v>2307</v>
      </c>
      <c r="I54">
        <v>1032</v>
      </c>
      <c r="J54">
        <v>436</v>
      </c>
      <c r="K54">
        <v>219</v>
      </c>
      <c r="L54">
        <v>137</v>
      </c>
      <c r="M54">
        <v>87</v>
      </c>
      <c r="N54">
        <v>338</v>
      </c>
      <c r="P54">
        <f t="shared" si="2"/>
        <v>54.003139717425427</v>
      </c>
      <c r="Q54">
        <f t="shared" si="2"/>
        <v>22.815279958137101</v>
      </c>
      <c r="R54">
        <f t="shared" si="2"/>
        <v>11.459968602825747</v>
      </c>
      <c r="S54">
        <f t="shared" si="2"/>
        <v>7.1690214547357396</v>
      </c>
      <c r="T54">
        <f t="shared" si="2"/>
        <v>4.5525902668759812</v>
      </c>
    </row>
    <row r="55" spans="1:20" x14ac:dyDescent="0.55000000000000004">
      <c r="A55" t="s">
        <v>149</v>
      </c>
      <c r="B55" t="s">
        <v>23</v>
      </c>
      <c r="C55" t="s">
        <v>81</v>
      </c>
      <c r="D55">
        <v>38</v>
      </c>
      <c r="E55" t="s">
        <v>79</v>
      </c>
      <c r="F55">
        <v>0.60699999999999998</v>
      </c>
      <c r="G55">
        <v>72910</v>
      </c>
      <c r="H55">
        <v>1087</v>
      </c>
      <c r="I55">
        <v>551</v>
      </c>
      <c r="J55">
        <v>201</v>
      </c>
      <c r="K55">
        <v>77</v>
      </c>
      <c r="L55">
        <v>60</v>
      </c>
      <c r="M55">
        <v>28</v>
      </c>
      <c r="N55">
        <v>143</v>
      </c>
      <c r="P55">
        <f t="shared" si="2"/>
        <v>60.087241003271544</v>
      </c>
      <c r="Q55">
        <f t="shared" si="2"/>
        <v>21.919302071973828</v>
      </c>
      <c r="R55">
        <f t="shared" si="2"/>
        <v>8.3969465648854964</v>
      </c>
      <c r="S55">
        <f t="shared" si="2"/>
        <v>6.5430752453653218</v>
      </c>
      <c r="T55">
        <f t="shared" si="2"/>
        <v>3.0534351145038165</v>
      </c>
    </row>
    <row r="56" spans="1:20" x14ac:dyDescent="0.55000000000000004">
      <c r="E56" s="1" t="s">
        <v>39</v>
      </c>
      <c r="F56" s="3">
        <f>(SUM(F53:F55))/(COUNT(F53:F55))</f>
        <v>1.0636666666666665</v>
      </c>
      <c r="G56" s="3">
        <f>(SUM(G53:G55))/(COUNT(G53:G55))</f>
        <v>77144.333333333328</v>
      </c>
      <c r="H56" s="3">
        <f t="shared" ref="H56:N56" si="15">(SUM(H53:H55))/(COUNT(H53:H55))</f>
        <v>1734.6666666666667</v>
      </c>
      <c r="I56" s="3">
        <f t="shared" si="15"/>
        <v>794</v>
      </c>
      <c r="J56" s="3">
        <f t="shared" si="15"/>
        <v>324.33333333333331</v>
      </c>
      <c r="K56" s="3">
        <f t="shared" si="15"/>
        <v>158.33333333333334</v>
      </c>
      <c r="L56" s="3">
        <f t="shared" si="15"/>
        <v>102</v>
      </c>
      <c r="M56" s="3">
        <f t="shared" si="15"/>
        <v>67.666666666666671</v>
      </c>
      <c r="N56" s="3">
        <f t="shared" si="15"/>
        <v>251</v>
      </c>
      <c r="P56">
        <f t="shared" si="2"/>
        <v>54.897441806867938</v>
      </c>
      <c r="Q56">
        <f t="shared" si="2"/>
        <v>22.424521779211801</v>
      </c>
      <c r="R56">
        <f t="shared" si="2"/>
        <v>10.947222862410696</v>
      </c>
      <c r="S56">
        <f t="shared" si="2"/>
        <v>7.0523162018898367</v>
      </c>
      <c r="T56">
        <f t="shared" si="2"/>
        <v>4.6784973496197289</v>
      </c>
    </row>
    <row r="57" spans="1:20" x14ac:dyDescent="0.55000000000000004">
      <c r="P57" t="e">
        <f t="shared" si="2"/>
        <v>#DIV/0!</v>
      </c>
      <c r="Q57" t="e">
        <f t="shared" si="2"/>
        <v>#DIV/0!</v>
      </c>
      <c r="R57" t="e">
        <f t="shared" si="2"/>
        <v>#DIV/0!</v>
      </c>
      <c r="S57" t="e">
        <f t="shared" si="2"/>
        <v>#DIV/0!</v>
      </c>
      <c r="T57" t="e">
        <f t="shared" si="2"/>
        <v>#DIV/0!</v>
      </c>
    </row>
    <row r="58" spans="1:20" x14ac:dyDescent="0.55000000000000004">
      <c r="P58" t="e">
        <f t="shared" si="2"/>
        <v>#DIV/0!</v>
      </c>
      <c r="Q58" t="e">
        <f t="shared" si="2"/>
        <v>#DIV/0!</v>
      </c>
      <c r="R58" t="e">
        <f t="shared" si="2"/>
        <v>#DIV/0!</v>
      </c>
      <c r="S58" t="e">
        <f t="shared" si="2"/>
        <v>#DIV/0!</v>
      </c>
      <c r="T58" t="e">
        <f t="shared" si="2"/>
        <v>#DIV/0!</v>
      </c>
    </row>
    <row r="59" spans="1:20" x14ac:dyDescent="0.55000000000000004">
      <c r="P59" t="e">
        <f t="shared" si="2"/>
        <v>#DIV/0!</v>
      </c>
      <c r="Q59" t="e">
        <f t="shared" si="2"/>
        <v>#DIV/0!</v>
      </c>
      <c r="R59" t="e">
        <f t="shared" si="2"/>
        <v>#DIV/0!</v>
      </c>
      <c r="S59" t="e">
        <f t="shared" si="2"/>
        <v>#DIV/0!</v>
      </c>
      <c r="T59" t="e">
        <f t="shared" si="2"/>
        <v>#DIV/0!</v>
      </c>
    </row>
    <row r="60" spans="1:20" x14ac:dyDescent="0.55000000000000004">
      <c r="P60" t="e">
        <f t="shared" si="2"/>
        <v>#DIV/0!</v>
      </c>
      <c r="Q60" t="e">
        <f t="shared" si="2"/>
        <v>#DIV/0!</v>
      </c>
      <c r="R60" t="e">
        <f t="shared" si="2"/>
        <v>#DIV/0!</v>
      </c>
      <c r="S60" t="e">
        <f t="shared" si="2"/>
        <v>#DIV/0!</v>
      </c>
      <c r="T60" t="e">
        <f t="shared" si="2"/>
        <v>#DIV/0!</v>
      </c>
    </row>
    <row r="61" spans="1:20" x14ac:dyDescent="0.55000000000000004">
      <c r="A61" s="2" t="s">
        <v>69</v>
      </c>
    </row>
    <row r="62" spans="1:20" x14ac:dyDescent="0.55000000000000004">
      <c r="A62" s="1" t="s">
        <v>1</v>
      </c>
      <c r="B62" s="1" t="s">
        <v>2</v>
      </c>
      <c r="C62" s="1" t="s">
        <v>3</v>
      </c>
      <c r="D62" s="1"/>
      <c r="E62" s="1" t="s">
        <v>4</v>
      </c>
      <c r="F62" s="1" t="s">
        <v>21</v>
      </c>
      <c r="G62" s="1" t="s">
        <v>5</v>
      </c>
      <c r="H62" s="1" t="s">
        <v>6</v>
      </c>
      <c r="I62" s="1" t="s">
        <v>7</v>
      </c>
      <c r="J62" s="1" t="s">
        <v>8</v>
      </c>
      <c r="K62" s="1" t="s">
        <v>9</v>
      </c>
      <c r="L62" s="1" t="s">
        <v>10</v>
      </c>
      <c r="M62" s="1" t="s">
        <v>11</v>
      </c>
      <c r="N62" s="1" t="s">
        <v>0</v>
      </c>
      <c r="O62" s="1"/>
      <c r="P62" s="1" t="s">
        <v>12</v>
      </c>
      <c r="Q62" s="1" t="s">
        <v>13</v>
      </c>
      <c r="R62" s="1" t="s">
        <v>14</v>
      </c>
      <c r="S62" s="1" t="s">
        <v>15</v>
      </c>
      <c r="T62" s="1" t="s">
        <v>16</v>
      </c>
    </row>
    <row r="63" spans="1:20" x14ac:dyDescent="0.55000000000000004">
      <c r="A63" t="s">
        <v>22</v>
      </c>
      <c r="B63" t="s">
        <v>28</v>
      </c>
      <c r="C63" t="s">
        <v>75</v>
      </c>
      <c r="D63">
        <v>59</v>
      </c>
      <c r="E63" t="s">
        <v>72</v>
      </c>
      <c r="F63">
        <v>0.126</v>
      </c>
      <c r="G63">
        <v>82205</v>
      </c>
      <c r="H63">
        <v>219</v>
      </c>
      <c r="I63">
        <v>205</v>
      </c>
      <c r="J63">
        <v>6</v>
      </c>
      <c r="K63">
        <v>2</v>
      </c>
      <c r="L63">
        <v>0</v>
      </c>
      <c r="M63">
        <v>1</v>
      </c>
      <c r="N63">
        <v>4</v>
      </c>
      <c r="P63">
        <f t="shared" si="2"/>
        <v>95.794392523364493</v>
      </c>
      <c r="Q63">
        <f t="shared" si="2"/>
        <v>2.8037383177570092</v>
      </c>
      <c r="R63">
        <f t="shared" si="2"/>
        <v>0.93457943925233633</v>
      </c>
      <c r="S63">
        <f t="shared" si="2"/>
        <v>0</v>
      </c>
      <c r="T63">
        <f t="shared" si="2"/>
        <v>0.46728971962616817</v>
      </c>
    </row>
    <row r="64" spans="1:20" x14ac:dyDescent="0.55000000000000004">
      <c r="A64" t="s">
        <v>22</v>
      </c>
      <c r="B64" t="s">
        <v>28</v>
      </c>
      <c r="C64" t="s">
        <v>76</v>
      </c>
      <c r="D64">
        <v>74</v>
      </c>
      <c r="E64" t="s">
        <v>72</v>
      </c>
      <c r="F64">
        <v>0.32300000000000001</v>
      </c>
      <c r="G64">
        <v>80795</v>
      </c>
      <c r="H64">
        <v>730</v>
      </c>
      <c r="I64">
        <v>675</v>
      </c>
      <c r="J64">
        <v>18</v>
      </c>
      <c r="K64">
        <v>6</v>
      </c>
      <c r="L64">
        <v>6</v>
      </c>
      <c r="M64">
        <v>2</v>
      </c>
      <c r="N64">
        <v>10</v>
      </c>
      <c r="P64">
        <f t="shared" si="2"/>
        <v>95.473833097595474</v>
      </c>
      <c r="Q64">
        <f t="shared" si="2"/>
        <v>2.5459688826025459</v>
      </c>
      <c r="R64">
        <f t="shared" si="2"/>
        <v>0.84865629420084865</v>
      </c>
      <c r="S64">
        <f t="shared" si="2"/>
        <v>0.84865629420084865</v>
      </c>
      <c r="T64">
        <f t="shared" si="2"/>
        <v>0.28288543140028288</v>
      </c>
    </row>
    <row r="65" spans="1:20" x14ac:dyDescent="0.55000000000000004">
      <c r="A65" t="s">
        <v>22</v>
      </c>
      <c r="B65" t="s">
        <v>28</v>
      </c>
      <c r="C65" t="s">
        <v>77</v>
      </c>
      <c r="D65">
        <v>89</v>
      </c>
      <c r="E65" t="s">
        <v>72</v>
      </c>
      <c r="F65">
        <v>9.1999999999999998E-2</v>
      </c>
      <c r="G65">
        <v>84435</v>
      </c>
      <c r="H65">
        <v>203</v>
      </c>
      <c r="I65">
        <v>190</v>
      </c>
      <c r="J65">
        <v>5</v>
      </c>
      <c r="K65">
        <v>1</v>
      </c>
      <c r="L65">
        <v>0</v>
      </c>
      <c r="M65">
        <v>1</v>
      </c>
      <c r="N65">
        <v>6</v>
      </c>
      <c r="P65">
        <f t="shared" si="2"/>
        <v>96.44670050761421</v>
      </c>
      <c r="Q65">
        <f t="shared" si="2"/>
        <v>2.5380710659898478</v>
      </c>
      <c r="R65">
        <f t="shared" si="2"/>
        <v>0.50761421319796951</v>
      </c>
      <c r="S65">
        <f t="shared" si="2"/>
        <v>0</v>
      </c>
      <c r="T65">
        <f t="shared" si="2"/>
        <v>0.50761421319796951</v>
      </c>
    </row>
    <row r="66" spans="1:20" x14ac:dyDescent="0.55000000000000004">
      <c r="E66" s="1" t="s">
        <v>39</v>
      </c>
      <c r="F66" s="3">
        <f>(SUM(F63:F65))/(COUNT(F63:F65))</f>
        <v>0.18033333333333335</v>
      </c>
      <c r="G66" s="3">
        <f>(SUM(G63:G65))/(COUNT(G63:G65))</f>
        <v>82478.333333333328</v>
      </c>
      <c r="H66" s="3">
        <f t="shared" ref="H66:N66" si="16">(SUM(H63:H65))/(COUNT(H63:H65))</f>
        <v>384</v>
      </c>
      <c r="I66" s="3">
        <f t="shared" si="16"/>
        <v>356.66666666666669</v>
      </c>
      <c r="J66" s="3">
        <f t="shared" si="16"/>
        <v>9.6666666666666661</v>
      </c>
      <c r="K66" s="3">
        <f t="shared" si="16"/>
        <v>3</v>
      </c>
      <c r="L66" s="3">
        <f t="shared" si="16"/>
        <v>2</v>
      </c>
      <c r="M66" s="3">
        <f t="shared" si="16"/>
        <v>1.3333333333333333</v>
      </c>
      <c r="N66" s="3">
        <f t="shared" si="16"/>
        <v>6.666666666666667</v>
      </c>
      <c r="P66">
        <f t="shared" si="2"/>
        <v>95.706618962432927</v>
      </c>
      <c r="Q66">
        <f t="shared" si="2"/>
        <v>2.5939177101967794</v>
      </c>
      <c r="R66">
        <f t="shared" si="2"/>
        <v>0.80500894454382821</v>
      </c>
      <c r="S66">
        <f t="shared" si="2"/>
        <v>0.53667262969588547</v>
      </c>
      <c r="T66">
        <f t="shared" si="2"/>
        <v>0.3577817531305903</v>
      </c>
    </row>
    <row r="67" spans="1:20" x14ac:dyDescent="0.55000000000000004">
      <c r="P67" t="e">
        <f t="shared" si="2"/>
        <v>#DIV/0!</v>
      </c>
      <c r="Q67" t="e">
        <f t="shared" si="2"/>
        <v>#DIV/0!</v>
      </c>
      <c r="R67" t="e">
        <f t="shared" si="2"/>
        <v>#DIV/0!</v>
      </c>
      <c r="S67" t="e">
        <f t="shared" si="2"/>
        <v>#DIV/0!</v>
      </c>
      <c r="T67" t="e">
        <f t="shared" si="2"/>
        <v>#DIV/0!</v>
      </c>
    </row>
    <row r="68" spans="1:20" x14ac:dyDescent="0.55000000000000004">
      <c r="A68" t="s">
        <v>48</v>
      </c>
      <c r="B68" t="s">
        <v>28</v>
      </c>
      <c r="C68" t="s">
        <v>75</v>
      </c>
      <c r="D68">
        <v>59</v>
      </c>
      <c r="E68" t="s">
        <v>72</v>
      </c>
      <c r="F68">
        <v>0.253</v>
      </c>
      <c r="G68">
        <v>84018</v>
      </c>
      <c r="H68">
        <v>639</v>
      </c>
      <c r="I68">
        <v>571</v>
      </c>
      <c r="J68">
        <v>20</v>
      </c>
      <c r="K68">
        <v>5</v>
      </c>
      <c r="L68">
        <v>5</v>
      </c>
      <c r="M68">
        <v>1</v>
      </c>
      <c r="N68">
        <v>25</v>
      </c>
      <c r="P68">
        <f t="shared" ref="P68:T112" si="17">I68/($I68+$J68+$K68+$L68+$M68)*100</f>
        <v>94.850498338870437</v>
      </c>
      <c r="Q68">
        <f t="shared" si="17"/>
        <v>3.322259136212625</v>
      </c>
      <c r="R68">
        <f t="shared" si="17"/>
        <v>0.83056478405315626</v>
      </c>
      <c r="S68">
        <f t="shared" si="17"/>
        <v>0.83056478405315626</v>
      </c>
      <c r="T68">
        <f t="shared" si="17"/>
        <v>0.16611295681063123</v>
      </c>
    </row>
    <row r="69" spans="1:20" x14ac:dyDescent="0.55000000000000004">
      <c r="A69" t="s">
        <v>48</v>
      </c>
      <c r="B69" t="s">
        <v>28</v>
      </c>
      <c r="C69" t="s">
        <v>76</v>
      </c>
      <c r="D69">
        <v>74</v>
      </c>
      <c r="E69" t="s">
        <v>72</v>
      </c>
      <c r="F69">
        <v>0.46899999999999997</v>
      </c>
      <c r="G69">
        <v>84890</v>
      </c>
      <c r="H69">
        <v>1225</v>
      </c>
      <c r="I69">
        <v>1095</v>
      </c>
      <c r="J69">
        <v>37</v>
      </c>
      <c r="K69">
        <v>4</v>
      </c>
      <c r="L69">
        <v>4</v>
      </c>
      <c r="M69">
        <v>7</v>
      </c>
      <c r="N69">
        <v>54</v>
      </c>
      <c r="P69">
        <f t="shared" si="17"/>
        <v>95.466434176111591</v>
      </c>
      <c r="Q69">
        <f t="shared" si="17"/>
        <v>3.225806451612903</v>
      </c>
      <c r="R69">
        <f t="shared" si="17"/>
        <v>0.34873583260680036</v>
      </c>
      <c r="S69">
        <f t="shared" si="17"/>
        <v>0.34873583260680036</v>
      </c>
      <c r="T69">
        <f t="shared" si="17"/>
        <v>0.61028770706190061</v>
      </c>
    </row>
    <row r="70" spans="1:20" x14ac:dyDescent="0.55000000000000004">
      <c r="A70" t="s">
        <v>48</v>
      </c>
      <c r="B70" t="s">
        <v>28</v>
      </c>
      <c r="C70" t="s">
        <v>77</v>
      </c>
      <c r="D70">
        <v>89</v>
      </c>
      <c r="E70" t="s">
        <v>72</v>
      </c>
      <c r="F70">
        <v>0.221</v>
      </c>
      <c r="G70">
        <v>84176</v>
      </c>
      <c r="H70">
        <v>774</v>
      </c>
      <c r="I70">
        <v>690</v>
      </c>
      <c r="J70">
        <v>19</v>
      </c>
      <c r="K70">
        <v>7</v>
      </c>
      <c r="L70">
        <v>3</v>
      </c>
      <c r="M70">
        <v>2</v>
      </c>
      <c r="N70">
        <v>41</v>
      </c>
      <c r="P70">
        <f t="shared" si="17"/>
        <v>95.700416088765607</v>
      </c>
      <c r="Q70">
        <f t="shared" si="17"/>
        <v>2.6352288488210815</v>
      </c>
      <c r="R70">
        <f t="shared" si="17"/>
        <v>0.97087378640776689</v>
      </c>
      <c r="S70">
        <f t="shared" si="17"/>
        <v>0.41608876560332869</v>
      </c>
      <c r="T70">
        <f t="shared" si="17"/>
        <v>0.27739251040221913</v>
      </c>
    </row>
    <row r="71" spans="1:20" x14ac:dyDescent="0.55000000000000004">
      <c r="E71" s="1" t="s">
        <v>39</v>
      </c>
      <c r="F71" s="3">
        <f>(SUM(F68:F70))/(COUNT(F68:F70))</f>
        <v>0.3143333333333333</v>
      </c>
      <c r="G71" s="3">
        <f>(SUM(G68:G70))/(COUNT(G68:G70))</f>
        <v>84361.333333333328</v>
      </c>
      <c r="H71" s="3">
        <f t="shared" ref="H71:N71" si="18">(SUM(H68:H70))/(COUNT(H68:H70))</f>
        <v>879.33333333333337</v>
      </c>
      <c r="I71" s="3">
        <f t="shared" si="18"/>
        <v>785.33333333333337</v>
      </c>
      <c r="J71" s="3">
        <f t="shared" si="18"/>
        <v>25.333333333333332</v>
      </c>
      <c r="K71" s="3">
        <f t="shared" si="18"/>
        <v>5.333333333333333</v>
      </c>
      <c r="L71" s="3">
        <f t="shared" si="18"/>
        <v>4</v>
      </c>
      <c r="M71" s="3">
        <f t="shared" si="18"/>
        <v>3.3333333333333335</v>
      </c>
      <c r="N71" s="3">
        <f t="shared" si="18"/>
        <v>40</v>
      </c>
      <c r="P71">
        <f t="shared" si="17"/>
        <v>95.384615384615373</v>
      </c>
      <c r="Q71">
        <f t="shared" si="17"/>
        <v>3.0769230769230762</v>
      </c>
      <c r="R71">
        <f t="shared" si="17"/>
        <v>0.64777327935222662</v>
      </c>
      <c r="S71">
        <f t="shared" si="17"/>
        <v>0.48582995951416996</v>
      </c>
      <c r="T71">
        <f t="shared" si="17"/>
        <v>0.40485829959514164</v>
      </c>
    </row>
    <row r="72" spans="1:20" x14ac:dyDescent="0.55000000000000004">
      <c r="P72" t="e">
        <f t="shared" si="17"/>
        <v>#DIV/0!</v>
      </c>
      <c r="Q72" t="e">
        <f t="shared" si="17"/>
        <v>#DIV/0!</v>
      </c>
      <c r="R72" t="e">
        <f t="shared" si="17"/>
        <v>#DIV/0!</v>
      </c>
      <c r="S72" t="e">
        <f t="shared" si="17"/>
        <v>#DIV/0!</v>
      </c>
      <c r="T72" t="e">
        <f t="shared" si="17"/>
        <v>#DIV/0!</v>
      </c>
    </row>
    <row r="73" spans="1:20" x14ac:dyDescent="0.55000000000000004">
      <c r="A73" t="s">
        <v>147</v>
      </c>
      <c r="B73" t="s">
        <v>28</v>
      </c>
      <c r="C73" t="s">
        <v>75</v>
      </c>
      <c r="D73">
        <v>59</v>
      </c>
      <c r="E73" t="s">
        <v>72</v>
      </c>
      <c r="F73">
        <v>0.441</v>
      </c>
      <c r="G73">
        <v>85117</v>
      </c>
      <c r="H73">
        <v>1169</v>
      </c>
      <c r="I73">
        <v>980</v>
      </c>
      <c r="J73">
        <v>31</v>
      </c>
      <c r="K73">
        <v>14</v>
      </c>
      <c r="L73">
        <v>8</v>
      </c>
      <c r="M73">
        <v>5</v>
      </c>
      <c r="N73">
        <v>110</v>
      </c>
      <c r="P73">
        <f t="shared" si="17"/>
        <v>94.412331406551061</v>
      </c>
      <c r="Q73">
        <f t="shared" si="17"/>
        <v>2.9865125240847785</v>
      </c>
      <c r="R73">
        <f t="shared" si="17"/>
        <v>1.3487475915221581</v>
      </c>
      <c r="S73">
        <f t="shared" si="17"/>
        <v>0.77071290944123316</v>
      </c>
      <c r="T73">
        <f t="shared" si="17"/>
        <v>0.48169556840077066</v>
      </c>
    </row>
    <row r="74" spans="1:20" x14ac:dyDescent="0.55000000000000004">
      <c r="A74" t="s">
        <v>147</v>
      </c>
      <c r="B74" t="s">
        <v>28</v>
      </c>
      <c r="C74" t="s">
        <v>76</v>
      </c>
      <c r="D74">
        <v>74</v>
      </c>
      <c r="E74" t="s">
        <v>72</v>
      </c>
      <c r="F74">
        <v>0.313</v>
      </c>
      <c r="G74">
        <v>86248</v>
      </c>
      <c r="H74">
        <v>1130</v>
      </c>
      <c r="I74">
        <v>1032</v>
      </c>
      <c r="J74">
        <v>26</v>
      </c>
      <c r="K74">
        <v>13</v>
      </c>
      <c r="L74">
        <v>5</v>
      </c>
      <c r="M74">
        <v>1</v>
      </c>
      <c r="N74">
        <v>39</v>
      </c>
      <c r="P74">
        <f t="shared" si="17"/>
        <v>95.82172701949861</v>
      </c>
      <c r="Q74">
        <f t="shared" si="17"/>
        <v>2.4141132776230272</v>
      </c>
      <c r="R74">
        <f t="shared" si="17"/>
        <v>1.2070566388115136</v>
      </c>
      <c r="S74">
        <f t="shared" si="17"/>
        <v>0.46425255338904359</v>
      </c>
      <c r="T74">
        <f t="shared" si="17"/>
        <v>9.2850510677808723E-2</v>
      </c>
    </row>
    <row r="75" spans="1:20" x14ac:dyDescent="0.55000000000000004">
      <c r="A75" t="s">
        <v>147</v>
      </c>
      <c r="B75" t="s">
        <v>28</v>
      </c>
      <c r="C75" t="s">
        <v>77</v>
      </c>
      <c r="D75">
        <v>89</v>
      </c>
      <c r="E75" t="s">
        <v>72</v>
      </c>
      <c r="F75">
        <v>0.48699999999999999</v>
      </c>
      <c r="G75">
        <v>82069</v>
      </c>
      <c r="H75">
        <v>1326</v>
      </c>
      <c r="I75">
        <v>1139</v>
      </c>
      <c r="J75">
        <v>39</v>
      </c>
      <c r="K75">
        <v>19</v>
      </c>
      <c r="L75">
        <v>6</v>
      </c>
      <c r="M75">
        <v>6</v>
      </c>
      <c r="N75">
        <v>98</v>
      </c>
      <c r="P75">
        <f t="shared" si="17"/>
        <v>94.210090984284534</v>
      </c>
      <c r="Q75">
        <f t="shared" si="17"/>
        <v>3.225806451612903</v>
      </c>
      <c r="R75">
        <f t="shared" si="17"/>
        <v>1.5715467328370554</v>
      </c>
      <c r="S75">
        <f t="shared" si="17"/>
        <v>0.49627791563275436</v>
      </c>
      <c r="T75">
        <f t="shared" si="17"/>
        <v>0.49627791563275436</v>
      </c>
    </row>
    <row r="76" spans="1:20" x14ac:dyDescent="0.55000000000000004">
      <c r="E76" s="1" t="s">
        <v>39</v>
      </c>
      <c r="F76" s="3">
        <f>(SUM(F73:F75))/(COUNT(F73:F75))</f>
        <v>0.41366666666666668</v>
      </c>
      <c r="G76" s="3">
        <f>(SUM(G73:G75))/(COUNT(G73:G75))</f>
        <v>84478</v>
      </c>
      <c r="H76" s="3">
        <f t="shared" ref="H76:N76" si="19">(SUM(H73:H75))/(COUNT(H73:H75))</f>
        <v>1208.3333333333333</v>
      </c>
      <c r="I76" s="3">
        <f t="shared" si="19"/>
        <v>1050.3333333333333</v>
      </c>
      <c r="J76" s="3">
        <f t="shared" si="19"/>
        <v>32</v>
      </c>
      <c r="K76" s="3">
        <f t="shared" si="19"/>
        <v>15.333333333333334</v>
      </c>
      <c r="L76" s="3">
        <f t="shared" si="19"/>
        <v>6.333333333333333</v>
      </c>
      <c r="M76" s="3">
        <f t="shared" si="19"/>
        <v>4</v>
      </c>
      <c r="N76" s="3">
        <f t="shared" si="19"/>
        <v>82.333333333333329</v>
      </c>
      <c r="P76">
        <f t="shared" si="17"/>
        <v>94.795427196149234</v>
      </c>
      <c r="Q76">
        <f t="shared" si="17"/>
        <v>2.8880866425992786</v>
      </c>
      <c r="R76">
        <f t="shared" si="17"/>
        <v>1.3838748495788211</v>
      </c>
      <c r="S76">
        <f t="shared" si="17"/>
        <v>0.57160048134777386</v>
      </c>
      <c r="T76">
        <f t="shared" si="17"/>
        <v>0.36101083032490983</v>
      </c>
    </row>
    <row r="77" spans="1:20" x14ac:dyDescent="0.55000000000000004">
      <c r="P77" t="e">
        <f t="shared" si="17"/>
        <v>#DIV/0!</v>
      </c>
      <c r="Q77" t="e">
        <f t="shared" si="17"/>
        <v>#DIV/0!</v>
      </c>
      <c r="R77" t="e">
        <f t="shared" si="17"/>
        <v>#DIV/0!</v>
      </c>
      <c r="S77" t="e">
        <f t="shared" si="17"/>
        <v>#DIV/0!</v>
      </c>
      <c r="T77" t="e">
        <f t="shared" si="17"/>
        <v>#DIV/0!</v>
      </c>
    </row>
    <row r="78" spans="1:20" x14ac:dyDescent="0.55000000000000004">
      <c r="A78" t="s">
        <v>148</v>
      </c>
      <c r="B78" t="s">
        <v>28</v>
      </c>
      <c r="C78" t="s">
        <v>75</v>
      </c>
      <c r="D78">
        <v>59</v>
      </c>
      <c r="E78" t="s">
        <v>72</v>
      </c>
      <c r="F78">
        <v>0.4</v>
      </c>
      <c r="G78">
        <v>87433</v>
      </c>
      <c r="H78">
        <v>1105</v>
      </c>
      <c r="I78">
        <v>895</v>
      </c>
      <c r="J78">
        <v>32</v>
      </c>
      <c r="K78">
        <v>18</v>
      </c>
      <c r="L78">
        <v>16</v>
      </c>
      <c r="M78">
        <v>12</v>
      </c>
      <c r="N78">
        <v>116</v>
      </c>
      <c r="P78">
        <f t="shared" si="17"/>
        <v>91.983556012332997</v>
      </c>
      <c r="Q78">
        <f t="shared" si="17"/>
        <v>3.28879753340185</v>
      </c>
      <c r="R78">
        <f t="shared" si="17"/>
        <v>1.8499486125385407</v>
      </c>
      <c r="S78">
        <f t="shared" si="17"/>
        <v>1.644398766700925</v>
      </c>
      <c r="T78">
        <f t="shared" si="17"/>
        <v>1.2332990750256936</v>
      </c>
    </row>
    <row r="79" spans="1:20" x14ac:dyDescent="0.55000000000000004">
      <c r="A79" t="s">
        <v>148</v>
      </c>
      <c r="B79" t="s">
        <v>28</v>
      </c>
      <c r="C79" t="s">
        <v>76</v>
      </c>
      <c r="D79">
        <v>74</v>
      </c>
      <c r="E79" t="s">
        <v>72</v>
      </c>
      <c r="F79">
        <v>0.61</v>
      </c>
      <c r="G79">
        <v>86180</v>
      </c>
      <c r="H79">
        <v>2119</v>
      </c>
      <c r="I79">
        <v>1857</v>
      </c>
      <c r="J79">
        <v>64</v>
      </c>
      <c r="K79">
        <v>19</v>
      </c>
      <c r="L79">
        <v>13</v>
      </c>
      <c r="M79">
        <v>15</v>
      </c>
      <c r="N79">
        <v>116</v>
      </c>
      <c r="P79">
        <f t="shared" si="17"/>
        <v>94.359756097560975</v>
      </c>
      <c r="Q79">
        <f t="shared" si="17"/>
        <v>3.2520325203252036</v>
      </c>
      <c r="R79">
        <f t="shared" si="17"/>
        <v>0.96544715447154472</v>
      </c>
      <c r="S79">
        <f t="shared" si="17"/>
        <v>0.66056910569105698</v>
      </c>
      <c r="T79">
        <f t="shared" si="17"/>
        <v>0.76219512195121952</v>
      </c>
    </row>
    <row r="80" spans="1:20" x14ac:dyDescent="0.55000000000000004">
      <c r="A80" t="s">
        <v>148</v>
      </c>
      <c r="B80" t="s">
        <v>28</v>
      </c>
      <c r="C80" t="s">
        <v>77</v>
      </c>
      <c r="D80">
        <v>89</v>
      </c>
      <c r="E80" t="s">
        <v>72</v>
      </c>
      <c r="F80">
        <v>0.44700000000000001</v>
      </c>
      <c r="G80">
        <v>85386</v>
      </c>
      <c r="H80">
        <v>1540</v>
      </c>
      <c r="I80">
        <v>1344</v>
      </c>
      <c r="J80">
        <v>39</v>
      </c>
      <c r="K80">
        <v>9</v>
      </c>
      <c r="L80">
        <v>11</v>
      </c>
      <c r="M80">
        <v>7</v>
      </c>
      <c r="N80">
        <v>106</v>
      </c>
      <c r="P80">
        <f t="shared" si="17"/>
        <v>95.319148936170222</v>
      </c>
      <c r="Q80">
        <f t="shared" si="17"/>
        <v>2.7659574468085104</v>
      </c>
      <c r="R80">
        <f t="shared" si="17"/>
        <v>0.63829787234042545</v>
      </c>
      <c r="S80">
        <f t="shared" si="17"/>
        <v>0.78014184397163122</v>
      </c>
      <c r="T80">
        <f t="shared" si="17"/>
        <v>0.49645390070921991</v>
      </c>
    </row>
    <row r="81" spans="1:20" x14ac:dyDescent="0.55000000000000004">
      <c r="E81" s="1" t="s">
        <v>39</v>
      </c>
      <c r="F81" s="3">
        <f>(SUM(F78:F80))/(COUNT(F78:F80))</f>
        <v>0.48566666666666669</v>
      </c>
      <c r="G81" s="3">
        <f>(SUM(G78:G80))/(COUNT(G78:G80))</f>
        <v>86333</v>
      </c>
      <c r="H81" s="3">
        <f t="shared" ref="H81:N81" si="20">(SUM(H78:H80))/(COUNT(H78:H80))</f>
        <v>1588</v>
      </c>
      <c r="I81" s="3">
        <f t="shared" si="20"/>
        <v>1365.3333333333333</v>
      </c>
      <c r="J81" s="3">
        <f t="shared" si="20"/>
        <v>45</v>
      </c>
      <c r="K81" s="3">
        <f t="shared" si="20"/>
        <v>15.333333333333334</v>
      </c>
      <c r="L81" s="3">
        <f t="shared" si="20"/>
        <v>13.333333333333334</v>
      </c>
      <c r="M81" s="3">
        <f t="shared" si="20"/>
        <v>11.333333333333334</v>
      </c>
      <c r="N81" s="3">
        <f t="shared" si="20"/>
        <v>112.66666666666667</v>
      </c>
      <c r="P81">
        <f t="shared" si="17"/>
        <v>94.139278326821426</v>
      </c>
      <c r="Q81">
        <f t="shared" si="17"/>
        <v>3.1027350034474837</v>
      </c>
      <c r="R81">
        <f t="shared" si="17"/>
        <v>1.0572282233969206</v>
      </c>
      <c r="S81">
        <f t="shared" si="17"/>
        <v>0.91932888991036565</v>
      </c>
      <c r="T81">
        <f t="shared" si="17"/>
        <v>0.78142955642381084</v>
      </c>
    </row>
    <row r="82" spans="1:20" x14ac:dyDescent="0.55000000000000004">
      <c r="P82" t="e">
        <f t="shared" si="17"/>
        <v>#DIV/0!</v>
      </c>
      <c r="Q82" t="e">
        <f t="shared" si="17"/>
        <v>#DIV/0!</v>
      </c>
      <c r="R82" t="e">
        <f t="shared" si="17"/>
        <v>#DIV/0!</v>
      </c>
      <c r="S82" t="e">
        <f t="shared" si="17"/>
        <v>#DIV/0!</v>
      </c>
      <c r="T82" t="e">
        <f t="shared" si="17"/>
        <v>#DIV/0!</v>
      </c>
    </row>
    <row r="83" spans="1:20" x14ac:dyDescent="0.55000000000000004">
      <c r="A83" t="s">
        <v>149</v>
      </c>
      <c r="B83" t="s">
        <v>28</v>
      </c>
      <c r="C83" t="s">
        <v>75</v>
      </c>
      <c r="D83">
        <v>59</v>
      </c>
      <c r="E83" t="s">
        <v>72</v>
      </c>
      <c r="F83">
        <v>0.85499999999999998</v>
      </c>
      <c r="G83">
        <v>80228</v>
      </c>
      <c r="H83">
        <v>1599</v>
      </c>
      <c r="I83">
        <v>1144</v>
      </c>
      <c r="J83">
        <v>76</v>
      </c>
      <c r="K83">
        <v>36</v>
      </c>
      <c r="L83">
        <v>35</v>
      </c>
      <c r="M83">
        <v>30</v>
      </c>
      <c r="N83">
        <v>239</v>
      </c>
      <c r="P83">
        <f t="shared" si="17"/>
        <v>86.60105980317941</v>
      </c>
      <c r="Q83">
        <f t="shared" si="17"/>
        <v>5.7532172596517794</v>
      </c>
      <c r="R83">
        <f t="shared" si="17"/>
        <v>2.7252081756245268</v>
      </c>
      <c r="S83">
        <f t="shared" si="17"/>
        <v>2.6495079485238455</v>
      </c>
      <c r="T83">
        <f t="shared" si="17"/>
        <v>2.2710068130204393</v>
      </c>
    </row>
    <row r="84" spans="1:20" x14ac:dyDescent="0.55000000000000004">
      <c r="A84" t="s">
        <v>149</v>
      </c>
      <c r="B84" t="s">
        <v>28</v>
      </c>
      <c r="C84" t="s">
        <v>76</v>
      </c>
      <c r="D84">
        <v>74</v>
      </c>
      <c r="E84" t="s">
        <v>72</v>
      </c>
      <c r="F84">
        <v>0.89100000000000001</v>
      </c>
      <c r="G84">
        <v>81252</v>
      </c>
      <c r="H84">
        <v>2093</v>
      </c>
      <c r="I84">
        <v>1687</v>
      </c>
      <c r="J84">
        <v>91</v>
      </c>
      <c r="K84">
        <v>36</v>
      </c>
      <c r="L84">
        <v>24</v>
      </c>
      <c r="M84">
        <v>19</v>
      </c>
      <c r="N84">
        <v>179</v>
      </c>
      <c r="P84">
        <f t="shared" si="17"/>
        <v>90.845449649973077</v>
      </c>
      <c r="Q84">
        <f t="shared" si="17"/>
        <v>4.9003769520732359</v>
      </c>
      <c r="R84">
        <f t="shared" si="17"/>
        <v>1.938610662358643</v>
      </c>
      <c r="S84">
        <f t="shared" si="17"/>
        <v>1.2924071082390953</v>
      </c>
      <c r="T84">
        <f t="shared" si="17"/>
        <v>1.0231556273559503</v>
      </c>
    </row>
    <row r="85" spans="1:20" x14ac:dyDescent="0.55000000000000004">
      <c r="A85" t="s">
        <v>149</v>
      </c>
      <c r="B85" t="s">
        <v>28</v>
      </c>
      <c r="C85" t="s">
        <v>77</v>
      </c>
      <c r="D85">
        <v>89</v>
      </c>
      <c r="E85" t="s">
        <v>72</v>
      </c>
      <c r="F85">
        <v>0.878</v>
      </c>
      <c r="G85">
        <v>80588</v>
      </c>
      <c r="H85">
        <v>2330</v>
      </c>
      <c r="I85">
        <v>1871</v>
      </c>
      <c r="J85">
        <v>78</v>
      </c>
      <c r="K85">
        <v>31</v>
      </c>
      <c r="L85">
        <v>40</v>
      </c>
      <c r="M85">
        <v>21</v>
      </c>
      <c r="N85">
        <v>248</v>
      </c>
      <c r="P85">
        <f t="shared" si="17"/>
        <v>91.670749632533074</v>
      </c>
      <c r="Q85">
        <f t="shared" si="17"/>
        <v>3.8216560509554141</v>
      </c>
      <c r="R85">
        <f t="shared" si="17"/>
        <v>1.5188633023027927</v>
      </c>
      <c r="S85">
        <f t="shared" si="17"/>
        <v>1.9598236158745712</v>
      </c>
      <c r="T85">
        <f t="shared" si="17"/>
        <v>1.0289073983341499</v>
      </c>
    </row>
    <row r="86" spans="1:20" x14ac:dyDescent="0.55000000000000004">
      <c r="E86" s="1" t="s">
        <v>39</v>
      </c>
      <c r="F86" s="3">
        <f>(SUM(F83:F85))/(COUNT(F83:F85))</f>
        <v>0.8746666666666667</v>
      </c>
      <c r="G86" s="3">
        <f>(SUM(G83:G85))/(COUNT(G83:G85))</f>
        <v>80689.333333333328</v>
      </c>
      <c r="H86" s="3">
        <f t="shared" ref="H86:N86" si="21">(SUM(H83:H85))/(COUNT(H83:H85))</f>
        <v>2007.3333333333333</v>
      </c>
      <c r="I86" s="3">
        <f t="shared" si="21"/>
        <v>1567.3333333333333</v>
      </c>
      <c r="J86" s="3">
        <f t="shared" si="21"/>
        <v>81.666666666666671</v>
      </c>
      <c r="K86" s="3">
        <f t="shared" si="21"/>
        <v>34.333333333333336</v>
      </c>
      <c r="L86" s="3">
        <f t="shared" si="21"/>
        <v>33</v>
      </c>
      <c r="M86" s="3">
        <f t="shared" si="21"/>
        <v>23.333333333333332</v>
      </c>
      <c r="N86" s="3">
        <f t="shared" si="21"/>
        <v>222</v>
      </c>
      <c r="P86">
        <f t="shared" si="17"/>
        <v>90.093887717953635</v>
      </c>
      <c r="Q86">
        <f t="shared" si="17"/>
        <v>4.6943858976815491</v>
      </c>
      <c r="R86">
        <f t="shared" si="17"/>
        <v>1.9735581529028552</v>
      </c>
      <c r="S86">
        <f t="shared" si="17"/>
        <v>1.8969151178386667</v>
      </c>
      <c r="T86">
        <f t="shared" si="17"/>
        <v>1.3412531136232995</v>
      </c>
    </row>
    <row r="87" spans="1:20" x14ac:dyDescent="0.55000000000000004">
      <c r="P87" t="e">
        <f t="shared" si="17"/>
        <v>#DIV/0!</v>
      </c>
      <c r="Q87" t="e">
        <f t="shared" si="17"/>
        <v>#DIV/0!</v>
      </c>
      <c r="R87" t="e">
        <f t="shared" si="17"/>
        <v>#DIV/0!</v>
      </c>
      <c r="S87" t="e">
        <f t="shared" si="17"/>
        <v>#DIV/0!</v>
      </c>
      <c r="T87" t="e">
        <f t="shared" si="17"/>
        <v>#DIV/0!</v>
      </c>
    </row>
    <row r="88" spans="1:20" x14ac:dyDescent="0.55000000000000004">
      <c r="P88" t="e">
        <f t="shared" si="17"/>
        <v>#DIV/0!</v>
      </c>
      <c r="Q88" t="e">
        <f t="shared" si="17"/>
        <v>#DIV/0!</v>
      </c>
      <c r="R88" t="e">
        <f t="shared" si="17"/>
        <v>#DIV/0!</v>
      </c>
      <c r="S88" t="e">
        <f t="shared" si="17"/>
        <v>#DIV/0!</v>
      </c>
      <c r="T88" t="e">
        <f t="shared" si="17"/>
        <v>#DIV/0!</v>
      </c>
    </row>
    <row r="89" spans="1:20" x14ac:dyDescent="0.55000000000000004">
      <c r="P89" t="e">
        <f t="shared" si="17"/>
        <v>#DIV/0!</v>
      </c>
      <c r="Q89" t="e">
        <f t="shared" si="17"/>
        <v>#DIV/0!</v>
      </c>
      <c r="R89" t="e">
        <f t="shared" si="17"/>
        <v>#DIV/0!</v>
      </c>
      <c r="S89" t="e">
        <f t="shared" si="17"/>
        <v>#DIV/0!</v>
      </c>
      <c r="T89" t="e">
        <f t="shared" si="17"/>
        <v>#DIV/0!</v>
      </c>
    </row>
    <row r="90" spans="1:20" x14ac:dyDescent="0.55000000000000004">
      <c r="P90" t="e">
        <f t="shared" si="17"/>
        <v>#DIV/0!</v>
      </c>
      <c r="Q90" t="e">
        <f t="shared" si="17"/>
        <v>#DIV/0!</v>
      </c>
      <c r="R90" t="e">
        <f t="shared" si="17"/>
        <v>#DIV/0!</v>
      </c>
      <c r="S90" t="e">
        <f t="shared" si="17"/>
        <v>#DIV/0!</v>
      </c>
      <c r="T90" t="e">
        <f t="shared" si="17"/>
        <v>#DIV/0!</v>
      </c>
    </row>
    <row r="91" spans="1:20" x14ac:dyDescent="0.55000000000000004">
      <c r="A91" s="2" t="s">
        <v>70</v>
      </c>
    </row>
    <row r="92" spans="1:20" x14ac:dyDescent="0.55000000000000004">
      <c r="A92" s="1" t="s">
        <v>1</v>
      </c>
      <c r="B92" s="1" t="s">
        <v>2</v>
      </c>
      <c r="C92" s="1" t="s">
        <v>3</v>
      </c>
      <c r="D92" s="1"/>
      <c r="E92" s="1" t="s">
        <v>4</v>
      </c>
      <c r="F92" s="1" t="s">
        <v>21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1" t="s">
        <v>10</v>
      </c>
      <c r="M92" s="1" t="s">
        <v>11</v>
      </c>
      <c r="N92" s="1" t="s">
        <v>0</v>
      </c>
      <c r="O92" s="1"/>
      <c r="P92" s="1" t="s">
        <v>12</v>
      </c>
      <c r="Q92" s="1" t="s">
        <v>13</v>
      </c>
      <c r="R92" s="1" t="s">
        <v>14</v>
      </c>
      <c r="S92" s="1" t="s">
        <v>15</v>
      </c>
      <c r="T92" s="1" t="s">
        <v>16</v>
      </c>
    </row>
    <row r="93" spans="1:20" x14ac:dyDescent="0.55000000000000004">
      <c r="A93" t="s">
        <v>22</v>
      </c>
      <c r="B93" t="s">
        <v>28</v>
      </c>
      <c r="C93" t="s">
        <v>82</v>
      </c>
      <c r="D93">
        <v>53</v>
      </c>
      <c r="E93" t="s">
        <v>79</v>
      </c>
      <c r="F93">
        <v>0.105</v>
      </c>
      <c r="G93">
        <v>87035</v>
      </c>
      <c r="H93">
        <v>219</v>
      </c>
      <c r="I93">
        <v>203</v>
      </c>
      <c r="J93">
        <v>2</v>
      </c>
      <c r="K93">
        <v>2</v>
      </c>
      <c r="L93">
        <v>0</v>
      </c>
      <c r="M93">
        <v>1</v>
      </c>
      <c r="N93">
        <v>8</v>
      </c>
      <c r="P93">
        <f t="shared" si="17"/>
        <v>97.59615384615384</v>
      </c>
      <c r="Q93">
        <f t="shared" si="17"/>
        <v>0.96153846153846156</v>
      </c>
      <c r="R93">
        <f t="shared" si="17"/>
        <v>0.96153846153846156</v>
      </c>
      <c r="S93">
        <f t="shared" si="17"/>
        <v>0</v>
      </c>
      <c r="T93">
        <f t="shared" si="17"/>
        <v>0.48076923076923078</v>
      </c>
    </row>
    <row r="94" spans="1:20" x14ac:dyDescent="0.55000000000000004">
      <c r="A94" t="s">
        <v>22</v>
      </c>
      <c r="B94" t="s">
        <v>28</v>
      </c>
      <c r="C94" t="s">
        <v>83</v>
      </c>
      <c r="D94">
        <v>68</v>
      </c>
      <c r="E94" t="s">
        <v>79</v>
      </c>
      <c r="F94">
        <v>0.308</v>
      </c>
      <c r="G94">
        <v>83998</v>
      </c>
      <c r="H94">
        <v>843</v>
      </c>
      <c r="I94">
        <v>776</v>
      </c>
      <c r="J94">
        <v>29</v>
      </c>
      <c r="K94">
        <v>6</v>
      </c>
      <c r="L94">
        <v>1</v>
      </c>
      <c r="M94">
        <v>1</v>
      </c>
      <c r="N94">
        <v>15</v>
      </c>
      <c r="P94">
        <f t="shared" si="17"/>
        <v>95.448954489544889</v>
      </c>
      <c r="Q94">
        <f t="shared" si="17"/>
        <v>3.5670356703567037</v>
      </c>
      <c r="R94">
        <f t="shared" si="17"/>
        <v>0.73800738007380073</v>
      </c>
      <c r="S94">
        <f t="shared" si="17"/>
        <v>0.12300123001230012</v>
      </c>
      <c r="T94">
        <f t="shared" si="17"/>
        <v>0.12300123001230012</v>
      </c>
    </row>
    <row r="95" spans="1:20" x14ac:dyDescent="0.55000000000000004">
      <c r="A95" t="s">
        <v>22</v>
      </c>
      <c r="B95" t="s">
        <v>28</v>
      </c>
      <c r="C95" t="s">
        <v>84</v>
      </c>
      <c r="D95">
        <v>77</v>
      </c>
      <c r="E95" t="s">
        <v>79</v>
      </c>
      <c r="F95">
        <v>0.30199999999999999</v>
      </c>
      <c r="G95">
        <v>81431</v>
      </c>
      <c r="H95">
        <v>764</v>
      </c>
      <c r="I95">
        <v>703</v>
      </c>
      <c r="J95">
        <v>16</v>
      </c>
      <c r="K95">
        <v>6</v>
      </c>
      <c r="L95">
        <v>4</v>
      </c>
      <c r="M95">
        <v>1</v>
      </c>
      <c r="N95">
        <v>19</v>
      </c>
      <c r="P95">
        <f t="shared" si="17"/>
        <v>96.30136986301369</v>
      </c>
      <c r="Q95">
        <f t="shared" si="17"/>
        <v>2.1917808219178081</v>
      </c>
      <c r="R95">
        <f t="shared" si="17"/>
        <v>0.82191780821917804</v>
      </c>
      <c r="S95">
        <f t="shared" si="17"/>
        <v>0.54794520547945202</v>
      </c>
      <c r="T95">
        <f t="shared" si="17"/>
        <v>0.13698630136986301</v>
      </c>
    </row>
    <row r="96" spans="1:20" x14ac:dyDescent="0.55000000000000004">
      <c r="E96" s="1" t="s">
        <v>39</v>
      </c>
      <c r="F96" s="3">
        <f>(SUM(F93:F95))/(COUNT(F93:F95))</f>
        <v>0.23833333333333331</v>
      </c>
      <c r="G96" s="3">
        <f>(SUM(G93:G95))/(COUNT(G93:G95))</f>
        <v>84154.666666666672</v>
      </c>
      <c r="H96" s="3">
        <f t="shared" ref="H96:N96" si="22">(SUM(H93:H95))/(COUNT(H93:H95))</f>
        <v>608.66666666666663</v>
      </c>
      <c r="I96" s="3">
        <f t="shared" si="22"/>
        <v>560.66666666666663</v>
      </c>
      <c r="J96" s="3">
        <f t="shared" si="22"/>
        <v>15.666666666666666</v>
      </c>
      <c r="K96" s="3">
        <f t="shared" si="22"/>
        <v>4.666666666666667</v>
      </c>
      <c r="L96" s="3">
        <f t="shared" si="22"/>
        <v>1.6666666666666667</v>
      </c>
      <c r="M96" s="3">
        <f t="shared" si="22"/>
        <v>1</v>
      </c>
      <c r="N96" s="3">
        <f t="shared" si="22"/>
        <v>14</v>
      </c>
      <c r="P96">
        <f t="shared" si="17"/>
        <v>96.05939463163908</v>
      </c>
      <c r="Q96">
        <f t="shared" si="17"/>
        <v>2.6841804683038268</v>
      </c>
      <c r="R96">
        <f t="shared" si="17"/>
        <v>0.79954311821816126</v>
      </c>
      <c r="S96">
        <f t="shared" si="17"/>
        <v>0.28555111364934332</v>
      </c>
      <c r="T96">
        <f t="shared" si="17"/>
        <v>0.17133066818960596</v>
      </c>
    </row>
    <row r="97" spans="1:20" x14ac:dyDescent="0.55000000000000004">
      <c r="P97" t="e">
        <f t="shared" si="17"/>
        <v>#DIV/0!</v>
      </c>
      <c r="Q97" t="e">
        <f t="shared" si="17"/>
        <v>#DIV/0!</v>
      </c>
      <c r="R97" t="e">
        <f t="shared" si="17"/>
        <v>#DIV/0!</v>
      </c>
      <c r="S97" t="e">
        <f t="shared" si="17"/>
        <v>#DIV/0!</v>
      </c>
      <c r="T97" t="e">
        <f t="shared" si="17"/>
        <v>#DIV/0!</v>
      </c>
    </row>
    <row r="98" spans="1:20" x14ac:dyDescent="0.55000000000000004">
      <c r="A98" t="s">
        <v>48</v>
      </c>
      <c r="B98" t="s">
        <v>28</v>
      </c>
      <c r="C98" t="s">
        <v>82</v>
      </c>
      <c r="D98">
        <v>53</v>
      </c>
      <c r="E98" t="s">
        <v>79</v>
      </c>
      <c r="F98">
        <v>0.26400000000000001</v>
      </c>
      <c r="G98">
        <v>83164</v>
      </c>
      <c r="H98">
        <v>687</v>
      </c>
      <c r="I98">
        <v>634</v>
      </c>
      <c r="J98">
        <v>9</v>
      </c>
      <c r="K98">
        <v>5</v>
      </c>
      <c r="L98">
        <v>2</v>
      </c>
      <c r="M98">
        <v>4</v>
      </c>
      <c r="N98">
        <v>24</v>
      </c>
      <c r="P98">
        <f t="shared" si="17"/>
        <v>96.941896024464839</v>
      </c>
      <c r="Q98">
        <f t="shared" si="17"/>
        <v>1.3761467889908259</v>
      </c>
      <c r="R98">
        <f t="shared" si="17"/>
        <v>0.76452599388379205</v>
      </c>
      <c r="S98">
        <f t="shared" si="17"/>
        <v>0.3058103975535168</v>
      </c>
      <c r="T98">
        <f t="shared" si="17"/>
        <v>0.6116207951070336</v>
      </c>
    </row>
    <row r="99" spans="1:20" x14ac:dyDescent="0.55000000000000004">
      <c r="A99" t="s">
        <v>48</v>
      </c>
      <c r="B99" t="s">
        <v>28</v>
      </c>
      <c r="C99" t="s">
        <v>83</v>
      </c>
      <c r="D99">
        <v>68</v>
      </c>
      <c r="E99" t="s">
        <v>79</v>
      </c>
      <c r="F99">
        <v>0.495</v>
      </c>
      <c r="G99">
        <v>85159</v>
      </c>
      <c r="H99">
        <v>1402</v>
      </c>
      <c r="I99">
        <v>1261</v>
      </c>
      <c r="J99">
        <v>53</v>
      </c>
      <c r="K99">
        <v>5</v>
      </c>
      <c r="L99">
        <v>5</v>
      </c>
      <c r="M99">
        <v>1</v>
      </c>
      <c r="N99">
        <v>50</v>
      </c>
      <c r="P99">
        <f t="shared" si="17"/>
        <v>95.169811320754718</v>
      </c>
      <c r="Q99">
        <f t="shared" si="17"/>
        <v>4</v>
      </c>
      <c r="R99">
        <f t="shared" si="17"/>
        <v>0.37735849056603776</v>
      </c>
      <c r="S99">
        <f t="shared" si="17"/>
        <v>0.37735849056603776</v>
      </c>
      <c r="T99">
        <f t="shared" si="17"/>
        <v>7.5471698113207544E-2</v>
      </c>
    </row>
    <row r="100" spans="1:20" x14ac:dyDescent="0.55000000000000004">
      <c r="A100" t="s">
        <v>48</v>
      </c>
      <c r="B100" t="s">
        <v>28</v>
      </c>
      <c r="C100" t="s">
        <v>84</v>
      </c>
      <c r="D100">
        <v>77</v>
      </c>
      <c r="E100" t="s">
        <v>79</v>
      </c>
      <c r="F100">
        <v>0.65200000000000002</v>
      </c>
      <c r="G100">
        <v>84625</v>
      </c>
      <c r="H100">
        <v>618</v>
      </c>
      <c r="I100">
        <v>526</v>
      </c>
      <c r="J100">
        <v>33</v>
      </c>
      <c r="K100">
        <v>18</v>
      </c>
      <c r="L100">
        <v>4</v>
      </c>
      <c r="M100">
        <v>4</v>
      </c>
      <c r="N100">
        <v>23</v>
      </c>
      <c r="P100">
        <f t="shared" si="17"/>
        <v>89.914529914529922</v>
      </c>
      <c r="Q100">
        <f t="shared" si="17"/>
        <v>5.6410256410256414</v>
      </c>
      <c r="R100">
        <f t="shared" si="17"/>
        <v>3.0769230769230771</v>
      </c>
      <c r="S100">
        <f t="shared" si="17"/>
        <v>0.68376068376068377</v>
      </c>
      <c r="T100">
        <f t="shared" si="17"/>
        <v>0.68376068376068377</v>
      </c>
    </row>
    <row r="101" spans="1:20" x14ac:dyDescent="0.55000000000000004">
      <c r="E101" s="1" t="s">
        <v>39</v>
      </c>
      <c r="F101" s="3">
        <f>(SUM(F98:F100))/(COUNT(F98:F100))</f>
        <v>0.47033333333333333</v>
      </c>
      <c r="G101" s="3">
        <f>(SUM(G98:G100))/(COUNT(G98:G100))</f>
        <v>84316</v>
      </c>
      <c r="H101" s="3">
        <f t="shared" ref="H101:N101" si="23">(SUM(H98:H100))/(COUNT(H98:H100))</f>
        <v>902.33333333333337</v>
      </c>
      <c r="I101" s="3">
        <f t="shared" si="23"/>
        <v>807</v>
      </c>
      <c r="J101" s="3">
        <f t="shared" si="23"/>
        <v>31.666666666666668</v>
      </c>
      <c r="K101" s="3">
        <f t="shared" si="23"/>
        <v>9.3333333333333339</v>
      </c>
      <c r="L101" s="3">
        <f t="shared" si="23"/>
        <v>3.6666666666666665</v>
      </c>
      <c r="M101" s="3">
        <f t="shared" si="23"/>
        <v>3</v>
      </c>
      <c r="N101" s="3">
        <f t="shared" si="23"/>
        <v>32.333333333333336</v>
      </c>
      <c r="P101">
        <f t="shared" si="17"/>
        <v>94.42277691107644</v>
      </c>
      <c r="Q101">
        <f t="shared" si="17"/>
        <v>3.7051482059282375</v>
      </c>
      <c r="R101">
        <f t="shared" si="17"/>
        <v>1.0920436817472698</v>
      </c>
      <c r="S101">
        <f t="shared" si="17"/>
        <v>0.42901716068642748</v>
      </c>
      <c r="T101">
        <f t="shared" si="17"/>
        <v>0.3510140405616225</v>
      </c>
    </row>
    <row r="102" spans="1:20" x14ac:dyDescent="0.55000000000000004">
      <c r="P102" t="e">
        <f t="shared" si="17"/>
        <v>#DIV/0!</v>
      </c>
      <c r="Q102" t="e">
        <f t="shared" si="17"/>
        <v>#DIV/0!</v>
      </c>
      <c r="R102" t="e">
        <f t="shared" si="17"/>
        <v>#DIV/0!</v>
      </c>
      <c r="S102" t="e">
        <f t="shared" si="17"/>
        <v>#DIV/0!</v>
      </c>
      <c r="T102" t="e">
        <f t="shared" si="17"/>
        <v>#DIV/0!</v>
      </c>
    </row>
    <row r="103" spans="1:20" x14ac:dyDescent="0.55000000000000004">
      <c r="A103" t="s">
        <v>147</v>
      </c>
      <c r="B103" t="s">
        <v>28</v>
      </c>
      <c r="C103" t="s">
        <v>82</v>
      </c>
      <c r="D103">
        <v>53</v>
      </c>
      <c r="E103" t="s">
        <v>79</v>
      </c>
      <c r="F103">
        <v>0.52</v>
      </c>
      <c r="G103">
        <v>86613</v>
      </c>
      <c r="H103">
        <v>1251</v>
      </c>
      <c r="I103">
        <v>1040</v>
      </c>
      <c r="J103">
        <v>35</v>
      </c>
      <c r="K103">
        <v>11</v>
      </c>
      <c r="L103">
        <v>12</v>
      </c>
      <c r="M103">
        <v>12</v>
      </c>
      <c r="N103">
        <v>114</v>
      </c>
      <c r="P103">
        <f t="shared" si="17"/>
        <v>93.693693693693689</v>
      </c>
      <c r="Q103">
        <f t="shared" si="17"/>
        <v>3.1531531531531529</v>
      </c>
      <c r="R103">
        <f t="shared" si="17"/>
        <v>0.99099099099099097</v>
      </c>
      <c r="S103">
        <f t="shared" si="17"/>
        <v>1.0810810810810811</v>
      </c>
      <c r="T103">
        <f t="shared" si="17"/>
        <v>1.0810810810810811</v>
      </c>
    </row>
    <row r="104" spans="1:20" x14ac:dyDescent="0.55000000000000004">
      <c r="A104" t="s">
        <v>147</v>
      </c>
      <c r="B104" t="s">
        <v>28</v>
      </c>
      <c r="C104" t="s">
        <v>83</v>
      </c>
      <c r="D104">
        <v>68</v>
      </c>
      <c r="E104" t="s">
        <v>79</v>
      </c>
      <c r="F104">
        <v>0.622</v>
      </c>
      <c r="G104">
        <v>86699</v>
      </c>
      <c r="H104">
        <v>1926</v>
      </c>
      <c r="I104">
        <v>1705</v>
      </c>
      <c r="J104">
        <v>56</v>
      </c>
      <c r="K104">
        <v>11</v>
      </c>
      <c r="L104">
        <v>9</v>
      </c>
      <c r="M104">
        <v>6</v>
      </c>
      <c r="N104">
        <v>101</v>
      </c>
      <c r="P104">
        <f t="shared" si="17"/>
        <v>95.41130386121992</v>
      </c>
      <c r="Q104">
        <f t="shared" si="17"/>
        <v>3.1337437045327361</v>
      </c>
      <c r="R104">
        <f t="shared" si="17"/>
        <v>0.61555679910464467</v>
      </c>
      <c r="S104">
        <f t="shared" si="17"/>
        <v>0.5036373810856184</v>
      </c>
      <c r="T104">
        <f t="shared" si="17"/>
        <v>0.33575825405707893</v>
      </c>
    </row>
    <row r="105" spans="1:20" x14ac:dyDescent="0.55000000000000004">
      <c r="A105" t="s">
        <v>147</v>
      </c>
      <c r="B105" t="s">
        <v>28</v>
      </c>
      <c r="C105" t="s">
        <v>84</v>
      </c>
      <c r="D105">
        <v>77</v>
      </c>
      <c r="E105" t="s">
        <v>79</v>
      </c>
      <c r="F105">
        <v>0.59399999999999997</v>
      </c>
      <c r="G105">
        <v>86946</v>
      </c>
      <c r="H105">
        <v>797</v>
      </c>
      <c r="I105">
        <v>675</v>
      </c>
      <c r="J105">
        <v>40</v>
      </c>
      <c r="K105">
        <v>15</v>
      </c>
      <c r="L105">
        <v>12</v>
      </c>
      <c r="M105">
        <v>4</v>
      </c>
      <c r="N105">
        <v>39</v>
      </c>
      <c r="P105">
        <f t="shared" si="17"/>
        <v>90.48257372654156</v>
      </c>
      <c r="Q105">
        <f t="shared" si="17"/>
        <v>5.3619302949061662</v>
      </c>
      <c r="R105">
        <f t="shared" si="17"/>
        <v>2.0107238605898123</v>
      </c>
      <c r="S105">
        <f t="shared" si="17"/>
        <v>1.6085790884718498</v>
      </c>
      <c r="T105">
        <f t="shared" si="17"/>
        <v>0.53619302949061665</v>
      </c>
    </row>
    <row r="106" spans="1:20" x14ac:dyDescent="0.55000000000000004">
      <c r="E106" s="1" t="s">
        <v>39</v>
      </c>
      <c r="F106" s="3">
        <f>(SUM(F103:F105))/(COUNT(F103:F105))</f>
        <v>0.57866666666666655</v>
      </c>
      <c r="G106" s="3">
        <f>(SUM(G103:G105))/(COUNT(G103:G105))</f>
        <v>86752.666666666672</v>
      </c>
      <c r="H106" s="3">
        <f t="shared" ref="H106:N106" si="24">(SUM(H103:H105))/(COUNT(H103:H105))</f>
        <v>1324.6666666666667</v>
      </c>
      <c r="I106" s="3">
        <f t="shared" si="24"/>
        <v>1140</v>
      </c>
      <c r="J106" s="3">
        <f t="shared" si="24"/>
        <v>43.666666666666664</v>
      </c>
      <c r="K106" s="3">
        <f t="shared" si="24"/>
        <v>12.333333333333334</v>
      </c>
      <c r="L106" s="3">
        <f t="shared" si="24"/>
        <v>11</v>
      </c>
      <c r="M106" s="3">
        <f t="shared" si="24"/>
        <v>7.333333333333333</v>
      </c>
      <c r="N106" s="3">
        <f t="shared" si="24"/>
        <v>84.666666666666671</v>
      </c>
      <c r="P106">
        <f t="shared" si="17"/>
        <v>93.878671424650022</v>
      </c>
      <c r="Q106">
        <f t="shared" si="17"/>
        <v>3.5959374142190503</v>
      </c>
      <c r="R106">
        <f t="shared" si="17"/>
        <v>1.0156464452374419</v>
      </c>
      <c r="S106">
        <f t="shared" si="17"/>
        <v>0.90584682953609663</v>
      </c>
      <c r="T106">
        <f t="shared" si="17"/>
        <v>0.60389788635739772</v>
      </c>
    </row>
    <row r="107" spans="1:20" x14ac:dyDescent="0.55000000000000004">
      <c r="P107" t="e">
        <f t="shared" si="17"/>
        <v>#DIV/0!</v>
      </c>
      <c r="Q107" t="e">
        <f t="shared" si="17"/>
        <v>#DIV/0!</v>
      </c>
      <c r="R107" t="e">
        <f t="shared" si="17"/>
        <v>#DIV/0!</v>
      </c>
      <c r="S107" t="e">
        <f t="shared" si="17"/>
        <v>#DIV/0!</v>
      </c>
      <c r="T107" t="e">
        <f t="shared" si="17"/>
        <v>#DIV/0!</v>
      </c>
    </row>
    <row r="108" spans="1:20" x14ac:dyDescent="0.55000000000000004">
      <c r="A108" t="s">
        <v>148</v>
      </c>
      <c r="B108" t="s">
        <v>28</v>
      </c>
      <c r="C108" t="s">
        <v>82</v>
      </c>
      <c r="D108">
        <v>53</v>
      </c>
      <c r="E108" t="s">
        <v>79</v>
      </c>
      <c r="F108">
        <v>0.45</v>
      </c>
      <c r="G108">
        <v>87619</v>
      </c>
      <c r="H108">
        <v>1207</v>
      </c>
      <c r="I108">
        <v>978</v>
      </c>
      <c r="J108">
        <v>30</v>
      </c>
      <c r="K108">
        <v>15</v>
      </c>
      <c r="L108">
        <v>16</v>
      </c>
      <c r="M108">
        <v>15</v>
      </c>
      <c r="N108">
        <v>132</v>
      </c>
      <c r="P108">
        <f t="shared" si="17"/>
        <v>92.789373814041738</v>
      </c>
      <c r="Q108">
        <f t="shared" si="17"/>
        <v>2.8462998102466792</v>
      </c>
      <c r="R108">
        <f t="shared" si="17"/>
        <v>1.4231499051233396</v>
      </c>
      <c r="S108">
        <f t="shared" si="17"/>
        <v>1.5180265654648957</v>
      </c>
      <c r="T108">
        <f t="shared" si="17"/>
        <v>1.4231499051233396</v>
      </c>
    </row>
    <row r="109" spans="1:20" x14ac:dyDescent="0.55000000000000004">
      <c r="A109" t="s">
        <v>148</v>
      </c>
      <c r="B109" t="s">
        <v>28</v>
      </c>
      <c r="C109" t="s">
        <v>83</v>
      </c>
      <c r="D109">
        <v>68</v>
      </c>
      <c r="E109" t="s">
        <v>79</v>
      </c>
      <c r="F109">
        <v>0.70399999999999996</v>
      </c>
      <c r="G109">
        <v>88120</v>
      </c>
      <c r="H109">
        <v>2339</v>
      </c>
      <c r="I109">
        <v>1985</v>
      </c>
      <c r="J109">
        <v>93</v>
      </c>
      <c r="K109">
        <v>27</v>
      </c>
      <c r="L109">
        <v>12</v>
      </c>
      <c r="M109">
        <v>22</v>
      </c>
      <c r="N109">
        <v>147</v>
      </c>
      <c r="P109">
        <f t="shared" si="17"/>
        <v>92.800374006545113</v>
      </c>
      <c r="Q109">
        <f t="shared" si="17"/>
        <v>4.3478260869565215</v>
      </c>
      <c r="R109">
        <f t="shared" si="17"/>
        <v>1.2622720897615709</v>
      </c>
      <c r="S109">
        <f t="shared" si="17"/>
        <v>0.56100981767180924</v>
      </c>
      <c r="T109">
        <f t="shared" si="17"/>
        <v>1.0285179990649838</v>
      </c>
    </row>
    <row r="110" spans="1:20" x14ac:dyDescent="0.55000000000000004">
      <c r="A110" t="s">
        <v>148</v>
      </c>
      <c r="B110" t="s">
        <v>28</v>
      </c>
      <c r="C110" t="s">
        <v>84</v>
      </c>
      <c r="D110">
        <v>77</v>
      </c>
      <c r="E110" t="s">
        <v>79</v>
      </c>
      <c r="F110">
        <v>0.68899999999999995</v>
      </c>
      <c r="G110">
        <v>84444</v>
      </c>
      <c r="H110">
        <v>513</v>
      </c>
      <c r="I110">
        <v>439</v>
      </c>
      <c r="J110">
        <v>31</v>
      </c>
      <c r="K110">
        <v>8</v>
      </c>
      <c r="L110">
        <v>6</v>
      </c>
      <c r="M110">
        <v>2</v>
      </c>
      <c r="N110">
        <v>17</v>
      </c>
      <c r="P110">
        <f t="shared" si="17"/>
        <v>90.329218106995896</v>
      </c>
      <c r="Q110">
        <f t="shared" si="17"/>
        <v>6.378600823045268</v>
      </c>
      <c r="R110">
        <f t="shared" si="17"/>
        <v>1.6460905349794239</v>
      </c>
      <c r="S110">
        <f t="shared" si="17"/>
        <v>1.2345679012345678</v>
      </c>
      <c r="T110">
        <f t="shared" si="17"/>
        <v>0.41152263374485598</v>
      </c>
    </row>
    <row r="111" spans="1:20" x14ac:dyDescent="0.55000000000000004">
      <c r="E111" s="1" t="s">
        <v>39</v>
      </c>
      <c r="F111" s="3">
        <f>(SUM(F108:F110))/(COUNT(F108:F110))</f>
        <v>0.61433333333333329</v>
      </c>
      <c r="G111" s="3">
        <f>(SUM(G108:G110))/(COUNT(G108:G110))</f>
        <v>86727.666666666672</v>
      </c>
      <c r="H111" s="3">
        <f t="shared" ref="H111:N111" si="25">(SUM(H108:H110))/(COUNT(H108:H110))</f>
        <v>1353</v>
      </c>
      <c r="I111" s="3">
        <f t="shared" si="25"/>
        <v>1134</v>
      </c>
      <c r="J111" s="3">
        <f t="shared" si="25"/>
        <v>51.333333333333336</v>
      </c>
      <c r="K111" s="3">
        <f t="shared" si="25"/>
        <v>16.666666666666668</v>
      </c>
      <c r="L111" s="3">
        <f t="shared" si="25"/>
        <v>11.333333333333334</v>
      </c>
      <c r="M111" s="3">
        <f t="shared" si="25"/>
        <v>13</v>
      </c>
      <c r="N111" s="3">
        <f t="shared" si="25"/>
        <v>98.666666666666671</v>
      </c>
      <c r="P111">
        <f t="shared" si="17"/>
        <v>92.470780103288945</v>
      </c>
      <c r="Q111">
        <f t="shared" si="17"/>
        <v>4.1859200869801585</v>
      </c>
      <c r="R111">
        <f t="shared" si="17"/>
        <v>1.3590649633052461</v>
      </c>
      <c r="S111">
        <f t="shared" si="17"/>
        <v>0.92416417504756732</v>
      </c>
      <c r="T111">
        <f t="shared" si="17"/>
        <v>1.0600706713780919</v>
      </c>
    </row>
    <row r="112" spans="1:20" x14ac:dyDescent="0.55000000000000004">
      <c r="P112" t="e">
        <f t="shared" si="17"/>
        <v>#DIV/0!</v>
      </c>
      <c r="Q112" t="e">
        <f t="shared" si="17"/>
        <v>#DIV/0!</v>
      </c>
      <c r="R112" t="e">
        <f t="shared" si="17"/>
        <v>#DIV/0!</v>
      </c>
      <c r="S112" t="e">
        <f t="shared" si="17"/>
        <v>#DIV/0!</v>
      </c>
      <c r="T112" t="e">
        <f t="shared" si="17"/>
        <v>#DIV/0!</v>
      </c>
    </row>
    <row r="113" spans="1:20" x14ac:dyDescent="0.55000000000000004">
      <c r="A113" t="s">
        <v>149</v>
      </c>
      <c r="B113" t="s">
        <v>28</v>
      </c>
      <c r="C113" t="s">
        <v>82</v>
      </c>
      <c r="D113">
        <v>53</v>
      </c>
      <c r="E113" t="s">
        <v>79</v>
      </c>
      <c r="F113">
        <v>0.79100000000000004</v>
      </c>
      <c r="G113">
        <v>80583</v>
      </c>
      <c r="H113">
        <v>1471</v>
      </c>
      <c r="I113">
        <v>1046</v>
      </c>
      <c r="J113">
        <v>78</v>
      </c>
      <c r="K113">
        <v>28</v>
      </c>
      <c r="L113">
        <v>35</v>
      </c>
      <c r="M113">
        <v>28</v>
      </c>
      <c r="N113">
        <v>228</v>
      </c>
      <c r="P113">
        <f t="shared" ref="P113:P116" si="26">I113/($I113+$J113+$K113+$L113+$M113)*100</f>
        <v>86.090534979423865</v>
      </c>
      <c r="Q113">
        <f t="shared" ref="Q113:Q116" si="27">J113/($I113+$J113+$K113+$L113+$M113)*100</f>
        <v>6.4197530864197532</v>
      </c>
      <c r="R113">
        <f t="shared" ref="R113:R116" si="28">K113/($I113+$J113+$K113+$L113+$M113)*100</f>
        <v>2.3045267489711936</v>
      </c>
      <c r="S113">
        <f t="shared" ref="S113:S116" si="29">L113/($I113+$J113+$K113+$L113+$M113)*100</f>
        <v>2.880658436213992</v>
      </c>
      <c r="T113">
        <f t="shared" ref="T113:T116" si="30">M113/($I113+$J113+$K113+$L113+$M113)*100</f>
        <v>2.3045267489711936</v>
      </c>
    </row>
    <row r="114" spans="1:20" x14ac:dyDescent="0.55000000000000004">
      <c r="A114" t="s">
        <v>149</v>
      </c>
      <c r="B114" t="s">
        <v>28</v>
      </c>
      <c r="C114" t="s">
        <v>83</v>
      </c>
      <c r="D114">
        <v>68</v>
      </c>
      <c r="E114" t="s">
        <v>79</v>
      </c>
      <c r="F114">
        <v>0.94499999999999995</v>
      </c>
      <c r="G114">
        <v>83866</v>
      </c>
      <c r="H114">
        <v>2224</v>
      </c>
      <c r="I114">
        <v>1690</v>
      </c>
      <c r="J114">
        <v>107</v>
      </c>
      <c r="K114">
        <v>48</v>
      </c>
      <c r="L114">
        <v>44</v>
      </c>
      <c r="M114">
        <v>25</v>
      </c>
      <c r="N114">
        <v>261</v>
      </c>
      <c r="P114">
        <f t="shared" si="26"/>
        <v>88.296760710553812</v>
      </c>
      <c r="Q114">
        <f t="shared" si="27"/>
        <v>5.5903866248693834</v>
      </c>
      <c r="R114">
        <f t="shared" si="28"/>
        <v>2.507836990595611</v>
      </c>
      <c r="S114">
        <f t="shared" si="29"/>
        <v>2.2988505747126435</v>
      </c>
      <c r="T114">
        <f t="shared" si="30"/>
        <v>1.3061650992685474</v>
      </c>
    </row>
    <row r="115" spans="1:20" x14ac:dyDescent="0.55000000000000004">
      <c r="A115" t="s">
        <v>149</v>
      </c>
      <c r="B115" t="s">
        <v>28</v>
      </c>
      <c r="C115" t="s">
        <v>84</v>
      </c>
      <c r="D115">
        <v>77</v>
      </c>
      <c r="E115" t="s">
        <v>79</v>
      </c>
      <c r="F115">
        <v>0.92600000000000005</v>
      </c>
      <c r="G115">
        <v>77742</v>
      </c>
      <c r="H115">
        <v>743</v>
      </c>
      <c r="I115">
        <v>597</v>
      </c>
      <c r="J115">
        <v>62</v>
      </c>
      <c r="K115">
        <v>19</v>
      </c>
      <c r="L115">
        <v>9</v>
      </c>
      <c r="M115">
        <v>9</v>
      </c>
      <c r="N115">
        <v>25</v>
      </c>
      <c r="P115">
        <f t="shared" si="26"/>
        <v>85.775862068965509</v>
      </c>
      <c r="Q115">
        <f t="shared" si="27"/>
        <v>8.9080459770114953</v>
      </c>
      <c r="R115">
        <f t="shared" si="28"/>
        <v>2.7298850574712645</v>
      </c>
      <c r="S115">
        <f t="shared" si="29"/>
        <v>1.2931034482758621</v>
      </c>
      <c r="T115">
        <f t="shared" si="30"/>
        <v>1.2931034482758621</v>
      </c>
    </row>
    <row r="116" spans="1:20" x14ac:dyDescent="0.55000000000000004">
      <c r="E116" s="1" t="s">
        <v>39</v>
      </c>
      <c r="F116" s="3">
        <f>(SUM(F113:F115))/(COUNT(F113:F115))</f>
        <v>0.88733333333333331</v>
      </c>
      <c r="G116" s="3">
        <f>(SUM(G113:G115))/(COUNT(G113:G115))</f>
        <v>80730.333333333328</v>
      </c>
      <c r="H116" s="3">
        <f t="shared" ref="H116:N116" si="31">(SUM(H113:H115))/(COUNT(H113:H115))</f>
        <v>1479.3333333333333</v>
      </c>
      <c r="I116" s="3">
        <f t="shared" si="31"/>
        <v>1111</v>
      </c>
      <c r="J116" s="3">
        <f t="shared" si="31"/>
        <v>82.333333333333329</v>
      </c>
      <c r="K116" s="3">
        <f t="shared" si="31"/>
        <v>31.666666666666668</v>
      </c>
      <c r="L116" s="3">
        <f t="shared" si="31"/>
        <v>29.333333333333332</v>
      </c>
      <c r="M116" s="3">
        <f t="shared" si="31"/>
        <v>20.666666666666668</v>
      </c>
      <c r="N116" s="3">
        <f t="shared" si="31"/>
        <v>171.33333333333334</v>
      </c>
      <c r="P116">
        <f t="shared" si="26"/>
        <v>87.137254901960787</v>
      </c>
      <c r="Q116">
        <f t="shared" si="27"/>
        <v>6.4575163398692803</v>
      </c>
      <c r="R116">
        <f t="shared" si="28"/>
        <v>2.4836601307189543</v>
      </c>
      <c r="S116">
        <f t="shared" si="29"/>
        <v>2.3006535947712417</v>
      </c>
      <c r="T116">
        <f t="shared" si="30"/>
        <v>1.6209150326797386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06103-3274-4C51-B90E-E90BBD1FA423}">
  <dimension ref="A1:AB119"/>
  <sheetViews>
    <sheetView zoomScale="70" zoomScaleNormal="70" workbookViewId="0">
      <selection activeCell="W3" sqref="W3:AB6"/>
    </sheetView>
  </sheetViews>
  <sheetFormatPr defaultRowHeight="14.4" x14ac:dyDescent="0.55000000000000004"/>
  <cols>
    <col min="5" max="5" width="16.578125" customWidth="1"/>
    <col min="23" max="23" width="20.26171875" customWidth="1"/>
  </cols>
  <sheetData>
    <row r="1" spans="1:28" x14ac:dyDescent="0.55000000000000004">
      <c r="A1" s="2" t="s">
        <v>85</v>
      </c>
      <c r="V1" t="s">
        <v>150</v>
      </c>
    </row>
    <row r="2" spans="1:28" x14ac:dyDescent="0.55000000000000004">
      <c r="A2" s="1" t="s">
        <v>1</v>
      </c>
      <c r="B2" s="1" t="s">
        <v>2</v>
      </c>
      <c r="C2" s="1" t="s">
        <v>3</v>
      </c>
      <c r="D2" s="1"/>
      <c r="E2" s="1" t="s">
        <v>4</v>
      </c>
      <c r="F2" s="1" t="s">
        <v>21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0</v>
      </c>
      <c r="O2" s="1"/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X2" s="1" t="s">
        <v>12</v>
      </c>
      <c r="Y2" s="1" t="s">
        <v>13</v>
      </c>
      <c r="Z2" s="1" t="s">
        <v>14</v>
      </c>
      <c r="AA2" s="1" t="s">
        <v>15</v>
      </c>
      <c r="AB2" s="1" t="s">
        <v>16</v>
      </c>
    </row>
    <row r="3" spans="1:28" x14ac:dyDescent="0.55000000000000004">
      <c r="A3" t="s">
        <v>22</v>
      </c>
      <c r="B3" t="s">
        <v>23</v>
      </c>
      <c r="C3" t="s">
        <v>88</v>
      </c>
      <c r="D3">
        <v>11</v>
      </c>
      <c r="E3" t="s">
        <v>89</v>
      </c>
      <c r="F3">
        <v>0.307</v>
      </c>
      <c r="G3">
        <v>82246</v>
      </c>
      <c r="H3">
        <v>1563</v>
      </c>
      <c r="I3">
        <v>876</v>
      </c>
      <c r="J3">
        <v>369</v>
      </c>
      <c r="K3">
        <v>184</v>
      </c>
      <c r="L3">
        <v>67</v>
      </c>
      <c r="M3">
        <v>9</v>
      </c>
      <c r="N3">
        <v>36</v>
      </c>
      <c r="P3">
        <f>I3/($I3+$J3+$K3+$L3+$M3)*100</f>
        <v>58.205980066445186</v>
      </c>
      <c r="Q3">
        <f t="shared" ref="Q3:T19" si="0">J3/($I3+$J3+$K3+$L3+$M3)*100</f>
        <v>24.518272425249169</v>
      </c>
      <c r="R3">
        <f t="shared" si="0"/>
        <v>12.225913621262459</v>
      </c>
      <c r="S3">
        <f t="shared" si="0"/>
        <v>4.4518272425249164</v>
      </c>
      <c r="T3">
        <f t="shared" si="0"/>
        <v>0.59800664451827246</v>
      </c>
      <c r="W3" t="s">
        <v>175</v>
      </c>
      <c r="X3">
        <f t="shared" ref="X3:AB3" si="1">(SUM(P6,P11,P16,P21))/(COUNT(P6,P11,P16,P21))</f>
        <v>57.452279856744163</v>
      </c>
      <c r="Y3">
        <f t="shared" si="1"/>
        <v>24.853329545464966</v>
      </c>
      <c r="Z3">
        <f t="shared" si="1"/>
        <v>12.275753139570018</v>
      </c>
      <c r="AA3">
        <f t="shared" si="1"/>
        <v>4.4514533679537678</v>
      </c>
      <c r="AB3">
        <f t="shared" si="1"/>
        <v>0.9671840902670793</v>
      </c>
    </row>
    <row r="4" spans="1:28" x14ac:dyDescent="0.55000000000000004">
      <c r="A4" t="s">
        <v>22</v>
      </c>
      <c r="B4" t="s">
        <v>23</v>
      </c>
      <c r="C4" t="s">
        <v>90</v>
      </c>
      <c r="D4">
        <v>26</v>
      </c>
      <c r="E4" t="s">
        <v>89</v>
      </c>
      <c r="F4">
        <v>0.34599999999999997</v>
      </c>
      <c r="G4">
        <v>83676</v>
      </c>
      <c r="H4">
        <v>1818</v>
      </c>
      <c r="I4">
        <v>972</v>
      </c>
      <c r="J4">
        <v>460</v>
      </c>
      <c r="K4">
        <v>226</v>
      </c>
      <c r="L4">
        <v>96</v>
      </c>
      <c r="M4">
        <v>7</v>
      </c>
      <c r="N4">
        <v>41</v>
      </c>
      <c r="P4">
        <f t="shared" ref="P4:T67" si="2">I4/($I4+$J4+$K4+$L4+$M4)*100</f>
        <v>55.195911413969334</v>
      </c>
      <c r="Q4">
        <f t="shared" si="0"/>
        <v>26.121521862578078</v>
      </c>
      <c r="R4">
        <f t="shared" si="0"/>
        <v>12.833617262918795</v>
      </c>
      <c r="S4">
        <f t="shared" si="0"/>
        <v>5.4514480408858601</v>
      </c>
      <c r="T4">
        <f t="shared" si="0"/>
        <v>0.39750141964792729</v>
      </c>
      <c r="W4" t="s">
        <v>176</v>
      </c>
      <c r="X4">
        <f>(SUM(P36,P41,P46,P51))/(COUNT(P36,P41,P46,P51))</f>
        <v>57.029417872432902</v>
      </c>
      <c r="Y4">
        <f t="shared" ref="Y4:AB4" si="3">(SUM(Q36,Q41,Q46,Q51))/(COUNT(Q36,Q41,Q46,Q51))</f>
        <v>24.616425321640587</v>
      </c>
      <c r="Z4">
        <f t="shared" si="3"/>
        <v>12.65404880940126</v>
      </c>
      <c r="AA4">
        <f t="shared" si="3"/>
        <v>4.7912757088403062</v>
      </c>
      <c r="AB4">
        <f t="shared" si="3"/>
        <v>0.9088322876849495</v>
      </c>
    </row>
    <row r="5" spans="1:28" x14ac:dyDescent="0.55000000000000004">
      <c r="A5" t="s">
        <v>22</v>
      </c>
      <c r="B5" t="s">
        <v>23</v>
      </c>
      <c r="C5" t="s">
        <v>91</v>
      </c>
      <c r="D5">
        <v>41</v>
      </c>
      <c r="E5" t="s">
        <v>89</v>
      </c>
      <c r="F5">
        <v>0.31900000000000001</v>
      </c>
      <c r="G5">
        <v>84842</v>
      </c>
      <c r="H5">
        <v>1793</v>
      </c>
      <c r="I5">
        <v>992</v>
      </c>
      <c r="J5">
        <v>414</v>
      </c>
      <c r="K5">
        <v>198</v>
      </c>
      <c r="L5">
        <v>92</v>
      </c>
      <c r="M5">
        <v>22</v>
      </c>
      <c r="N5">
        <v>59</v>
      </c>
      <c r="P5">
        <f t="shared" si="2"/>
        <v>57.741559953434226</v>
      </c>
      <c r="Q5">
        <f t="shared" si="0"/>
        <v>24.09778812572759</v>
      </c>
      <c r="R5">
        <f t="shared" si="0"/>
        <v>11.525029103608848</v>
      </c>
      <c r="S5">
        <f t="shared" si="0"/>
        <v>5.3550640279394646</v>
      </c>
      <c r="T5">
        <f t="shared" si="0"/>
        <v>1.2805587892898718</v>
      </c>
      <c r="W5" t="s">
        <v>177</v>
      </c>
      <c r="X5">
        <f>(SUM(P66,P71,P76,P81))/(COUNT(P66,P71,P76,P81))</f>
        <v>95.692563382053805</v>
      </c>
      <c r="Y5">
        <f t="shared" ref="Y5:AB5" si="4">(SUM(Q66,Q71,Q76,Q81))/(COUNT(Q66,Q71,Q76,Q81))</f>
        <v>3.423195894100111</v>
      </c>
      <c r="Z5">
        <f t="shared" si="4"/>
        <v>0.47333223819146553</v>
      </c>
      <c r="AA5">
        <f t="shared" si="4"/>
        <v>0.2436842445719084</v>
      </c>
      <c r="AB5">
        <f t="shared" si="4"/>
        <v>0.16722424108270881</v>
      </c>
    </row>
    <row r="6" spans="1:28" x14ac:dyDescent="0.55000000000000004">
      <c r="E6" s="1" t="s">
        <v>39</v>
      </c>
      <c r="F6" s="3">
        <f>(SUM(F3:F5))/(COUNT(F3:F5))</f>
        <v>0.32400000000000001</v>
      </c>
      <c r="G6" s="3">
        <f>(SUM(G3:G5))/(COUNT(G3:G5))</f>
        <v>83588</v>
      </c>
      <c r="H6" s="3">
        <f t="shared" ref="H6:N6" si="5">(SUM(H3:H5))/(COUNT(H3:H5))</f>
        <v>1724.6666666666667</v>
      </c>
      <c r="I6" s="3">
        <f t="shared" si="5"/>
        <v>946.66666666666663</v>
      </c>
      <c r="J6" s="3">
        <f t="shared" si="5"/>
        <v>414.33333333333331</v>
      </c>
      <c r="K6" s="3">
        <f t="shared" si="5"/>
        <v>202.66666666666666</v>
      </c>
      <c r="L6" s="3">
        <f t="shared" si="5"/>
        <v>85</v>
      </c>
      <c r="M6" s="3">
        <f t="shared" si="5"/>
        <v>12.666666666666666</v>
      </c>
      <c r="N6" s="3">
        <f t="shared" si="5"/>
        <v>45.333333333333336</v>
      </c>
      <c r="P6">
        <f t="shared" si="2"/>
        <v>56.982343499197427</v>
      </c>
      <c r="Q6">
        <f t="shared" si="0"/>
        <v>24.939807383627606</v>
      </c>
      <c r="R6">
        <f t="shared" si="0"/>
        <v>12.19903691813804</v>
      </c>
      <c r="S6">
        <f t="shared" si="0"/>
        <v>5.1163723916532895</v>
      </c>
      <c r="T6">
        <f t="shared" si="0"/>
        <v>0.76243980738362749</v>
      </c>
      <c r="W6" t="s">
        <v>178</v>
      </c>
      <c r="X6">
        <f>(SUM(P96,P101,P106,P111))/(COUNT(P96,P101,P106,P111))</f>
        <v>95.845937746290687</v>
      </c>
      <c r="Y6">
        <f t="shared" ref="Y6:AB6" si="6">(SUM(Q96,Q101,Q106,Q111))/(COUNT(Q96,Q101,Q106,Q111))</f>
        <v>3.1794871177002797</v>
      </c>
      <c r="Z6">
        <f t="shared" si="6"/>
        <v>0.48836661289117167</v>
      </c>
      <c r="AA6">
        <f t="shared" si="6"/>
        <v>0.28703005283998567</v>
      </c>
      <c r="AB6">
        <f t="shared" si="6"/>
        <v>0.1991784702778765</v>
      </c>
    </row>
    <row r="7" spans="1:28" x14ac:dyDescent="0.55000000000000004">
      <c r="P7" t="e">
        <f t="shared" si="2"/>
        <v>#DIV/0!</v>
      </c>
      <c r="Q7" t="e">
        <f t="shared" si="0"/>
        <v>#DIV/0!</v>
      </c>
      <c r="R7" t="e">
        <f t="shared" si="0"/>
        <v>#DIV/0!</v>
      </c>
      <c r="S7" t="e">
        <f t="shared" si="0"/>
        <v>#DIV/0!</v>
      </c>
      <c r="T7" t="e">
        <f t="shared" si="0"/>
        <v>#DIV/0!</v>
      </c>
    </row>
    <row r="8" spans="1:28" x14ac:dyDescent="0.55000000000000004">
      <c r="A8" t="s">
        <v>48</v>
      </c>
      <c r="B8" t="s">
        <v>23</v>
      </c>
      <c r="C8" t="s">
        <v>88</v>
      </c>
      <c r="D8">
        <v>11</v>
      </c>
      <c r="E8" t="s">
        <v>89</v>
      </c>
      <c r="F8">
        <v>0.60499999999999998</v>
      </c>
      <c r="G8">
        <v>80094</v>
      </c>
      <c r="H8">
        <v>2535</v>
      </c>
      <c r="I8">
        <v>1498</v>
      </c>
      <c r="J8">
        <v>575</v>
      </c>
      <c r="K8">
        <v>264</v>
      </c>
      <c r="L8">
        <v>71</v>
      </c>
      <c r="M8">
        <v>9</v>
      </c>
      <c r="N8">
        <v>85</v>
      </c>
      <c r="P8">
        <f t="shared" si="2"/>
        <v>61.977658254033926</v>
      </c>
      <c r="Q8">
        <f t="shared" si="0"/>
        <v>23.789822093504345</v>
      </c>
      <c r="R8">
        <f t="shared" si="0"/>
        <v>10.922631361191559</v>
      </c>
      <c r="S8">
        <f t="shared" si="0"/>
        <v>2.9375258585022754</v>
      </c>
      <c r="T8">
        <f t="shared" si="0"/>
        <v>0.3723624327678941</v>
      </c>
    </row>
    <row r="9" spans="1:28" x14ac:dyDescent="0.55000000000000004">
      <c r="A9" t="s">
        <v>48</v>
      </c>
      <c r="B9" t="s">
        <v>23</v>
      </c>
      <c r="C9" t="s">
        <v>90</v>
      </c>
      <c r="D9">
        <v>26</v>
      </c>
      <c r="E9" t="s">
        <v>89</v>
      </c>
      <c r="F9">
        <v>0.51</v>
      </c>
      <c r="G9">
        <v>85255</v>
      </c>
      <c r="H9">
        <v>2295</v>
      </c>
      <c r="I9">
        <v>1312</v>
      </c>
      <c r="J9">
        <v>574</v>
      </c>
      <c r="K9">
        <v>247</v>
      </c>
      <c r="L9">
        <v>48</v>
      </c>
      <c r="M9">
        <v>7</v>
      </c>
      <c r="N9">
        <v>75</v>
      </c>
      <c r="P9">
        <f t="shared" si="2"/>
        <v>59.963436928702009</v>
      </c>
      <c r="Q9">
        <f t="shared" si="0"/>
        <v>26.234003656307131</v>
      </c>
      <c r="R9">
        <f t="shared" si="0"/>
        <v>11.288848263254113</v>
      </c>
      <c r="S9">
        <f t="shared" si="0"/>
        <v>2.1937842778793417</v>
      </c>
      <c r="T9">
        <f t="shared" si="0"/>
        <v>0.31992687385740404</v>
      </c>
    </row>
    <row r="10" spans="1:28" x14ac:dyDescent="0.55000000000000004">
      <c r="A10" t="s">
        <v>48</v>
      </c>
      <c r="B10" t="s">
        <v>23</v>
      </c>
      <c r="C10" t="s">
        <v>91</v>
      </c>
      <c r="D10">
        <v>41</v>
      </c>
      <c r="E10" t="s">
        <v>89</v>
      </c>
      <c r="F10">
        <v>0.54700000000000004</v>
      </c>
      <c r="G10">
        <v>83947</v>
      </c>
      <c r="H10">
        <v>2747</v>
      </c>
      <c r="I10">
        <v>1520</v>
      </c>
      <c r="J10">
        <v>662</v>
      </c>
      <c r="K10">
        <v>334</v>
      </c>
      <c r="L10">
        <v>82</v>
      </c>
      <c r="M10">
        <v>17</v>
      </c>
      <c r="N10">
        <v>98</v>
      </c>
      <c r="P10">
        <f t="shared" si="2"/>
        <v>58.126195028680691</v>
      </c>
      <c r="Q10">
        <f t="shared" si="0"/>
        <v>25.315487571701723</v>
      </c>
      <c r="R10">
        <f t="shared" si="0"/>
        <v>12.772466539196941</v>
      </c>
      <c r="S10">
        <f t="shared" si="0"/>
        <v>3.1357552581261952</v>
      </c>
      <c r="T10">
        <f t="shared" si="0"/>
        <v>0.65009560229445507</v>
      </c>
    </row>
    <row r="11" spans="1:28" x14ac:dyDescent="0.55000000000000004">
      <c r="E11" s="1" t="s">
        <v>39</v>
      </c>
      <c r="F11" s="3">
        <f>(SUM(F8:F10))/(COUNT(F8:F10))</f>
        <v>0.55399999999999994</v>
      </c>
      <c r="G11" s="3">
        <f>(SUM(G8:G10))/(COUNT(G8:G10))</f>
        <v>83098.666666666672</v>
      </c>
      <c r="H11" s="3">
        <f t="shared" ref="H11:N11" si="7">(SUM(H8:H10))/(COUNT(H8:H10))</f>
        <v>2525.6666666666665</v>
      </c>
      <c r="I11" s="3">
        <f t="shared" si="7"/>
        <v>1443.3333333333333</v>
      </c>
      <c r="J11" s="3">
        <f t="shared" si="7"/>
        <v>603.66666666666663</v>
      </c>
      <c r="K11" s="3">
        <f t="shared" si="7"/>
        <v>281.66666666666669</v>
      </c>
      <c r="L11" s="3">
        <f t="shared" si="7"/>
        <v>67</v>
      </c>
      <c r="M11" s="3">
        <f t="shared" si="7"/>
        <v>11</v>
      </c>
      <c r="N11" s="3">
        <f t="shared" si="7"/>
        <v>86</v>
      </c>
      <c r="P11">
        <f t="shared" si="2"/>
        <v>59.972299168975077</v>
      </c>
      <c r="Q11">
        <f t="shared" si="0"/>
        <v>25.083102493074794</v>
      </c>
      <c r="R11">
        <f t="shared" si="0"/>
        <v>11.703601108033244</v>
      </c>
      <c r="S11">
        <f t="shared" si="0"/>
        <v>2.7839335180055405</v>
      </c>
      <c r="T11">
        <f t="shared" si="0"/>
        <v>0.45706371191135736</v>
      </c>
    </row>
    <row r="12" spans="1:28" x14ac:dyDescent="0.55000000000000004">
      <c r="P12" t="e">
        <f t="shared" si="2"/>
        <v>#DIV/0!</v>
      </c>
      <c r="Q12" t="e">
        <f t="shared" si="0"/>
        <v>#DIV/0!</v>
      </c>
      <c r="R12" t="e">
        <f t="shared" si="0"/>
        <v>#DIV/0!</v>
      </c>
      <c r="S12" t="e">
        <f t="shared" si="0"/>
        <v>#DIV/0!</v>
      </c>
      <c r="T12" t="e">
        <f t="shared" si="0"/>
        <v>#DIV/0!</v>
      </c>
    </row>
    <row r="13" spans="1:28" x14ac:dyDescent="0.55000000000000004">
      <c r="A13" t="s">
        <v>147</v>
      </c>
      <c r="B13" t="s">
        <v>23</v>
      </c>
      <c r="C13" t="s">
        <v>88</v>
      </c>
      <c r="D13">
        <v>11</v>
      </c>
      <c r="E13" t="s">
        <v>89</v>
      </c>
      <c r="F13">
        <v>0.59299999999999997</v>
      </c>
      <c r="G13">
        <v>78018</v>
      </c>
      <c r="H13">
        <v>2620</v>
      </c>
      <c r="I13">
        <v>1350</v>
      </c>
      <c r="J13">
        <v>635</v>
      </c>
      <c r="K13">
        <v>329</v>
      </c>
      <c r="L13">
        <v>122</v>
      </c>
      <c r="M13">
        <v>27</v>
      </c>
      <c r="N13">
        <v>104</v>
      </c>
      <c r="P13">
        <f t="shared" si="2"/>
        <v>54.811205846528622</v>
      </c>
      <c r="Q13">
        <f t="shared" si="0"/>
        <v>25.781567194478278</v>
      </c>
      <c r="R13">
        <f t="shared" si="0"/>
        <v>13.357693869265125</v>
      </c>
      <c r="S13">
        <f t="shared" si="0"/>
        <v>4.9533089727974016</v>
      </c>
      <c r="T13">
        <f t="shared" si="0"/>
        <v>1.0962241169305724</v>
      </c>
    </row>
    <row r="14" spans="1:28" x14ac:dyDescent="0.55000000000000004">
      <c r="A14" t="s">
        <v>147</v>
      </c>
      <c r="B14" t="s">
        <v>23</v>
      </c>
      <c r="C14" t="s">
        <v>90</v>
      </c>
      <c r="D14">
        <v>26</v>
      </c>
      <c r="E14" t="s">
        <v>89</v>
      </c>
      <c r="F14">
        <v>0.65600000000000003</v>
      </c>
      <c r="G14">
        <v>87611</v>
      </c>
      <c r="H14">
        <v>3172</v>
      </c>
      <c r="I14">
        <v>1692</v>
      </c>
      <c r="J14">
        <v>780</v>
      </c>
      <c r="K14">
        <v>391</v>
      </c>
      <c r="L14">
        <v>128</v>
      </c>
      <c r="M14">
        <v>19</v>
      </c>
      <c r="N14">
        <v>129</v>
      </c>
      <c r="P14">
        <f t="shared" si="2"/>
        <v>56.212624584717609</v>
      </c>
      <c r="Q14">
        <f t="shared" si="0"/>
        <v>25.91362126245847</v>
      </c>
      <c r="R14">
        <f t="shared" si="0"/>
        <v>12.990033222591363</v>
      </c>
      <c r="S14">
        <f t="shared" si="0"/>
        <v>4.2524916943521598</v>
      </c>
      <c r="T14">
        <f t="shared" si="0"/>
        <v>0.6312292358803987</v>
      </c>
    </row>
    <row r="15" spans="1:28" x14ac:dyDescent="0.55000000000000004">
      <c r="A15" t="s">
        <v>147</v>
      </c>
      <c r="B15" t="s">
        <v>23</v>
      </c>
      <c r="C15" t="s">
        <v>91</v>
      </c>
      <c r="D15">
        <v>41</v>
      </c>
      <c r="E15" t="s">
        <v>89</v>
      </c>
      <c r="F15">
        <v>0.67</v>
      </c>
      <c r="G15">
        <v>85780</v>
      </c>
      <c r="H15">
        <v>3270</v>
      </c>
      <c r="I15">
        <v>1761</v>
      </c>
      <c r="J15">
        <v>748</v>
      </c>
      <c r="K15">
        <v>384</v>
      </c>
      <c r="L15">
        <v>139</v>
      </c>
      <c r="M15">
        <v>47</v>
      </c>
      <c r="N15">
        <v>158</v>
      </c>
      <c r="P15">
        <f t="shared" si="2"/>
        <v>57.193894121468013</v>
      </c>
      <c r="Q15">
        <f t="shared" si="0"/>
        <v>24.293601818772327</v>
      </c>
      <c r="R15">
        <f t="shared" si="0"/>
        <v>12.471581682364404</v>
      </c>
      <c r="S15">
        <f t="shared" si="0"/>
        <v>4.5144527443975315</v>
      </c>
      <c r="T15">
        <f t="shared" si="0"/>
        <v>1.5264696329977265</v>
      </c>
    </row>
    <row r="16" spans="1:28" x14ac:dyDescent="0.55000000000000004">
      <c r="E16" s="1" t="s">
        <v>39</v>
      </c>
      <c r="F16" s="3">
        <f>(SUM(F13:F15))/(COUNT(F13:F15))</f>
        <v>0.63966666666666672</v>
      </c>
      <c r="G16" s="3">
        <f>(SUM(G13:G15))/(COUNT(G13:G15))</f>
        <v>83803</v>
      </c>
      <c r="H16" s="3">
        <f t="shared" ref="H16:N16" si="8">(SUM(H13:H15))/(COUNT(H13:H15))</f>
        <v>3020.6666666666665</v>
      </c>
      <c r="I16" s="3">
        <f t="shared" si="8"/>
        <v>1601</v>
      </c>
      <c r="J16" s="3">
        <f t="shared" si="8"/>
        <v>721</v>
      </c>
      <c r="K16" s="3">
        <f t="shared" si="8"/>
        <v>368</v>
      </c>
      <c r="L16" s="3">
        <f t="shared" si="8"/>
        <v>129.66666666666666</v>
      </c>
      <c r="M16" s="3">
        <f t="shared" si="8"/>
        <v>31</v>
      </c>
      <c r="N16" s="3">
        <f t="shared" si="8"/>
        <v>130.33333333333334</v>
      </c>
      <c r="P16">
        <f t="shared" si="2"/>
        <v>56.162301216089801</v>
      </c>
      <c r="Q16">
        <f t="shared" si="0"/>
        <v>25.292329279700652</v>
      </c>
      <c r="R16">
        <f t="shared" si="0"/>
        <v>12.909260991580918</v>
      </c>
      <c r="S16">
        <f t="shared" si="0"/>
        <v>4.5486435921421888</v>
      </c>
      <c r="T16">
        <f t="shared" si="0"/>
        <v>1.0874649204864359</v>
      </c>
    </row>
    <row r="17" spans="1:20" x14ac:dyDescent="0.55000000000000004">
      <c r="P17" t="e">
        <f t="shared" si="2"/>
        <v>#DIV/0!</v>
      </c>
      <c r="Q17" t="e">
        <f t="shared" si="0"/>
        <v>#DIV/0!</v>
      </c>
      <c r="R17" t="e">
        <f t="shared" si="0"/>
        <v>#DIV/0!</v>
      </c>
      <c r="S17" t="e">
        <f t="shared" si="0"/>
        <v>#DIV/0!</v>
      </c>
      <c r="T17" t="e">
        <f t="shared" si="0"/>
        <v>#DIV/0!</v>
      </c>
    </row>
    <row r="18" spans="1:20" x14ac:dyDescent="0.55000000000000004">
      <c r="A18" t="s">
        <v>148</v>
      </c>
      <c r="B18" t="s">
        <v>23</v>
      </c>
      <c r="C18" t="s">
        <v>88</v>
      </c>
      <c r="D18">
        <v>11</v>
      </c>
      <c r="E18" t="s">
        <v>89</v>
      </c>
      <c r="F18">
        <v>0.40899999999999997</v>
      </c>
      <c r="G18">
        <v>80398</v>
      </c>
      <c r="H18">
        <v>2129</v>
      </c>
      <c r="I18">
        <v>1118</v>
      </c>
      <c r="J18">
        <v>488</v>
      </c>
      <c r="K18">
        <v>232</v>
      </c>
      <c r="L18">
        <v>131</v>
      </c>
      <c r="M18">
        <v>39</v>
      </c>
      <c r="N18">
        <v>101</v>
      </c>
      <c r="P18">
        <f t="shared" si="2"/>
        <v>55.677290836653384</v>
      </c>
      <c r="Q18">
        <f t="shared" si="0"/>
        <v>24.302788844621514</v>
      </c>
      <c r="R18">
        <f t="shared" si="0"/>
        <v>11.553784860557768</v>
      </c>
      <c r="S18">
        <f t="shared" si="0"/>
        <v>6.5239043824701195</v>
      </c>
      <c r="T18">
        <f t="shared" si="0"/>
        <v>1.9422310756972112</v>
      </c>
    </row>
    <row r="19" spans="1:20" x14ac:dyDescent="0.55000000000000004">
      <c r="A19" t="s">
        <v>148</v>
      </c>
      <c r="B19" t="s">
        <v>23</v>
      </c>
      <c r="C19" t="s">
        <v>90</v>
      </c>
      <c r="D19">
        <v>26</v>
      </c>
      <c r="E19" t="s">
        <v>89</v>
      </c>
      <c r="F19">
        <v>0.55300000000000005</v>
      </c>
      <c r="G19">
        <v>89678</v>
      </c>
      <c r="H19">
        <v>2373</v>
      </c>
      <c r="I19">
        <v>1235</v>
      </c>
      <c r="J19">
        <v>534</v>
      </c>
      <c r="K19">
        <v>310</v>
      </c>
      <c r="L19">
        <v>96</v>
      </c>
      <c r="M19">
        <v>26</v>
      </c>
      <c r="N19">
        <v>139</v>
      </c>
      <c r="P19">
        <f t="shared" si="2"/>
        <v>56.11085870059064</v>
      </c>
      <c r="Q19">
        <f t="shared" si="0"/>
        <v>24.261699227623808</v>
      </c>
      <c r="R19">
        <f t="shared" si="0"/>
        <v>14.084507042253522</v>
      </c>
      <c r="S19">
        <f t="shared" si="0"/>
        <v>4.361653793730123</v>
      </c>
      <c r="T19">
        <f t="shared" si="0"/>
        <v>1.1812812358019082</v>
      </c>
    </row>
    <row r="20" spans="1:20" x14ac:dyDescent="0.55000000000000004">
      <c r="A20" t="s">
        <v>148</v>
      </c>
      <c r="B20" t="s">
        <v>23</v>
      </c>
      <c r="C20" t="s">
        <v>91</v>
      </c>
      <c r="D20">
        <v>41</v>
      </c>
      <c r="E20" t="s">
        <v>89</v>
      </c>
      <c r="F20">
        <v>0.52800000000000002</v>
      </c>
      <c r="G20">
        <v>73590</v>
      </c>
      <c r="H20">
        <v>2356</v>
      </c>
      <c r="I20">
        <v>1277</v>
      </c>
      <c r="J20">
        <v>521</v>
      </c>
      <c r="K20">
        <v>245</v>
      </c>
      <c r="L20">
        <v>116</v>
      </c>
      <c r="M20">
        <v>35</v>
      </c>
      <c r="N20">
        <v>117</v>
      </c>
      <c r="P20">
        <f t="shared" si="2"/>
        <v>58.204193254329994</v>
      </c>
      <c r="Q20">
        <f t="shared" si="2"/>
        <v>23.746581586144032</v>
      </c>
      <c r="R20">
        <f t="shared" si="2"/>
        <v>11.166818596171376</v>
      </c>
      <c r="S20">
        <f t="shared" si="2"/>
        <v>5.2871467639015499</v>
      </c>
      <c r="T20">
        <f t="shared" si="2"/>
        <v>1.5952597994530537</v>
      </c>
    </row>
    <row r="21" spans="1:20" x14ac:dyDescent="0.55000000000000004">
      <c r="E21" s="1" t="s">
        <v>39</v>
      </c>
      <c r="F21" s="3">
        <f>(SUM(F18:F20))/(COUNT(F18:F20))</f>
        <v>0.49666666666666665</v>
      </c>
      <c r="G21" s="3">
        <f>(SUM(G18:G20))/(COUNT(G18:G20))</f>
        <v>81222</v>
      </c>
      <c r="H21" s="3">
        <f t="shared" ref="H21:N21" si="9">(SUM(H18:H20))/(COUNT(H18:H20))</f>
        <v>2286</v>
      </c>
      <c r="I21" s="3">
        <f t="shared" si="9"/>
        <v>1210</v>
      </c>
      <c r="J21" s="3">
        <f t="shared" si="9"/>
        <v>514.33333333333337</v>
      </c>
      <c r="K21" s="3">
        <f t="shared" si="9"/>
        <v>262.33333333333331</v>
      </c>
      <c r="L21" s="3">
        <f t="shared" si="9"/>
        <v>114.33333333333333</v>
      </c>
      <c r="M21" s="3">
        <f t="shared" si="9"/>
        <v>33.333333333333336</v>
      </c>
      <c r="N21" s="3">
        <f t="shared" si="9"/>
        <v>119</v>
      </c>
      <c r="P21">
        <f t="shared" si="2"/>
        <v>56.692175542714352</v>
      </c>
      <c r="Q21">
        <f t="shared" si="2"/>
        <v>24.098079025456816</v>
      </c>
      <c r="R21">
        <f t="shared" si="2"/>
        <v>12.291113540527876</v>
      </c>
      <c r="S21">
        <f t="shared" si="2"/>
        <v>5.3568639700140555</v>
      </c>
      <c r="T21">
        <f t="shared" si="2"/>
        <v>1.5617679212868967</v>
      </c>
    </row>
    <row r="22" spans="1:20" x14ac:dyDescent="0.55000000000000004">
      <c r="P22" t="e">
        <f t="shared" si="2"/>
        <v>#DIV/0!</v>
      </c>
      <c r="Q22" t="e">
        <f t="shared" si="2"/>
        <v>#DIV/0!</v>
      </c>
      <c r="R22" t="e">
        <f t="shared" si="2"/>
        <v>#DIV/0!</v>
      </c>
      <c r="S22" t="e">
        <f t="shared" si="2"/>
        <v>#DIV/0!</v>
      </c>
      <c r="T22" t="e">
        <f t="shared" si="2"/>
        <v>#DIV/0!</v>
      </c>
    </row>
    <row r="23" spans="1:20" x14ac:dyDescent="0.55000000000000004">
      <c r="A23" t="s">
        <v>149</v>
      </c>
      <c r="B23" t="s">
        <v>23</v>
      </c>
      <c r="C23" t="s">
        <v>88</v>
      </c>
      <c r="D23">
        <v>11</v>
      </c>
      <c r="E23" t="s">
        <v>89</v>
      </c>
      <c r="F23">
        <v>0.42899999999999999</v>
      </c>
      <c r="G23">
        <v>83148</v>
      </c>
      <c r="H23">
        <v>2165</v>
      </c>
      <c r="I23">
        <v>1086</v>
      </c>
      <c r="J23">
        <v>496</v>
      </c>
      <c r="K23">
        <v>286</v>
      </c>
      <c r="L23">
        <v>115</v>
      </c>
      <c r="M23">
        <v>55</v>
      </c>
      <c r="N23">
        <v>94</v>
      </c>
      <c r="P23">
        <f t="shared" si="2"/>
        <v>53.287536800785084</v>
      </c>
      <c r="Q23">
        <f t="shared" si="2"/>
        <v>24.337585868498529</v>
      </c>
      <c r="R23">
        <f t="shared" si="2"/>
        <v>14.033366045142296</v>
      </c>
      <c r="S23">
        <f t="shared" si="2"/>
        <v>5.6427870461236509</v>
      </c>
      <c r="T23">
        <f t="shared" si="2"/>
        <v>2.6987242394504416</v>
      </c>
    </row>
    <row r="24" spans="1:20" x14ac:dyDescent="0.55000000000000004">
      <c r="A24" t="s">
        <v>149</v>
      </c>
      <c r="B24" t="s">
        <v>23</v>
      </c>
      <c r="C24" t="s">
        <v>90</v>
      </c>
      <c r="D24">
        <v>26</v>
      </c>
      <c r="E24" t="s">
        <v>89</v>
      </c>
      <c r="F24">
        <v>0.58399999999999996</v>
      </c>
      <c r="G24">
        <v>75820</v>
      </c>
      <c r="H24">
        <v>2125</v>
      </c>
      <c r="I24">
        <v>1056</v>
      </c>
      <c r="J24">
        <v>455</v>
      </c>
      <c r="K24">
        <v>264</v>
      </c>
      <c r="L24">
        <v>111</v>
      </c>
      <c r="M24">
        <v>46</v>
      </c>
      <c r="N24">
        <v>152</v>
      </c>
      <c r="P24">
        <f t="shared" si="2"/>
        <v>54.658385093167702</v>
      </c>
      <c r="Q24">
        <f t="shared" si="2"/>
        <v>23.55072463768116</v>
      </c>
      <c r="R24">
        <f t="shared" si="2"/>
        <v>13.664596273291925</v>
      </c>
      <c r="S24">
        <f t="shared" si="2"/>
        <v>5.7453416149068319</v>
      </c>
      <c r="T24">
        <f t="shared" si="2"/>
        <v>2.3809523809523809</v>
      </c>
    </row>
    <row r="25" spans="1:20" x14ac:dyDescent="0.55000000000000004">
      <c r="A25" t="s">
        <v>149</v>
      </c>
      <c r="B25" t="s">
        <v>23</v>
      </c>
      <c r="C25" t="s">
        <v>91</v>
      </c>
      <c r="D25">
        <v>41</v>
      </c>
      <c r="E25" t="s">
        <v>89</v>
      </c>
      <c r="F25">
        <v>0.54800000000000004</v>
      </c>
      <c r="G25">
        <v>80031</v>
      </c>
      <c r="H25">
        <v>2311</v>
      </c>
      <c r="I25">
        <v>1131</v>
      </c>
      <c r="J25">
        <v>528</v>
      </c>
      <c r="K25">
        <v>270</v>
      </c>
      <c r="L25">
        <v>128</v>
      </c>
      <c r="M25">
        <v>57</v>
      </c>
      <c r="N25">
        <v>153</v>
      </c>
      <c r="P25">
        <f t="shared" si="2"/>
        <v>53.500473036896878</v>
      </c>
      <c r="Q25">
        <f t="shared" si="2"/>
        <v>24.976348155156103</v>
      </c>
      <c r="R25">
        <f t="shared" si="2"/>
        <v>12.771996215704826</v>
      </c>
      <c r="S25">
        <f t="shared" si="2"/>
        <v>6.0548722800378432</v>
      </c>
      <c r="T25">
        <f t="shared" si="2"/>
        <v>2.6963103122043521</v>
      </c>
    </row>
    <row r="26" spans="1:20" x14ac:dyDescent="0.55000000000000004">
      <c r="E26" s="1" t="s">
        <v>39</v>
      </c>
      <c r="F26" s="3">
        <f>(SUM(F23:F25))/(COUNT(F23:F25))</f>
        <v>0.52033333333333331</v>
      </c>
      <c r="G26" s="3">
        <f>(SUM(G23:G25))/(COUNT(G23:G25))</f>
        <v>79666.333333333328</v>
      </c>
      <c r="H26" s="3">
        <f t="shared" ref="H26:N26" si="10">(SUM(H23:H25))/(COUNT(H23:H25))</f>
        <v>2200.3333333333335</v>
      </c>
      <c r="I26" s="3">
        <f t="shared" si="10"/>
        <v>1091</v>
      </c>
      <c r="J26" s="3">
        <f t="shared" si="10"/>
        <v>493</v>
      </c>
      <c r="K26" s="3">
        <f t="shared" si="10"/>
        <v>273.33333333333331</v>
      </c>
      <c r="L26" s="3">
        <f t="shared" si="10"/>
        <v>118</v>
      </c>
      <c r="M26" s="3">
        <f t="shared" si="10"/>
        <v>52.666666666666664</v>
      </c>
      <c r="N26" s="3">
        <f t="shared" si="10"/>
        <v>133</v>
      </c>
      <c r="P26">
        <f t="shared" si="2"/>
        <v>53.796844181459569</v>
      </c>
      <c r="Q26">
        <f t="shared" si="2"/>
        <v>24.309664694280077</v>
      </c>
      <c r="R26">
        <f t="shared" si="2"/>
        <v>13.477975016436556</v>
      </c>
      <c r="S26">
        <f t="shared" si="2"/>
        <v>5.8185404339250493</v>
      </c>
      <c r="T26">
        <f t="shared" si="2"/>
        <v>2.5969756738987506</v>
      </c>
    </row>
    <row r="27" spans="1:20" x14ac:dyDescent="0.55000000000000004">
      <c r="P27" t="e">
        <f t="shared" si="2"/>
        <v>#DIV/0!</v>
      </c>
      <c r="Q27" t="e">
        <f t="shared" si="2"/>
        <v>#DIV/0!</v>
      </c>
      <c r="R27" t="e">
        <f t="shared" si="2"/>
        <v>#DIV/0!</v>
      </c>
      <c r="S27" t="e">
        <f t="shared" si="2"/>
        <v>#DIV/0!</v>
      </c>
      <c r="T27" t="e">
        <f t="shared" si="2"/>
        <v>#DIV/0!</v>
      </c>
    </row>
    <row r="28" spans="1:20" x14ac:dyDescent="0.55000000000000004">
      <c r="P28" t="e">
        <f t="shared" si="2"/>
        <v>#DIV/0!</v>
      </c>
      <c r="Q28" t="e">
        <f t="shared" si="2"/>
        <v>#DIV/0!</v>
      </c>
      <c r="R28" t="e">
        <f t="shared" si="2"/>
        <v>#DIV/0!</v>
      </c>
      <c r="S28" t="e">
        <f t="shared" si="2"/>
        <v>#DIV/0!</v>
      </c>
      <c r="T28" t="e">
        <f t="shared" si="2"/>
        <v>#DIV/0!</v>
      </c>
    </row>
    <row r="29" spans="1:20" x14ac:dyDescent="0.55000000000000004">
      <c r="P29" t="e">
        <f t="shared" si="2"/>
        <v>#DIV/0!</v>
      </c>
      <c r="Q29" t="e">
        <f t="shared" si="2"/>
        <v>#DIV/0!</v>
      </c>
      <c r="R29" t="e">
        <f t="shared" si="2"/>
        <v>#DIV/0!</v>
      </c>
      <c r="S29" t="e">
        <f t="shared" si="2"/>
        <v>#DIV/0!</v>
      </c>
      <c r="T29" t="e">
        <f t="shared" si="2"/>
        <v>#DIV/0!</v>
      </c>
    </row>
    <row r="30" spans="1:20" x14ac:dyDescent="0.55000000000000004">
      <c r="P30" t="e">
        <f t="shared" si="2"/>
        <v>#DIV/0!</v>
      </c>
      <c r="Q30" t="e">
        <f t="shared" si="2"/>
        <v>#DIV/0!</v>
      </c>
      <c r="R30" t="e">
        <f t="shared" si="2"/>
        <v>#DIV/0!</v>
      </c>
      <c r="S30" t="e">
        <f t="shared" si="2"/>
        <v>#DIV/0!</v>
      </c>
      <c r="T30" t="e">
        <f t="shared" si="2"/>
        <v>#DIV/0!</v>
      </c>
    </row>
    <row r="31" spans="1:20" x14ac:dyDescent="0.55000000000000004">
      <c r="A31" s="2" t="s">
        <v>86</v>
      </c>
      <c r="P31" t="e">
        <f t="shared" si="2"/>
        <v>#DIV/0!</v>
      </c>
      <c r="Q31" t="e">
        <f t="shared" si="2"/>
        <v>#DIV/0!</v>
      </c>
      <c r="R31" t="e">
        <f t="shared" si="2"/>
        <v>#DIV/0!</v>
      </c>
      <c r="S31" t="e">
        <f t="shared" si="2"/>
        <v>#DIV/0!</v>
      </c>
      <c r="T31" t="e">
        <f t="shared" si="2"/>
        <v>#DIV/0!</v>
      </c>
    </row>
    <row r="32" spans="1:20" x14ac:dyDescent="0.55000000000000004">
      <c r="A32" s="1" t="s">
        <v>1</v>
      </c>
      <c r="B32" s="1" t="s">
        <v>2</v>
      </c>
      <c r="C32" s="1" t="s">
        <v>3</v>
      </c>
      <c r="D32" s="1"/>
      <c r="E32" s="1" t="s">
        <v>4</v>
      </c>
      <c r="F32" s="1" t="s">
        <v>21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0</v>
      </c>
      <c r="O32" s="1"/>
      <c r="P32" t="e">
        <f t="shared" si="2"/>
        <v>#VALUE!</v>
      </c>
      <c r="Q32" t="e">
        <f t="shared" si="2"/>
        <v>#VALUE!</v>
      </c>
      <c r="R32" t="e">
        <f t="shared" si="2"/>
        <v>#VALUE!</v>
      </c>
      <c r="S32" t="e">
        <f t="shared" si="2"/>
        <v>#VALUE!</v>
      </c>
      <c r="T32" t="e">
        <f t="shared" si="2"/>
        <v>#VALUE!</v>
      </c>
    </row>
    <row r="33" spans="1:20" x14ac:dyDescent="0.55000000000000004">
      <c r="A33" t="s">
        <v>22</v>
      </c>
      <c r="B33" t="s">
        <v>23</v>
      </c>
      <c r="C33" t="s">
        <v>96</v>
      </c>
      <c r="D33">
        <v>4</v>
      </c>
      <c r="E33" t="s">
        <v>97</v>
      </c>
      <c r="F33">
        <v>0.32500000000000001</v>
      </c>
      <c r="G33">
        <v>87706</v>
      </c>
      <c r="H33">
        <v>1577</v>
      </c>
      <c r="I33">
        <v>855</v>
      </c>
      <c r="J33">
        <v>397</v>
      </c>
      <c r="K33">
        <v>179</v>
      </c>
      <c r="L33">
        <v>68</v>
      </c>
      <c r="M33">
        <v>11</v>
      </c>
      <c r="N33">
        <v>53</v>
      </c>
      <c r="P33">
        <f t="shared" si="2"/>
        <v>56.622516556291394</v>
      </c>
      <c r="Q33">
        <f t="shared" si="2"/>
        <v>26.29139072847682</v>
      </c>
      <c r="R33">
        <f t="shared" si="2"/>
        <v>11.85430463576159</v>
      </c>
      <c r="S33">
        <f t="shared" si="2"/>
        <v>4.5033112582781456</v>
      </c>
      <c r="T33">
        <f t="shared" si="2"/>
        <v>0.72847682119205304</v>
      </c>
    </row>
    <row r="34" spans="1:20" x14ac:dyDescent="0.55000000000000004">
      <c r="A34" t="s">
        <v>22</v>
      </c>
      <c r="B34" t="s">
        <v>23</v>
      </c>
      <c r="C34" t="s">
        <v>98</v>
      </c>
      <c r="D34">
        <v>19</v>
      </c>
      <c r="E34" t="s">
        <v>97</v>
      </c>
      <c r="F34">
        <v>0.30299999999999999</v>
      </c>
      <c r="G34">
        <v>84620</v>
      </c>
      <c r="H34">
        <v>1710</v>
      </c>
      <c r="I34">
        <v>931</v>
      </c>
      <c r="J34">
        <v>423</v>
      </c>
      <c r="K34">
        <v>190</v>
      </c>
      <c r="L34">
        <v>90</v>
      </c>
      <c r="M34">
        <v>9</v>
      </c>
      <c r="N34">
        <v>45</v>
      </c>
      <c r="P34">
        <f t="shared" si="2"/>
        <v>56.664637857577603</v>
      </c>
      <c r="Q34">
        <f t="shared" si="2"/>
        <v>25.745587340231285</v>
      </c>
      <c r="R34">
        <f t="shared" si="2"/>
        <v>11.564211807668897</v>
      </c>
      <c r="S34">
        <f t="shared" si="2"/>
        <v>5.4777845404747412</v>
      </c>
      <c r="T34">
        <f t="shared" si="2"/>
        <v>0.54777845404747416</v>
      </c>
    </row>
    <row r="35" spans="1:20" x14ac:dyDescent="0.55000000000000004">
      <c r="A35" t="s">
        <v>22</v>
      </c>
      <c r="B35" t="s">
        <v>23</v>
      </c>
      <c r="C35" t="s">
        <v>99</v>
      </c>
      <c r="D35">
        <v>34</v>
      </c>
      <c r="E35" t="s">
        <v>97</v>
      </c>
      <c r="F35">
        <v>0.32800000000000001</v>
      </c>
      <c r="G35">
        <v>86625</v>
      </c>
      <c r="H35">
        <v>1689</v>
      </c>
      <c r="I35">
        <v>972</v>
      </c>
      <c r="J35">
        <v>343</v>
      </c>
      <c r="K35">
        <v>199</v>
      </c>
      <c r="L35">
        <v>83</v>
      </c>
      <c r="M35">
        <v>26</v>
      </c>
      <c r="N35">
        <v>47</v>
      </c>
      <c r="P35">
        <f t="shared" si="2"/>
        <v>59.889094269870611</v>
      </c>
      <c r="Q35">
        <f t="shared" si="2"/>
        <v>21.13370301910043</v>
      </c>
      <c r="R35">
        <f t="shared" si="2"/>
        <v>12.26124460874923</v>
      </c>
      <c r="S35">
        <f t="shared" si="2"/>
        <v>5.1139864448552066</v>
      </c>
      <c r="T35">
        <f t="shared" si="2"/>
        <v>1.6019716574245224</v>
      </c>
    </row>
    <row r="36" spans="1:20" x14ac:dyDescent="0.55000000000000004">
      <c r="E36" s="1" t="s">
        <v>39</v>
      </c>
      <c r="F36" s="3">
        <f>(SUM(F33:F35))/(COUNT(F33:F35))</f>
        <v>0.31866666666666665</v>
      </c>
      <c r="G36" s="3">
        <f>(SUM(G33:G35))/(COUNT(G33:G35))</f>
        <v>86317</v>
      </c>
      <c r="H36" s="3">
        <f t="shared" ref="H36:N36" si="11">(SUM(H33:H35))/(COUNT(H33:H35))</f>
        <v>1658.6666666666667</v>
      </c>
      <c r="I36" s="3">
        <f t="shared" si="11"/>
        <v>919.33333333333337</v>
      </c>
      <c r="J36" s="3">
        <f t="shared" si="11"/>
        <v>387.66666666666669</v>
      </c>
      <c r="K36" s="3">
        <f t="shared" si="11"/>
        <v>189.33333333333334</v>
      </c>
      <c r="L36" s="3">
        <f t="shared" si="11"/>
        <v>80.333333333333329</v>
      </c>
      <c r="M36" s="3">
        <f t="shared" si="11"/>
        <v>15.333333333333334</v>
      </c>
      <c r="N36" s="3">
        <f t="shared" si="11"/>
        <v>48.333333333333336</v>
      </c>
      <c r="P36">
        <f t="shared" si="2"/>
        <v>57.747068676716928</v>
      </c>
      <c r="Q36">
        <f t="shared" si="2"/>
        <v>24.35092127303183</v>
      </c>
      <c r="R36">
        <f t="shared" si="2"/>
        <v>11.892797319933001</v>
      </c>
      <c r="S36">
        <f t="shared" si="2"/>
        <v>5.0460636515912896</v>
      </c>
      <c r="T36">
        <f t="shared" si="2"/>
        <v>0.96314907872696831</v>
      </c>
    </row>
    <row r="37" spans="1:20" x14ac:dyDescent="0.55000000000000004">
      <c r="P37" t="e">
        <f t="shared" si="2"/>
        <v>#DIV/0!</v>
      </c>
      <c r="Q37" t="e">
        <f t="shared" si="2"/>
        <v>#DIV/0!</v>
      </c>
      <c r="R37" t="e">
        <f t="shared" si="2"/>
        <v>#DIV/0!</v>
      </c>
      <c r="S37" t="e">
        <f t="shared" si="2"/>
        <v>#DIV/0!</v>
      </c>
      <c r="T37" t="e">
        <f t="shared" si="2"/>
        <v>#DIV/0!</v>
      </c>
    </row>
    <row r="38" spans="1:20" x14ac:dyDescent="0.55000000000000004">
      <c r="A38" t="s">
        <v>48</v>
      </c>
      <c r="B38" t="s">
        <v>23</v>
      </c>
      <c r="C38" t="s">
        <v>96</v>
      </c>
      <c r="D38">
        <v>4</v>
      </c>
      <c r="E38" t="s">
        <v>97</v>
      </c>
      <c r="F38">
        <v>0.60099999999999998</v>
      </c>
      <c r="G38">
        <v>82214</v>
      </c>
      <c r="H38">
        <v>2781</v>
      </c>
      <c r="I38">
        <v>1560</v>
      </c>
      <c r="J38">
        <v>681</v>
      </c>
      <c r="K38">
        <v>324</v>
      </c>
      <c r="L38">
        <v>75</v>
      </c>
      <c r="M38">
        <v>14</v>
      </c>
      <c r="N38">
        <v>102</v>
      </c>
      <c r="P38">
        <f t="shared" si="2"/>
        <v>58.779201205727205</v>
      </c>
      <c r="Q38">
        <f t="shared" si="2"/>
        <v>25.65938206480784</v>
      </c>
      <c r="R38">
        <f t="shared" si="2"/>
        <v>12.207987942727957</v>
      </c>
      <c r="S38">
        <f t="shared" si="2"/>
        <v>2.825923134890731</v>
      </c>
      <c r="T38">
        <f t="shared" si="2"/>
        <v>0.52750565184626974</v>
      </c>
    </row>
    <row r="39" spans="1:20" x14ac:dyDescent="0.55000000000000004">
      <c r="A39" t="s">
        <v>48</v>
      </c>
      <c r="B39" t="s">
        <v>23</v>
      </c>
      <c r="C39" t="s">
        <v>98</v>
      </c>
      <c r="D39">
        <v>19</v>
      </c>
      <c r="E39" t="s">
        <v>97</v>
      </c>
      <c r="F39">
        <v>0.61299999999999999</v>
      </c>
      <c r="G39">
        <v>79737</v>
      </c>
      <c r="H39">
        <v>2499</v>
      </c>
      <c r="I39">
        <v>1454</v>
      </c>
      <c r="J39">
        <v>613</v>
      </c>
      <c r="K39">
        <v>237</v>
      </c>
      <c r="L39">
        <v>67</v>
      </c>
      <c r="M39">
        <v>7</v>
      </c>
      <c r="N39">
        <v>87</v>
      </c>
      <c r="P39">
        <f t="shared" si="2"/>
        <v>61.143818334735066</v>
      </c>
      <c r="Q39">
        <f t="shared" si="2"/>
        <v>25.777964676198483</v>
      </c>
      <c r="R39">
        <f t="shared" si="2"/>
        <v>9.9663582842724967</v>
      </c>
      <c r="S39">
        <f t="shared" si="2"/>
        <v>2.8174936921783011</v>
      </c>
      <c r="T39">
        <f t="shared" si="2"/>
        <v>0.29436501261564341</v>
      </c>
    </row>
    <row r="40" spans="1:20" x14ac:dyDescent="0.55000000000000004">
      <c r="A40" t="s">
        <v>48</v>
      </c>
      <c r="B40" t="s">
        <v>23</v>
      </c>
      <c r="C40" t="s">
        <v>99</v>
      </c>
      <c r="D40">
        <v>34</v>
      </c>
      <c r="E40" t="s">
        <v>97</v>
      </c>
      <c r="F40">
        <v>0.51900000000000002</v>
      </c>
      <c r="G40">
        <v>85419</v>
      </c>
      <c r="H40">
        <v>2470</v>
      </c>
      <c r="I40">
        <v>1418</v>
      </c>
      <c r="J40">
        <v>600</v>
      </c>
      <c r="K40">
        <v>274</v>
      </c>
      <c r="L40">
        <v>70</v>
      </c>
      <c r="M40">
        <v>9</v>
      </c>
      <c r="N40">
        <v>71</v>
      </c>
      <c r="P40">
        <f t="shared" si="2"/>
        <v>59.805989034162799</v>
      </c>
      <c r="Q40">
        <f t="shared" si="2"/>
        <v>25.305778152678194</v>
      </c>
      <c r="R40">
        <f t="shared" si="2"/>
        <v>11.556305356389709</v>
      </c>
      <c r="S40">
        <f t="shared" si="2"/>
        <v>2.952340784479123</v>
      </c>
      <c r="T40">
        <f t="shared" si="2"/>
        <v>0.3795866722901729</v>
      </c>
    </row>
    <row r="41" spans="1:20" x14ac:dyDescent="0.55000000000000004">
      <c r="E41" s="1" t="s">
        <v>39</v>
      </c>
      <c r="F41" s="3">
        <f>(SUM(F38:F40))/(COUNT(F38:F40))</f>
        <v>0.57766666666666666</v>
      </c>
      <c r="G41" s="3">
        <f>(SUM(G38:G40))/(COUNT(G38:G40))</f>
        <v>82456.666666666672</v>
      </c>
      <c r="H41" s="3">
        <f t="shared" ref="H41:N41" si="12">(SUM(H38:H40))/(COUNT(H38:H40))</f>
        <v>2583.3333333333335</v>
      </c>
      <c r="I41" s="3">
        <f t="shared" si="12"/>
        <v>1477.3333333333333</v>
      </c>
      <c r="J41" s="3">
        <f t="shared" si="12"/>
        <v>631.33333333333337</v>
      </c>
      <c r="K41" s="3">
        <f t="shared" si="12"/>
        <v>278.33333333333331</v>
      </c>
      <c r="L41" s="3">
        <f t="shared" si="12"/>
        <v>70.666666666666671</v>
      </c>
      <c r="M41" s="3">
        <f t="shared" si="12"/>
        <v>10</v>
      </c>
      <c r="N41" s="3">
        <f t="shared" si="12"/>
        <v>86.666666666666671</v>
      </c>
      <c r="P41">
        <f t="shared" ref="P41:T41" si="13">I41/($I41+$J41+$K41+$L41+$M41)*100</f>
        <v>59.867621234634605</v>
      </c>
      <c r="Q41">
        <f t="shared" si="13"/>
        <v>25.584222612454415</v>
      </c>
      <c r="R41">
        <f t="shared" si="13"/>
        <v>11.279211130622722</v>
      </c>
      <c r="S41">
        <f t="shared" si="13"/>
        <v>2.863703903822775</v>
      </c>
      <c r="T41">
        <f t="shared" si="13"/>
        <v>0.40524111846548699</v>
      </c>
    </row>
    <row r="42" spans="1:20" x14ac:dyDescent="0.55000000000000004">
      <c r="P42" t="e">
        <f t="shared" si="2"/>
        <v>#DIV/0!</v>
      </c>
      <c r="Q42" t="e">
        <f t="shared" si="2"/>
        <v>#DIV/0!</v>
      </c>
      <c r="R42" t="e">
        <f t="shared" si="2"/>
        <v>#DIV/0!</v>
      </c>
      <c r="S42" t="e">
        <f t="shared" si="2"/>
        <v>#DIV/0!</v>
      </c>
      <c r="T42" t="e">
        <f t="shared" si="2"/>
        <v>#DIV/0!</v>
      </c>
    </row>
    <row r="43" spans="1:20" x14ac:dyDescent="0.55000000000000004">
      <c r="A43" t="s">
        <v>147</v>
      </c>
      <c r="B43" t="s">
        <v>23</v>
      </c>
      <c r="C43" t="s">
        <v>96</v>
      </c>
      <c r="D43">
        <v>4</v>
      </c>
      <c r="E43" t="s">
        <v>97</v>
      </c>
      <c r="F43">
        <v>0.51500000000000001</v>
      </c>
      <c r="G43">
        <v>82170</v>
      </c>
      <c r="H43">
        <v>2681</v>
      </c>
      <c r="I43">
        <v>1402</v>
      </c>
      <c r="J43">
        <v>626</v>
      </c>
      <c r="K43">
        <v>360</v>
      </c>
      <c r="L43">
        <v>112</v>
      </c>
      <c r="M43">
        <v>23</v>
      </c>
      <c r="N43">
        <v>132</v>
      </c>
      <c r="P43">
        <f t="shared" si="2"/>
        <v>55.568767340467694</v>
      </c>
      <c r="Q43">
        <f t="shared" si="2"/>
        <v>24.811732065001983</v>
      </c>
      <c r="R43">
        <f t="shared" si="2"/>
        <v>14.26872770511296</v>
      </c>
      <c r="S43">
        <f t="shared" si="2"/>
        <v>4.439159730479588</v>
      </c>
      <c r="T43">
        <f t="shared" si="2"/>
        <v>0.91161315893777251</v>
      </c>
    </row>
    <row r="44" spans="1:20" x14ac:dyDescent="0.55000000000000004">
      <c r="A44" t="s">
        <v>147</v>
      </c>
      <c r="B44" t="s">
        <v>23</v>
      </c>
      <c r="C44" t="s">
        <v>98</v>
      </c>
      <c r="D44">
        <v>19</v>
      </c>
      <c r="E44" t="s">
        <v>97</v>
      </c>
      <c r="F44">
        <v>0.85799999999999998</v>
      </c>
      <c r="G44">
        <v>77571</v>
      </c>
      <c r="H44">
        <v>3065</v>
      </c>
      <c r="I44">
        <v>1674</v>
      </c>
      <c r="J44">
        <v>655</v>
      </c>
      <c r="K44">
        <v>360</v>
      </c>
      <c r="L44">
        <v>147</v>
      </c>
      <c r="M44">
        <v>31</v>
      </c>
      <c r="N44">
        <v>150</v>
      </c>
      <c r="P44">
        <f t="shared" si="2"/>
        <v>58.38855946982909</v>
      </c>
      <c r="Q44">
        <f t="shared" si="2"/>
        <v>22.846180676665504</v>
      </c>
      <c r="R44">
        <f t="shared" si="2"/>
        <v>12.556679455877223</v>
      </c>
      <c r="S44">
        <f t="shared" si="2"/>
        <v>5.1273107778165325</v>
      </c>
      <c r="T44">
        <f t="shared" si="2"/>
        <v>1.0812696198116498</v>
      </c>
    </row>
    <row r="45" spans="1:20" x14ac:dyDescent="0.55000000000000004">
      <c r="A45" t="s">
        <v>147</v>
      </c>
      <c r="B45" t="s">
        <v>23</v>
      </c>
      <c r="C45" t="s">
        <v>99</v>
      </c>
      <c r="D45">
        <v>34</v>
      </c>
      <c r="E45" t="s">
        <v>97</v>
      </c>
      <c r="F45">
        <v>0.64200000000000002</v>
      </c>
      <c r="G45">
        <v>87548</v>
      </c>
      <c r="H45">
        <v>3086</v>
      </c>
      <c r="I45">
        <v>1674</v>
      </c>
      <c r="J45">
        <v>729</v>
      </c>
      <c r="K45">
        <v>357</v>
      </c>
      <c r="L45">
        <v>147</v>
      </c>
      <c r="M45">
        <v>37</v>
      </c>
      <c r="N45">
        <v>105</v>
      </c>
      <c r="P45">
        <f t="shared" si="2"/>
        <v>56.861413043478258</v>
      </c>
      <c r="Q45">
        <f t="shared" si="2"/>
        <v>24.762228260869566</v>
      </c>
      <c r="R45">
        <f t="shared" si="2"/>
        <v>12.126358695652174</v>
      </c>
      <c r="S45">
        <f t="shared" si="2"/>
        <v>4.9932065217391308</v>
      </c>
      <c r="T45">
        <f t="shared" si="2"/>
        <v>1.2567934782608696</v>
      </c>
    </row>
    <row r="46" spans="1:20" x14ac:dyDescent="0.55000000000000004">
      <c r="E46" s="1" t="s">
        <v>39</v>
      </c>
      <c r="F46" s="3">
        <f>(SUM(F43:F45))/(COUNT(F43:F45))</f>
        <v>0.67166666666666675</v>
      </c>
      <c r="G46" s="3">
        <f>(SUM(G43:G45))/(COUNT(G43:G45))</f>
        <v>82429.666666666672</v>
      </c>
      <c r="H46" s="3">
        <f t="shared" ref="H46:N46" si="14">(SUM(H43:H45))/(COUNT(H43:H45))</f>
        <v>2944</v>
      </c>
      <c r="I46" s="3">
        <f t="shared" si="14"/>
        <v>1583.3333333333333</v>
      </c>
      <c r="J46" s="3">
        <f t="shared" si="14"/>
        <v>670</v>
      </c>
      <c r="K46" s="3">
        <f t="shared" si="14"/>
        <v>359</v>
      </c>
      <c r="L46" s="3">
        <f t="shared" si="14"/>
        <v>135.33333333333334</v>
      </c>
      <c r="M46" s="3">
        <f t="shared" si="14"/>
        <v>30.333333333333332</v>
      </c>
      <c r="N46" s="3">
        <f t="shared" si="14"/>
        <v>129</v>
      </c>
      <c r="P46">
        <f t="shared" si="2"/>
        <v>56.995440364770808</v>
      </c>
      <c r="Q46">
        <f t="shared" si="2"/>
        <v>24.118070554355654</v>
      </c>
      <c r="R46">
        <f t="shared" si="2"/>
        <v>12.922966162706985</v>
      </c>
      <c r="S46">
        <f t="shared" si="2"/>
        <v>4.871610271178306</v>
      </c>
      <c r="T46">
        <f t="shared" si="2"/>
        <v>1.0919126469882408</v>
      </c>
    </row>
    <row r="47" spans="1:20" x14ac:dyDescent="0.55000000000000004">
      <c r="P47" t="e">
        <f t="shared" si="2"/>
        <v>#DIV/0!</v>
      </c>
      <c r="Q47" t="e">
        <f t="shared" si="2"/>
        <v>#DIV/0!</v>
      </c>
      <c r="R47" t="e">
        <f t="shared" si="2"/>
        <v>#DIV/0!</v>
      </c>
      <c r="S47" t="e">
        <f t="shared" si="2"/>
        <v>#DIV/0!</v>
      </c>
      <c r="T47" t="e">
        <f t="shared" si="2"/>
        <v>#DIV/0!</v>
      </c>
    </row>
    <row r="48" spans="1:20" x14ac:dyDescent="0.55000000000000004">
      <c r="A48" t="s">
        <v>148</v>
      </c>
      <c r="B48" t="s">
        <v>23</v>
      </c>
      <c r="C48" t="s">
        <v>96</v>
      </c>
      <c r="D48">
        <v>4</v>
      </c>
      <c r="E48" t="s">
        <v>97</v>
      </c>
      <c r="F48">
        <v>0.31</v>
      </c>
      <c r="G48">
        <v>79978</v>
      </c>
      <c r="H48">
        <v>2155</v>
      </c>
      <c r="I48">
        <v>1105</v>
      </c>
      <c r="J48">
        <v>458</v>
      </c>
      <c r="K48">
        <v>314</v>
      </c>
      <c r="L48">
        <v>128</v>
      </c>
      <c r="M48">
        <v>28</v>
      </c>
      <c r="N48">
        <v>100</v>
      </c>
      <c r="P48">
        <f t="shared" si="2"/>
        <v>54.353172651254297</v>
      </c>
      <c r="Q48">
        <f t="shared" si="2"/>
        <v>22.528283325135266</v>
      </c>
      <c r="R48">
        <f t="shared" si="2"/>
        <v>15.445154943433351</v>
      </c>
      <c r="S48">
        <f t="shared" si="2"/>
        <v>6.2961141170683712</v>
      </c>
      <c r="T48">
        <f t="shared" si="2"/>
        <v>1.3772749631087065</v>
      </c>
    </row>
    <row r="49" spans="1:20" x14ac:dyDescent="0.55000000000000004">
      <c r="A49" t="s">
        <v>148</v>
      </c>
      <c r="B49" t="s">
        <v>23</v>
      </c>
      <c r="C49" t="s">
        <v>98</v>
      </c>
      <c r="D49">
        <v>19</v>
      </c>
      <c r="E49" t="s">
        <v>97</v>
      </c>
      <c r="F49">
        <v>0.42899999999999999</v>
      </c>
      <c r="G49">
        <v>81880</v>
      </c>
      <c r="H49">
        <v>1838</v>
      </c>
      <c r="I49">
        <v>876</v>
      </c>
      <c r="J49">
        <v>432</v>
      </c>
      <c r="K49">
        <v>273</v>
      </c>
      <c r="L49">
        <v>109</v>
      </c>
      <c r="M49">
        <v>20</v>
      </c>
      <c r="N49">
        <v>107</v>
      </c>
      <c r="P49">
        <f t="shared" si="2"/>
        <v>51.228070175438603</v>
      </c>
      <c r="Q49">
        <f t="shared" si="2"/>
        <v>25.263157894736842</v>
      </c>
      <c r="R49">
        <f t="shared" si="2"/>
        <v>15.964912280701753</v>
      </c>
      <c r="S49">
        <f t="shared" si="2"/>
        <v>6.3742690058479532</v>
      </c>
      <c r="T49">
        <f t="shared" si="2"/>
        <v>1.1695906432748537</v>
      </c>
    </row>
    <row r="50" spans="1:20" x14ac:dyDescent="0.55000000000000004">
      <c r="A50" t="s">
        <v>148</v>
      </c>
      <c r="B50" t="s">
        <v>23</v>
      </c>
      <c r="C50" t="s">
        <v>99</v>
      </c>
      <c r="D50">
        <v>34</v>
      </c>
      <c r="E50" t="s">
        <v>97</v>
      </c>
      <c r="F50">
        <v>0.40100000000000002</v>
      </c>
      <c r="G50">
        <v>88782</v>
      </c>
      <c r="H50">
        <v>2056</v>
      </c>
      <c r="I50">
        <v>1070</v>
      </c>
      <c r="J50">
        <v>502</v>
      </c>
      <c r="K50">
        <v>241</v>
      </c>
      <c r="L50">
        <v>127</v>
      </c>
      <c r="M50">
        <v>19</v>
      </c>
      <c r="N50">
        <v>84</v>
      </c>
      <c r="P50">
        <f t="shared" si="2"/>
        <v>54.619703930576826</v>
      </c>
      <c r="Q50">
        <f t="shared" si="2"/>
        <v>25.625319040326701</v>
      </c>
      <c r="R50">
        <f t="shared" si="2"/>
        <v>12.302194997447677</v>
      </c>
      <c r="S50">
        <f t="shared" si="2"/>
        <v>6.4828994384890244</v>
      </c>
      <c r="T50">
        <f t="shared" si="2"/>
        <v>0.96988259315977532</v>
      </c>
    </row>
    <row r="51" spans="1:20" x14ac:dyDescent="0.55000000000000004">
      <c r="E51" s="1" t="s">
        <v>39</v>
      </c>
      <c r="F51" s="3">
        <f>(SUM(F48:F50))/(COUNT(F48:F50))</f>
        <v>0.38000000000000006</v>
      </c>
      <c r="G51" s="3">
        <f>(SUM(G48:G50))/(COUNT(G48:G50))</f>
        <v>83546.666666666672</v>
      </c>
      <c r="H51" s="3">
        <f t="shared" ref="H51:N51" si="15">(SUM(H48:H50))/(COUNT(H48:H50))</f>
        <v>2016.3333333333333</v>
      </c>
      <c r="I51" s="3">
        <f t="shared" si="15"/>
        <v>1017</v>
      </c>
      <c r="J51" s="3">
        <f t="shared" si="15"/>
        <v>464</v>
      </c>
      <c r="K51" s="3">
        <f t="shared" si="15"/>
        <v>276</v>
      </c>
      <c r="L51" s="3">
        <f t="shared" si="15"/>
        <v>121.33333333333333</v>
      </c>
      <c r="M51" s="3">
        <f t="shared" si="15"/>
        <v>22.333333333333332</v>
      </c>
      <c r="N51" s="3">
        <f t="shared" si="15"/>
        <v>97</v>
      </c>
      <c r="P51">
        <f t="shared" si="2"/>
        <v>53.507541213609265</v>
      </c>
      <c r="Q51">
        <f t="shared" si="2"/>
        <v>24.412486846720451</v>
      </c>
      <c r="R51">
        <f t="shared" si="2"/>
        <v>14.521220624342337</v>
      </c>
      <c r="S51">
        <f t="shared" si="2"/>
        <v>6.3837250087688533</v>
      </c>
      <c r="T51">
        <f t="shared" si="2"/>
        <v>1.175026306559102</v>
      </c>
    </row>
    <row r="52" spans="1:20" x14ac:dyDescent="0.55000000000000004">
      <c r="P52" t="e">
        <f t="shared" si="2"/>
        <v>#DIV/0!</v>
      </c>
      <c r="Q52" t="e">
        <f t="shared" si="2"/>
        <v>#DIV/0!</v>
      </c>
      <c r="R52" t="e">
        <f t="shared" si="2"/>
        <v>#DIV/0!</v>
      </c>
      <c r="S52" t="e">
        <f t="shared" si="2"/>
        <v>#DIV/0!</v>
      </c>
      <c r="T52" t="e">
        <f t="shared" si="2"/>
        <v>#DIV/0!</v>
      </c>
    </row>
    <row r="53" spans="1:20" x14ac:dyDescent="0.55000000000000004">
      <c r="A53" t="s">
        <v>149</v>
      </c>
      <c r="B53" t="s">
        <v>23</v>
      </c>
      <c r="C53" t="s">
        <v>96</v>
      </c>
      <c r="D53">
        <v>4</v>
      </c>
      <c r="E53" t="s">
        <v>97</v>
      </c>
      <c r="F53">
        <v>0.251</v>
      </c>
      <c r="G53">
        <v>73338</v>
      </c>
      <c r="H53">
        <v>906</v>
      </c>
      <c r="I53">
        <v>443</v>
      </c>
      <c r="J53">
        <v>210</v>
      </c>
      <c r="K53">
        <v>106</v>
      </c>
      <c r="L53">
        <v>55</v>
      </c>
      <c r="M53">
        <v>19</v>
      </c>
      <c r="N53">
        <v>54</v>
      </c>
      <c r="P53">
        <f t="shared" si="2"/>
        <v>53.181272509003598</v>
      </c>
      <c r="Q53">
        <f t="shared" si="2"/>
        <v>25.210084033613445</v>
      </c>
      <c r="R53">
        <f t="shared" si="2"/>
        <v>12.725090036014405</v>
      </c>
      <c r="S53">
        <f t="shared" si="2"/>
        <v>6.602641056422569</v>
      </c>
      <c r="T53">
        <f t="shared" si="2"/>
        <v>2.2809123649459786</v>
      </c>
    </row>
    <row r="54" spans="1:20" x14ac:dyDescent="0.55000000000000004">
      <c r="A54" t="s">
        <v>149</v>
      </c>
      <c r="B54" t="s">
        <v>23</v>
      </c>
      <c r="C54" t="s">
        <v>98</v>
      </c>
      <c r="D54">
        <v>19</v>
      </c>
      <c r="E54" t="s">
        <v>97</v>
      </c>
      <c r="F54">
        <v>0.49199999999999999</v>
      </c>
      <c r="G54">
        <v>76461</v>
      </c>
      <c r="H54">
        <v>1887</v>
      </c>
      <c r="I54">
        <v>930</v>
      </c>
      <c r="J54">
        <v>424</v>
      </c>
      <c r="K54">
        <v>228</v>
      </c>
      <c r="L54">
        <v>125</v>
      </c>
      <c r="M54">
        <v>39</v>
      </c>
      <c r="N54">
        <v>91</v>
      </c>
      <c r="P54">
        <f t="shared" si="2"/>
        <v>53.264604810996566</v>
      </c>
      <c r="Q54">
        <f t="shared" si="2"/>
        <v>24.284077892325314</v>
      </c>
      <c r="R54">
        <f t="shared" si="2"/>
        <v>13.058419243986256</v>
      </c>
      <c r="S54">
        <f t="shared" si="2"/>
        <v>7.1592210767468494</v>
      </c>
      <c r="T54">
        <f t="shared" si="2"/>
        <v>2.2336769759450172</v>
      </c>
    </row>
    <row r="55" spans="1:20" x14ac:dyDescent="0.55000000000000004">
      <c r="A55" t="s">
        <v>149</v>
      </c>
      <c r="B55" t="s">
        <v>23</v>
      </c>
      <c r="C55" t="s">
        <v>99</v>
      </c>
      <c r="D55">
        <v>34</v>
      </c>
      <c r="E55" t="s">
        <v>97</v>
      </c>
      <c r="F55">
        <v>0.74399999999999999</v>
      </c>
      <c r="G55">
        <v>77445</v>
      </c>
      <c r="H55">
        <v>2463</v>
      </c>
      <c r="I55">
        <v>1264</v>
      </c>
      <c r="J55">
        <v>534</v>
      </c>
      <c r="K55">
        <v>305</v>
      </c>
      <c r="L55">
        <v>132</v>
      </c>
      <c r="M55">
        <v>49</v>
      </c>
      <c r="N55">
        <v>113</v>
      </c>
      <c r="P55">
        <f t="shared" si="2"/>
        <v>55.341506129597192</v>
      </c>
      <c r="Q55">
        <f t="shared" si="2"/>
        <v>23.380035026269702</v>
      </c>
      <c r="R55">
        <f t="shared" si="2"/>
        <v>13.353765323992995</v>
      </c>
      <c r="S55">
        <f t="shared" si="2"/>
        <v>5.7793345008756569</v>
      </c>
      <c r="T55">
        <f t="shared" si="2"/>
        <v>2.1453590192644483</v>
      </c>
    </row>
    <row r="56" spans="1:20" x14ac:dyDescent="0.55000000000000004">
      <c r="E56" s="1" t="s">
        <v>39</v>
      </c>
      <c r="F56" s="3">
        <f>(SUM(F53:F55))/(COUNT(F53:F55))</f>
        <v>0.4956666666666667</v>
      </c>
      <c r="G56" s="3">
        <f>(SUM(G53:G55))/(COUNT(G53:G55))</f>
        <v>75748</v>
      </c>
      <c r="H56" s="3">
        <f t="shared" ref="H56:N56" si="16">(SUM(H53:H55))/(COUNT(H53:H55))</f>
        <v>1752</v>
      </c>
      <c r="I56" s="3">
        <f t="shared" si="16"/>
        <v>879</v>
      </c>
      <c r="J56" s="3">
        <f t="shared" si="16"/>
        <v>389.33333333333331</v>
      </c>
      <c r="K56" s="3">
        <f t="shared" si="16"/>
        <v>213</v>
      </c>
      <c r="L56" s="3">
        <f t="shared" si="16"/>
        <v>104</v>
      </c>
      <c r="M56" s="3">
        <f t="shared" si="16"/>
        <v>35.666666666666664</v>
      </c>
      <c r="N56" s="3">
        <f t="shared" si="16"/>
        <v>86</v>
      </c>
      <c r="P56">
        <f t="shared" si="2"/>
        <v>54.225786551511412</v>
      </c>
      <c r="Q56">
        <f t="shared" si="2"/>
        <v>24.018095825622044</v>
      </c>
      <c r="R56">
        <f t="shared" si="2"/>
        <v>13.140037014188771</v>
      </c>
      <c r="S56">
        <f t="shared" si="2"/>
        <v>6.4157927205428749</v>
      </c>
      <c r="T56">
        <f t="shared" si="2"/>
        <v>2.2002878881348957</v>
      </c>
    </row>
    <row r="57" spans="1:20" x14ac:dyDescent="0.55000000000000004">
      <c r="P57" t="e">
        <f t="shared" si="2"/>
        <v>#DIV/0!</v>
      </c>
      <c r="Q57" t="e">
        <f t="shared" si="2"/>
        <v>#DIV/0!</v>
      </c>
      <c r="R57" t="e">
        <f t="shared" si="2"/>
        <v>#DIV/0!</v>
      </c>
      <c r="S57" t="e">
        <f t="shared" si="2"/>
        <v>#DIV/0!</v>
      </c>
      <c r="T57" t="e">
        <f t="shared" si="2"/>
        <v>#DIV/0!</v>
      </c>
    </row>
    <row r="58" spans="1:20" x14ac:dyDescent="0.55000000000000004">
      <c r="P58" t="e">
        <f t="shared" si="2"/>
        <v>#DIV/0!</v>
      </c>
      <c r="Q58" t="e">
        <f t="shared" si="2"/>
        <v>#DIV/0!</v>
      </c>
      <c r="R58" t="e">
        <f t="shared" si="2"/>
        <v>#DIV/0!</v>
      </c>
      <c r="S58" t="e">
        <f t="shared" si="2"/>
        <v>#DIV/0!</v>
      </c>
      <c r="T58" t="e">
        <f t="shared" si="2"/>
        <v>#DIV/0!</v>
      </c>
    </row>
    <row r="59" spans="1:20" x14ac:dyDescent="0.55000000000000004">
      <c r="P59" t="e">
        <f t="shared" si="2"/>
        <v>#DIV/0!</v>
      </c>
      <c r="Q59" t="e">
        <f t="shared" si="2"/>
        <v>#DIV/0!</v>
      </c>
      <c r="R59" t="e">
        <f t="shared" si="2"/>
        <v>#DIV/0!</v>
      </c>
      <c r="S59" t="e">
        <f t="shared" si="2"/>
        <v>#DIV/0!</v>
      </c>
      <c r="T59" t="e">
        <f t="shared" si="2"/>
        <v>#DIV/0!</v>
      </c>
    </row>
    <row r="60" spans="1:20" x14ac:dyDescent="0.55000000000000004">
      <c r="P60" t="e">
        <f t="shared" si="2"/>
        <v>#DIV/0!</v>
      </c>
      <c r="Q60" t="e">
        <f t="shared" si="2"/>
        <v>#DIV/0!</v>
      </c>
      <c r="R60" t="e">
        <f t="shared" si="2"/>
        <v>#DIV/0!</v>
      </c>
      <c r="S60" t="e">
        <f t="shared" si="2"/>
        <v>#DIV/0!</v>
      </c>
      <c r="T60" t="e">
        <f t="shared" si="2"/>
        <v>#DIV/0!</v>
      </c>
    </row>
    <row r="61" spans="1:20" x14ac:dyDescent="0.55000000000000004">
      <c r="A61" s="2" t="s">
        <v>87</v>
      </c>
      <c r="P61" t="e">
        <f t="shared" si="2"/>
        <v>#DIV/0!</v>
      </c>
      <c r="Q61" t="e">
        <f t="shared" si="2"/>
        <v>#DIV/0!</v>
      </c>
      <c r="R61" t="e">
        <f t="shared" si="2"/>
        <v>#DIV/0!</v>
      </c>
      <c r="S61" t="e">
        <f t="shared" si="2"/>
        <v>#DIV/0!</v>
      </c>
      <c r="T61" t="e">
        <f t="shared" si="2"/>
        <v>#DIV/0!</v>
      </c>
    </row>
    <row r="62" spans="1:20" x14ac:dyDescent="0.55000000000000004">
      <c r="A62" s="1" t="s">
        <v>1</v>
      </c>
      <c r="B62" s="1" t="s">
        <v>2</v>
      </c>
      <c r="C62" s="1" t="s">
        <v>3</v>
      </c>
      <c r="D62" s="1"/>
      <c r="E62" s="1" t="s">
        <v>4</v>
      </c>
      <c r="F62" s="1" t="s">
        <v>21</v>
      </c>
      <c r="G62" s="1" t="s">
        <v>5</v>
      </c>
      <c r="H62" s="1" t="s">
        <v>6</v>
      </c>
      <c r="I62" s="1" t="s">
        <v>7</v>
      </c>
      <c r="J62" s="1" t="s">
        <v>8</v>
      </c>
      <c r="K62" s="1" t="s">
        <v>9</v>
      </c>
      <c r="L62" s="1" t="s">
        <v>10</v>
      </c>
      <c r="M62" s="1" t="s">
        <v>11</v>
      </c>
      <c r="N62" s="1" t="s">
        <v>0</v>
      </c>
      <c r="O62" s="1"/>
      <c r="P62" t="e">
        <f t="shared" si="2"/>
        <v>#VALUE!</v>
      </c>
      <c r="Q62" t="e">
        <f t="shared" si="2"/>
        <v>#VALUE!</v>
      </c>
      <c r="R62" t="e">
        <f t="shared" si="2"/>
        <v>#VALUE!</v>
      </c>
      <c r="S62" t="e">
        <f t="shared" si="2"/>
        <v>#VALUE!</v>
      </c>
      <c r="T62" t="e">
        <f t="shared" si="2"/>
        <v>#VALUE!</v>
      </c>
    </row>
    <row r="63" spans="1:20" x14ac:dyDescent="0.55000000000000004">
      <c r="A63" t="s">
        <v>22</v>
      </c>
      <c r="B63" t="s">
        <v>28</v>
      </c>
      <c r="C63" t="s">
        <v>92</v>
      </c>
      <c r="D63">
        <v>56</v>
      </c>
      <c r="E63" t="s">
        <v>89</v>
      </c>
      <c r="F63">
        <v>0.307</v>
      </c>
      <c r="G63">
        <v>85464</v>
      </c>
      <c r="H63">
        <v>1004</v>
      </c>
      <c r="I63">
        <v>936</v>
      </c>
      <c r="J63">
        <v>33</v>
      </c>
      <c r="K63">
        <v>2</v>
      </c>
      <c r="L63">
        <v>3</v>
      </c>
      <c r="M63">
        <v>2</v>
      </c>
      <c r="N63">
        <v>13</v>
      </c>
      <c r="P63">
        <f t="shared" si="2"/>
        <v>95.901639344262293</v>
      </c>
      <c r="Q63">
        <f t="shared" si="2"/>
        <v>3.3811475409836067</v>
      </c>
      <c r="R63">
        <f t="shared" si="2"/>
        <v>0.20491803278688525</v>
      </c>
      <c r="S63">
        <f t="shared" si="2"/>
        <v>0.30737704918032788</v>
      </c>
      <c r="T63">
        <f t="shared" si="2"/>
        <v>0.20491803278688525</v>
      </c>
    </row>
    <row r="64" spans="1:20" x14ac:dyDescent="0.55000000000000004">
      <c r="A64" t="s">
        <v>22</v>
      </c>
      <c r="B64" t="s">
        <v>28</v>
      </c>
      <c r="C64" t="s">
        <v>93</v>
      </c>
      <c r="D64">
        <v>71</v>
      </c>
      <c r="E64" t="s">
        <v>89</v>
      </c>
      <c r="F64">
        <v>0.28499999999999998</v>
      </c>
      <c r="G64">
        <v>78709</v>
      </c>
      <c r="H64">
        <v>884</v>
      </c>
      <c r="I64">
        <v>840</v>
      </c>
      <c r="J64">
        <v>21</v>
      </c>
      <c r="K64">
        <v>3</v>
      </c>
      <c r="L64">
        <v>1</v>
      </c>
      <c r="M64">
        <v>1</v>
      </c>
      <c r="N64">
        <v>11</v>
      </c>
      <c r="P64">
        <f t="shared" si="2"/>
        <v>96.997690531177824</v>
      </c>
      <c r="Q64">
        <f t="shared" si="2"/>
        <v>2.424942263279446</v>
      </c>
      <c r="R64">
        <f t="shared" si="2"/>
        <v>0.3464203233256351</v>
      </c>
      <c r="S64">
        <f t="shared" si="2"/>
        <v>0.11547344110854503</v>
      </c>
      <c r="T64">
        <f t="shared" si="2"/>
        <v>0.11547344110854503</v>
      </c>
    </row>
    <row r="65" spans="1:20" x14ac:dyDescent="0.55000000000000004">
      <c r="A65" t="s">
        <v>22</v>
      </c>
      <c r="B65" t="s">
        <v>28</v>
      </c>
      <c r="C65" t="s">
        <v>94</v>
      </c>
      <c r="D65">
        <v>80</v>
      </c>
      <c r="E65" t="s">
        <v>89</v>
      </c>
      <c r="F65">
        <v>0.23</v>
      </c>
      <c r="G65">
        <v>87310</v>
      </c>
      <c r="H65">
        <v>1071</v>
      </c>
      <c r="I65">
        <v>1004</v>
      </c>
      <c r="J65">
        <v>31</v>
      </c>
      <c r="K65">
        <v>4</v>
      </c>
      <c r="L65">
        <v>2</v>
      </c>
      <c r="M65">
        <v>0</v>
      </c>
      <c r="N65">
        <v>16</v>
      </c>
      <c r="P65">
        <f t="shared" si="2"/>
        <v>96.44572526416907</v>
      </c>
      <c r="Q65">
        <f t="shared" si="2"/>
        <v>2.9779058597502401</v>
      </c>
      <c r="R65">
        <f t="shared" si="2"/>
        <v>0.38424591738712777</v>
      </c>
      <c r="S65">
        <f t="shared" si="2"/>
        <v>0.19212295869356388</v>
      </c>
      <c r="T65">
        <f t="shared" si="2"/>
        <v>0</v>
      </c>
    </row>
    <row r="66" spans="1:20" x14ac:dyDescent="0.55000000000000004">
      <c r="E66" s="1" t="s">
        <v>39</v>
      </c>
      <c r="F66" s="3">
        <f>(SUM(F63:F65))/(COUNT(F63:F65))</f>
        <v>0.27399999999999997</v>
      </c>
      <c r="G66" s="3">
        <f>(SUM(G63:G65))/(COUNT(G63:G65))</f>
        <v>83827.666666666672</v>
      </c>
      <c r="H66" s="3">
        <f t="shared" ref="H66:N66" si="17">(SUM(H63:H65))/(COUNT(H63:H65))</f>
        <v>986.33333333333337</v>
      </c>
      <c r="I66" s="3">
        <f t="shared" si="17"/>
        <v>926.66666666666663</v>
      </c>
      <c r="J66" s="3">
        <f t="shared" si="17"/>
        <v>28.333333333333332</v>
      </c>
      <c r="K66" s="3">
        <f t="shared" si="17"/>
        <v>3</v>
      </c>
      <c r="L66" s="3">
        <f t="shared" si="17"/>
        <v>2</v>
      </c>
      <c r="M66" s="3">
        <f t="shared" si="17"/>
        <v>1</v>
      </c>
      <c r="N66" s="3">
        <f t="shared" si="17"/>
        <v>13.333333333333334</v>
      </c>
      <c r="P66">
        <f t="shared" si="2"/>
        <v>96.427332639611507</v>
      </c>
      <c r="Q66">
        <f t="shared" si="2"/>
        <v>2.9483177245924383</v>
      </c>
      <c r="R66">
        <f t="shared" si="2"/>
        <v>0.31217481789802287</v>
      </c>
      <c r="S66">
        <f t="shared" si="2"/>
        <v>0.20811654526534862</v>
      </c>
      <c r="T66">
        <f t="shared" si="2"/>
        <v>0.10405827263267431</v>
      </c>
    </row>
    <row r="67" spans="1:20" x14ac:dyDescent="0.55000000000000004">
      <c r="P67" t="e">
        <f t="shared" si="2"/>
        <v>#DIV/0!</v>
      </c>
      <c r="Q67" t="e">
        <f t="shared" si="2"/>
        <v>#DIV/0!</v>
      </c>
      <c r="R67" t="e">
        <f t="shared" si="2"/>
        <v>#DIV/0!</v>
      </c>
      <c r="S67" t="e">
        <f t="shared" si="2"/>
        <v>#DIV/0!</v>
      </c>
      <c r="T67" t="e">
        <f t="shared" ref="T67:T119" si="18">M67/($I67+$J67+$K67+$L67+$M67)*100</f>
        <v>#DIV/0!</v>
      </c>
    </row>
    <row r="68" spans="1:20" x14ac:dyDescent="0.55000000000000004">
      <c r="A68" t="s">
        <v>48</v>
      </c>
      <c r="B68" t="s">
        <v>28</v>
      </c>
      <c r="C68" t="s">
        <v>92</v>
      </c>
      <c r="D68">
        <v>56</v>
      </c>
      <c r="E68" t="s">
        <v>89</v>
      </c>
      <c r="F68">
        <v>0.63500000000000001</v>
      </c>
      <c r="G68">
        <v>85463</v>
      </c>
      <c r="H68">
        <v>2675</v>
      </c>
      <c r="I68">
        <v>2505</v>
      </c>
      <c r="J68">
        <v>81</v>
      </c>
      <c r="K68">
        <v>10</v>
      </c>
      <c r="L68">
        <v>4</v>
      </c>
      <c r="M68">
        <v>4</v>
      </c>
      <c r="N68">
        <v>32</v>
      </c>
      <c r="P68">
        <f t="shared" ref="P68:S119" si="19">I68/($I68+$J68+$K68+$L68+$M68)*100</f>
        <v>96.198156682027644</v>
      </c>
      <c r="Q68">
        <f t="shared" si="19"/>
        <v>3.1105990783410138</v>
      </c>
      <c r="R68">
        <f t="shared" si="19"/>
        <v>0.38402457757296465</v>
      </c>
      <c r="S68">
        <f t="shared" si="19"/>
        <v>0.15360983102918588</v>
      </c>
      <c r="T68">
        <f t="shared" si="18"/>
        <v>0.15360983102918588</v>
      </c>
    </row>
    <row r="69" spans="1:20" x14ac:dyDescent="0.55000000000000004">
      <c r="A69" t="s">
        <v>48</v>
      </c>
      <c r="B69" t="s">
        <v>28</v>
      </c>
      <c r="C69" t="s">
        <v>93</v>
      </c>
      <c r="D69">
        <v>71</v>
      </c>
      <c r="E69" t="s">
        <v>89</v>
      </c>
      <c r="F69">
        <v>0.78700000000000003</v>
      </c>
      <c r="G69">
        <v>83319</v>
      </c>
      <c r="H69">
        <v>2610</v>
      </c>
      <c r="I69">
        <v>2387</v>
      </c>
      <c r="J69">
        <v>96</v>
      </c>
      <c r="K69">
        <v>14</v>
      </c>
      <c r="L69">
        <v>5</v>
      </c>
      <c r="M69">
        <v>3</v>
      </c>
      <c r="N69">
        <v>49</v>
      </c>
      <c r="P69">
        <f t="shared" si="19"/>
        <v>95.289421157684629</v>
      </c>
      <c r="Q69">
        <f t="shared" si="19"/>
        <v>3.8323353293413174</v>
      </c>
      <c r="R69">
        <f t="shared" si="19"/>
        <v>0.55888223552894212</v>
      </c>
      <c r="S69">
        <f t="shared" si="19"/>
        <v>0.19960079840319359</v>
      </c>
      <c r="T69">
        <f t="shared" si="18"/>
        <v>0.11976047904191617</v>
      </c>
    </row>
    <row r="70" spans="1:20" x14ac:dyDescent="0.55000000000000004">
      <c r="A70" t="s">
        <v>48</v>
      </c>
      <c r="B70" t="s">
        <v>28</v>
      </c>
      <c r="C70" t="s">
        <v>94</v>
      </c>
      <c r="D70">
        <v>80</v>
      </c>
      <c r="E70" t="s">
        <v>89</v>
      </c>
      <c r="F70">
        <v>0.42799999999999999</v>
      </c>
      <c r="G70">
        <v>83125</v>
      </c>
      <c r="H70">
        <v>2011</v>
      </c>
      <c r="I70">
        <v>1860</v>
      </c>
      <c r="J70">
        <v>48</v>
      </c>
      <c r="K70">
        <v>7</v>
      </c>
      <c r="L70">
        <v>2</v>
      </c>
      <c r="M70">
        <v>4</v>
      </c>
      <c r="N70">
        <v>42</v>
      </c>
      <c r="P70">
        <f t="shared" si="19"/>
        <v>96.824570536179081</v>
      </c>
      <c r="Q70">
        <f t="shared" si="19"/>
        <v>2.4986985944820406</v>
      </c>
      <c r="R70">
        <f t="shared" si="19"/>
        <v>0.36439354502863092</v>
      </c>
      <c r="S70">
        <f t="shared" si="19"/>
        <v>0.10411244143675169</v>
      </c>
      <c r="T70">
        <f t="shared" si="18"/>
        <v>0.20822488287350338</v>
      </c>
    </row>
    <row r="71" spans="1:20" x14ac:dyDescent="0.55000000000000004">
      <c r="E71" s="1" t="s">
        <v>39</v>
      </c>
      <c r="F71" s="3">
        <f>(SUM(F68:F70))/(COUNT(F68:F70))</f>
        <v>0.6166666666666667</v>
      </c>
      <c r="G71" s="3">
        <f>(SUM(G68:G70))/(COUNT(G68:G70))</f>
        <v>83969</v>
      </c>
      <c r="H71" s="3">
        <f t="shared" ref="H71:N71" si="20">(SUM(H68:H70))/(COUNT(H68:H70))</f>
        <v>2432</v>
      </c>
      <c r="I71" s="3">
        <f t="shared" si="20"/>
        <v>2250.6666666666665</v>
      </c>
      <c r="J71" s="3">
        <f t="shared" si="20"/>
        <v>75</v>
      </c>
      <c r="K71" s="3">
        <f t="shared" si="20"/>
        <v>10.333333333333334</v>
      </c>
      <c r="L71" s="3">
        <f t="shared" si="20"/>
        <v>3.6666666666666665</v>
      </c>
      <c r="M71" s="3">
        <f t="shared" si="20"/>
        <v>3.6666666666666665</v>
      </c>
      <c r="N71" s="3">
        <f t="shared" si="20"/>
        <v>41</v>
      </c>
      <c r="P71">
        <f t="shared" si="19"/>
        <v>96.045519203413946</v>
      </c>
      <c r="Q71">
        <f t="shared" si="19"/>
        <v>3.2005689900426746</v>
      </c>
      <c r="R71">
        <f t="shared" si="19"/>
        <v>0.44096728307254629</v>
      </c>
      <c r="S71">
        <f t="shared" si="19"/>
        <v>0.15647226173541964</v>
      </c>
      <c r="T71">
        <f t="shared" si="18"/>
        <v>0.15647226173541964</v>
      </c>
    </row>
    <row r="72" spans="1:20" x14ac:dyDescent="0.55000000000000004">
      <c r="P72" t="e">
        <f t="shared" si="19"/>
        <v>#DIV/0!</v>
      </c>
      <c r="Q72" t="e">
        <f t="shared" si="19"/>
        <v>#DIV/0!</v>
      </c>
      <c r="R72" t="e">
        <f t="shared" si="19"/>
        <v>#DIV/0!</v>
      </c>
      <c r="S72" t="e">
        <f t="shared" si="19"/>
        <v>#DIV/0!</v>
      </c>
      <c r="T72" t="e">
        <f t="shared" si="18"/>
        <v>#DIV/0!</v>
      </c>
    </row>
    <row r="73" spans="1:20" x14ac:dyDescent="0.55000000000000004">
      <c r="A73" t="s">
        <v>147</v>
      </c>
      <c r="B73" t="s">
        <v>28</v>
      </c>
      <c r="C73" t="s">
        <v>92</v>
      </c>
      <c r="D73">
        <v>56</v>
      </c>
      <c r="E73" t="s">
        <v>89</v>
      </c>
      <c r="F73">
        <v>0.75700000000000001</v>
      </c>
      <c r="G73">
        <v>86100</v>
      </c>
      <c r="H73">
        <v>3190</v>
      </c>
      <c r="I73">
        <v>2964</v>
      </c>
      <c r="J73">
        <v>116</v>
      </c>
      <c r="K73">
        <v>15</v>
      </c>
      <c r="L73">
        <v>6</v>
      </c>
      <c r="M73">
        <v>1</v>
      </c>
      <c r="N73">
        <v>52</v>
      </c>
      <c r="P73">
        <f t="shared" si="19"/>
        <v>95.551257253384918</v>
      </c>
      <c r="Q73">
        <f t="shared" si="19"/>
        <v>3.7395228884590583</v>
      </c>
      <c r="R73">
        <f t="shared" si="19"/>
        <v>0.48355899419729209</v>
      </c>
      <c r="S73">
        <f t="shared" si="19"/>
        <v>0.19342359767891684</v>
      </c>
      <c r="T73">
        <f t="shared" si="18"/>
        <v>3.2237266279819474E-2</v>
      </c>
    </row>
    <row r="74" spans="1:20" x14ac:dyDescent="0.55000000000000004">
      <c r="A74" t="s">
        <v>147</v>
      </c>
      <c r="B74" t="s">
        <v>28</v>
      </c>
      <c r="C74" t="s">
        <v>93</v>
      </c>
      <c r="D74">
        <v>71</v>
      </c>
      <c r="E74" t="s">
        <v>89</v>
      </c>
      <c r="F74">
        <v>0.45700000000000002</v>
      </c>
      <c r="G74">
        <v>84974</v>
      </c>
      <c r="H74">
        <v>2915</v>
      </c>
      <c r="I74">
        <v>2689</v>
      </c>
      <c r="J74">
        <v>110</v>
      </c>
      <c r="K74">
        <v>13</v>
      </c>
      <c r="L74">
        <v>11</v>
      </c>
      <c r="M74">
        <v>3</v>
      </c>
      <c r="N74">
        <v>43</v>
      </c>
      <c r="P74">
        <f t="shared" si="19"/>
        <v>95.152158527954711</v>
      </c>
      <c r="Q74">
        <f t="shared" si="19"/>
        <v>3.8924274593064405</v>
      </c>
      <c r="R74">
        <f t="shared" si="19"/>
        <v>0.46001415428167025</v>
      </c>
      <c r="S74">
        <f t="shared" si="19"/>
        <v>0.38924274593064401</v>
      </c>
      <c r="T74">
        <f t="shared" si="18"/>
        <v>0.10615711252653928</v>
      </c>
    </row>
    <row r="75" spans="1:20" x14ac:dyDescent="0.55000000000000004">
      <c r="A75" t="s">
        <v>147</v>
      </c>
      <c r="B75" t="s">
        <v>28</v>
      </c>
      <c r="C75" t="s">
        <v>94</v>
      </c>
      <c r="D75">
        <v>80</v>
      </c>
      <c r="E75" t="s">
        <v>89</v>
      </c>
      <c r="F75">
        <v>0.59099999999999997</v>
      </c>
      <c r="G75">
        <v>86529</v>
      </c>
      <c r="H75">
        <v>2788</v>
      </c>
      <c r="I75">
        <v>2566</v>
      </c>
      <c r="J75">
        <v>87</v>
      </c>
      <c r="K75">
        <v>12</v>
      </c>
      <c r="L75">
        <v>6</v>
      </c>
      <c r="M75">
        <v>7</v>
      </c>
      <c r="N75">
        <v>70</v>
      </c>
      <c r="P75">
        <f t="shared" si="19"/>
        <v>95.817774458551156</v>
      </c>
      <c r="Q75">
        <f t="shared" si="19"/>
        <v>3.2486930545182973</v>
      </c>
      <c r="R75">
        <f t="shared" si="19"/>
        <v>0.44809559372666169</v>
      </c>
      <c r="S75">
        <f t="shared" si="19"/>
        <v>0.22404779686333084</v>
      </c>
      <c r="T75">
        <f t="shared" si="18"/>
        <v>0.26138909634055268</v>
      </c>
    </row>
    <row r="76" spans="1:20" x14ac:dyDescent="0.55000000000000004">
      <c r="E76" s="1" t="s">
        <v>39</v>
      </c>
      <c r="F76" s="3">
        <f>(SUM(F73:F75))/(COUNT(F73:F75))</f>
        <v>0.60166666666666668</v>
      </c>
      <c r="G76" s="3">
        <f>(SUM(G73:G75))/(COUNT(G73:G75))</f>
        <v>85867.666666666672</v>
      </c>
      <c r="H76" s="3">
        <f t="shared" ref="H76:N76" si="21">(SUM(H73:H75))/(COUNT(H73:H75))</f>
        <v>2964.3333333333335</v>
      </c>
      <c r="I76" s="3">
        <f t="shared" si="21"/>
        <v>2739.6666666666665</v>
      </c>
      <c r="J76" s="3">
        <f t="shared" si="21"/>
        <v>104.33333333333333</v>
      </c>
      <c r="K76" s="3">
        <f t="shared" si="21"/>
        <v>13.333333333333334</v>
      </c>
      <c r="L76" s="3">
        <f t="shared" si="21"/>
        <v>7.666666666666667</v>
      </c>
      <c r="M76" s="3">
        <f t="shared" si="21"/>
        <v>3.6666666666666665</v>
      </c>
      <c r="N76" s="3">
        <f t="shared" si="21"/>
        <v>55</v>
      </c>
      <c r="P76">
        <f t="shared" si="19"/>
        <v>95.503137346037647</v>
      </c>
      <c r="Q76">
        <f t="shared" si="19"/>
        <v>3.6369974436439696</v>
      </c>
      <c r="R76">
        <f t="shared" si="19"/>
        <v>0.46479200557750416</v>
      </c>
      <c r="S76">
        <f t="shared" si="19"/>
        <v>0.26725540320706487</v>
      </c>
      <c r="T76">
        <f t="shared" si="18"/>
        <v>0.12781780153381361</v>
      </c>
    </row>
    <row r="77" spans="1:20" x14ac:dyDescent="0.55000000000000004">
      <c r="P77" t="e">
        <f t="shared" si="19"/>
        <v>#DIV/0!</v>
      </c>
      <c r="Q77" t="e">
        <f t="shared" si="19"/>
        <v>#DIV/0!</v>
      </c>
      <c r="R77" t="e">
        <f t="shared" si="19"/>
        <v>#DIV/0!</v>
      </c>
      <c r="S77" t="e">
        <f t="shared" si="19"/>
        <v>#DIV/0!</v>
      </c>
      <c r="T77" t="e">
        <f t="shared" si="18"/>
        <v>#DIV/0!</v>
      </c>
    </row>
    <row r="78" spans="1:20" x14ac:dyDescent="0.55000000000000004">
      <c r="A78" t="s">
        <v>148</v>
      </c>
      <c r="B78" t="s">
        <v>28</v>
      </c>
      <c r="C78" t="s">
        <v>92</v>
      </c>
      <c r="D78">
        <v>56</v>
      </c>
      <c r="E78" t="s">
        <v>89</v>
      </c>
      <c r="F78">
        <v>0.52100000000000002</v>
      </c>
      <c r="G78">
        <v>88311</v>
      </c>
      <c r="H78">
        <v>2835</v>
      </c>
      <c r="I78">
        <v>2618</v>
      </c>
      <c r="J78">
        <v>87</v>
      </c>
      <c r="K78">
        <v>23</v>
      </c>
      <c r="L78">
        <v>2</v>
      </c>
      <c r="M78">
        <v>7</v>
      </c>
      <c r="N78">
        <v>46</v>
      </c>
      <c r="P78">
        <f t="shared" si="19"/>
        <v>95.652173913043484</v>
      </c>
      <c r="Q78">
        <f t="shared" si="19"/>
        <v>3.1786627694556082</v>
      </c>
      <c r="R78">
        <f t="shared" si="19"/>
        <v>0.84033613445378152</v>
      </c>
      <c r="S78">
        <f t="shared" si="19"/>
        <v>7.3072707343807081E-2</v>
      </c>
      <c r="T78">
        <f t="shared" si="18"/>
        <v>0.25575447570332482</v>
      </c>
    </row>
    <row r="79" spans="1:20" x14ac:dyDescent="0.55000000000000004">
      <c r="A79" t="s">
        <v>148</v>
      </c>
      <c r="B79" t="s">
        <v>28</v>
      </c>
      <c r="C79" t="s">
        <v>93</v>
      </c>
      <c r="D79">
        <v>71</v>
      </c>
      <c r="E79" t="s">
        <v>89</v>
      </c>
      <c r="F79">
        <v>0.499</v>
      </c>
      <c r="G79">
        <v>82352</v>
      </c>
      <c r="H79">
        <v>3239</v>
      </c>
      <c r="I79">
        <v>2980</v>
      </c>
      <c r="J79">
        <v>142</v>
      </c>
      <c r="K79">
        <v>18</v>
      </c>
      <c r="L79">
        <v>9</v>
      </c>
      <c r="M79">
        <v>5</v>
      </c>
      <c r="N79">
        <v>37</v>
      </c>
      <c r="P79">
        <f t="shared" si="19"/>
        <v>94.483195941661378</v>
      </c>
      <c r="Q79">
        <f t="shared" si="19"/>
        <v>4.502219403931516</v>
      </c>
      <c r="R79">
        <f t="shared" si="19"/>
        <v>0.57070386810399498</v>
      </c>
      <c r="S79">
        <f t="shared" si="19"/>
        <v>0.28535193405199749</v>
      </c>
      <c r="T79">
        <f t="shared" si="18"/>
        <v>0.15852885225110971</v>
      </c>
    </row>
    <row r="80" spans="1:20" x14ac:dyDescent="0.55000000000000004">
      <c r="A80" t="s">
        <v>148</v>
      </c>
      <c r="B80" t="s">
        <v>28</v>
      </c>
      <c r="C80" t="s">
        <v>94</v>
      </c>
      <c r="D80">
        <v>80</v>
      </c>
      <c r="E80" t="s">
        <v>89</v>
      </c>
      <c r="F80">
        <v>0.81499999999999995</v>
      </c>
      <c r="G80">
        <v>82737</v>
      </c>
      <c r="H80">
        <v>3918</v>
      </c>
      <c r="I80">
        <v>3525</v>
      </c>
      <c r="J80">
        <v>147</v>
      </c>
      <c r="K80">
        <v>24</v>
      </c>
      <c r="L80">
        <v>22</v>
      </c>
      <c r="M80">
        <v>15</v>
      </c>
      <c r="N80">
        <v>120</v>
      </c>
      <c r="P80">
        <f t="shared" si="19"/>
        <v>94.42807393517279</v>
      </c>
      <c r="Q80">
        <f t="shared" si="19"/>
        <v>3.9378515938923115</v>
      </c>
      <c r="R80">
        <f t="shared" si="19"/>
        <v>0.64291454594160191</v>
      </c>
      <c r="S80">
        <f t="shared" si="19"/>
        <v>0.58933833377980172</v>
      </c>
      <c r="T80">
        <f t="shared" si="18"/>
        <v>0.40182159121350119</v>
      </c>
    </row>
    <row r="81" spans="1:20" x14ac:dyDescent="0.55000000000000004">
      <c r="E81" s="1" t="s">
        <v>39</v>
      </c>
      <c r="F81" s="3">
        <f>(SUM(F78:F80))/(COUNT(F78:F80))</f>
        <v>0.61166666666666669</v>
      </c>
      <c r="G81" s="3">
        <f>(SUM(G78:G80))/(COUNT(G78:G80))</f>
        <v>84466.666666666672</v>
      </c>
      <c r="H81" s="3">
        <f t="shared" ref="H81:N81" si="22">(SUM(H78:H80))/(COUNT(H78:H80))</f>
        <v>3330.6666666666665</v>
      </c>
      <c r="I81" s="3">
        <f t="shared" si="22"/>
        <v>3041</v>
      </c>
      <c r="J81" s="3">
        <f t="shared" si="22"/>
        <v>125.33333333333333</v>
      </c>
      <c r="K81" s="3">
        <f t="shared" si="22"/>
        <v>21.666666666666668</v>
      </c>
      <c r="L81" s="3">
        <f t="shared" si="22"/>
        <v>11</v>
      </c>
      <c r="M81" s="3">
        <f t="shared" si="22"/>
        <v>9</v>
      </c>
      <c r="N81" s="3">
        <f t="shared" si="22"/>
        <v>67.666666666666671</v>
      </c>
      <c r="P81">
        <f t="shared" si="19"/>
        <v>94.794264339152122</v>
      </c>
      <c r="Q81">
        <f t="shared" si="19"/>
        <v>3.906899418121363</v>
      </c>
      <c r="R81">
        <f t="shared" si="19"/>
        <v>0.67539484621778889</v>
      </c>
      <c r="S81">
        <f t="shared" si="19"/>
        <v>0.34289276807980046</v>
      </c>
      <c r="T81">
        <f t="shared" si="18"/>
        <v>0.28054862842892769</v>
      </c>
    </row>
    <row r="82" spans="1:20" x14ac:dyDescent="0.55000000000000004">
      <c r="P82" t="e">
        <f t="shared" si="19"/>
        <v>#DIV/0!</v>
      </c>
      <c r="Q82" t="e">
        <f t="shared" si="19"/>
        <v>#DIV/0!</v>
      </c>
      <c r="R82" t="e">
        <f t="shared" si="19"/>
        <v>#DIV/0!</v>
      </c>
      <c r="S82" t="e">
        <f t="shared" si="19"/>
        <v>#DIV/0!</v>
      </c>
      <c r="T82" t="e">
        <f t="shared" si="18"/>
        <v>#DIV/0!</v>
      </c>
    </row>
    <row r="83" spans="1:20" x14ac:dyDescent="0.55000000000000004">
      <c r="A83" t="s">
        <v>149</v>
      </c>
      <c r="B83" t="s">
        <v>28</v>
      </c>
      <c r="C83" t="s">
        <v>92</v>
      </c>
      <c r="D83">
        <v>56</v>
      </c>
      <c r="E83" t="s">
        <v>89</v>
      </c>
      <c r="F83">
        <v>0.84199999999999997</v>
      </c>
      <c r="G83">
        <v>84886</v>
      </c>
      <c r="H83">
        <v>3682</v>
      </c>
      <c r="I83">
        <v>3299</v>
      </c>
      <c r="J83">
        <v>170</v>
      </c>
      <c r="K83">
        <v>29</v>
      </c>
      <c r="L83">
        <v>12</v>
      </c>
      <c r="M83">
        <v>9</v>
      </c>
      <c r="N83">
        <v>66</v>
      </c>
      <c r="P83">
        <f t="shared" si="19"/>
        <v>93.748223927252056</v>
      </c>
      <c r="Q83">
        <f t="shared" si="19"/>
        <v>4.8309178743961354</v>
      </c>
      <c r="R83">
        <f t="shared" si="19"/>
        <v>0.82409775504404659</v>
      </c>
      <c r="S83">
        <f t="shared" si="19"/>
        <v>0.34100596760443308</v>
      </c>
      <c r="T83">
        <f t="shared" si="18"/>
        <v>0.25575447570332482</v>
      </c>
    </row>
    <row r="84" spans="1:20" x14ac:dyDescent="0.55000000000000004">
      <c r="A84" t="s">
        <v>149</v>
      </c>
      <c r="B84" t="s">
        <v>28</v>
      </c>
      <c r="C84" t="s">
        <v>93</v>
      </c>
      <c r="D84">
        <v>71</v>
      </c>
      <c r="E84" t="s">
        <v>89</v>
      </c>
      <c r="F84">
        <v>0.86799999999999999</v>
      </c>
      <c r="G84">
        <v>79597</v>
      </c>
      <c r="H84">
        <v>4558</v>
      </c>
      <c r="I84">
        <v>4099</v>
      </c>
      <c r="J84">
        <v>237</v>
      </c>
      <c r="K84">
        <v>44</v>
      </c>
      <c r="L84">
        <v>11</v>
      </c>
      <c r="M84">
        <v>11</v>
      </c>
      <c r="N84">
        <v>76</v>
      </c>
      <c r="P84">
        <f t="shared" si="19"/>
        <v>93.116765106769648</v>
      </c>
      <c r="Q84">
        <f t="shared" si="19"/>
        <v>5.38391640163562</v>
      </c>
      <c r="R84">
        <f t="shared" si="19"/>
        <v>0.99954566106315312</v>
      </c>
      <c r="S84">
        <f t="shared" si="19"/>
        <v>0.24988641526578828</v>
      </c>
      <c r="T84">
        <f t="shared" si="18"/>
        <v>0.24988641526578828</v>
      </c>
    </row>
    <row r="85" spans="1:20" x14ac:dyDescent="0.55000000000000004">
      <c r="A85" t="s">
        <v>149</v>
      </c>
      <c r="B85" t="s">
        <v>28</v>
      </c>
      <c r="C85" t="s">
        <v>94</v>
      </c>
      <c r="D85">
        <v>80</v>
      </c>
      <c r="E85" t="s">
        <v>89</v>
      </c>
      <c r="F85">
        <v>0.70099999999999996</v>
      </c>
      <c r="G85">
        <v>79884</v>
      </c>
      <c r="H85">
        <v>4401</v>
      </c>
      <c r="I85">
        <v>3697</v>
      </c>
      <c r="J85">
        <v>235</v>
      </c>
      <c r="K85">
        <v>61</v>
      </c>
      <c r="L85">
        <v>56</v>
      </c>
      <c r="M85">
        <v>35</v>
      </c>
      <c r="N85">
        <v>196</v>
      </c>
      <c r="P85">
        <f t="shared" si="19"/>
        <v>90.523996082272291</v>
      </c>
      <c r="Q85">
        <f t="shared" si="19"/>
        <v>5.7541625857002936</v>
      </c>
      <c r="R85">
        <f t="shared" si="19"/>
        <v>1.4936336924583742</v>
      </c>
      <c r="S85">
        <f t="shared" si="19"/>
        <v>1.3712047012732616</v>
      </c>
      <c r="T85">
        <f t="shared" si="18"/>
        <v>0.85700293829578844</v>
      </c>
    </row>
    <row r="86" spans="1:20" x14ac:dyDescent="0.55000000000000004">
      <c r="E86" s="1" t="s">
        <v>39</v>
      </c>
      <c r="F86" s="3">
        <f>(SUM(F83:F85))/(COUNT(F83:F85))</f>
        <v>0.80366666666666664</v>
      </c>
      <c r="G86" s="3">
        <f>(SUM(G83:G85))/(COUNT(G83:G85))</f>
        <v>81455.666666666672</v>
      </c>
      <c r="H86" s="3">
        <f t="shared" ref="H86:N86" si="23">(SUM(H83:H85))/(COUNT(H83:H85))</f>
        <v>4213.666666666667</v>
      </c>
      <c r="I86" s="3">
        <f t="shared" si="23"/>
        <v>3698.3333333333335</v>
      </c>
      <c r="J86" s="3">
        <f t="shared" si="23"/>
        <v>214</v>
      </c>
      <c r="K86" s="3">
        <f t="shared" si="23"/>
        <v>44.666666666666664</v>
      </c>
      <c r="L86" s="3">
        <f t="shared" si="23"/>
        <v>26.333333333333332</v>
      </c>
      <c r="M86" s="3">
        <f t="shared" si="23"/>
        <v>18.333333333333332</v>
      </c>
      <c r="N86" s="3">
        <f t="shared" si="23"/>
        <v>112.66666666666667</v>
      </c>
      <c r="P86">
        <f t="shared" si="19"/>
        <v>92.419825072886297</v>
      </c>
      <c r="Q86">
        <f t="shared" si="19"/>
        <v>5.3477717617659311</v>
      </c>
      <c r="R86">
        <f t="shared" si="19"/>
        <v>1.1162015826738858</v>
      </c>
      <c r="S86">
        <f t="shared" si="19"/>
        <v>0.6580591420241565</v>
      </c>
      <c r="T86">
        <f t="shared" si="18"/>
        <v>0.4581424406497292</v>
      </c>
    </row>
    <row r="87" spans="1:20" x14ac:dyDescent="0.55000000000000004">
      <c r="P87" t="e">
        <f t="shared" si="19"/>
        <v>#DIV/0!</v>
      </c>
      <c r="Q87" t="e">
        <f t="shared" si="19"/>
        <v>#DIV/0!</v>
      </c>
      <c r="R87" t="e">
        <f t="shared" si="19"/>
        <v>#DIV/0!</v>
      </c>
      <c r="S87" t="e">
        <f t="shared" si="19"/>
        <v>#DIV/0!</v>
      </c>
      <c r="T87" t="e">
        <f t="shared" si="18"/>
        <v>#DIV/0!</v>
      </c>
    </row>
    <row r="88" spans="1:20" x14ac:dyDescent="0.55000000000000004">
      <c r="P88" t="e">
        <f t="shared" si="19"/>
        <v>#DIV/0!</v>
      </c>
      <c r="Q88" t="e">
        <f t="shared" si="19"/>
        <v>#DIV/0!</v>
      </c>
      <c r="R88" t="e">
        <f t="shared" si="19"/>
        <v>#DIV/0!</v>
      </c>
      <c r="S88" t="e">
        <f t="shared" si="19"/>
        <v>#DIV/0!</v>
      </c>
      <c r="T88" t="e">
        <f t="shared" si="18"/>
        <v>#DIV/0!</v>
      </c>
    </row>
    <row r="89" spans="1:20" x14ac:dyDescent="0.55000000000000004">
      <c r="P89" t="e">
        <f t="shared" si="19"/>
        <v>#DIV/0!</v>
      </c>
      <c r="Q89" t="e">
        <f t="shared" si="19"/>
        <v>#DIV/0!</v>
      </c>
      <c r="R89" t="e">
        <f t="shared" si="19"/>
        <v>#DIV/0!</v>
      </c>
      <c r="S89" t="e">
        <f t="shared" si="19"/>
        <v>#DIV/0!</v>
      </c>
      <c r="T89" t="e">
        <f t="shared" si="18"/>
        <v>#DIV/0!</v>
      </c>
    </row>
    <row r="90" spans="1:20" x14ac:dyDescent="0.55000000000000004">
      <c r="P90" t="e">
        <f t="shared" si="19"/>
        <v>#DIV/0!</v>
      </c>
      <c r="Q90" t="e">
        <f t="shared" si="19"/>
        <v>#DIV/0!</v>
      </c>
      <c r="R90" t="e">
        <f t="shared" si="19"/>
        <v>#DIV/0!</v>
      </c>
      <c r="S90" t="e">
        <f t="shared" si="19"/>
        <v>#DIV/0!</v>
      </c>
      <c r="T90" t="e">
        <f t="shared" si="18"/>
        <v>#DIV/0!</v>
      </c>
    </row>
    <row r="91" spans="1:20" x14ac:dyDescent="0.55000000000000004">
      <c r="A91" s="2" t="s">
        <v>95</v>
      </c>
      <c r="P91" t="e">
        <f t="shared" si="19"/>
        <v>#DIV/0!</v>
      </c>
      <c r="Q91" t="e">
        <f t="shared" si="19"/>
        <v>#DIV/0!</v>
      </c>
      <c r="R91" t="e">
        <f t="shared" si="19"/>
        <v>#DIV/0!</v>
      </c>
      <c r="S91" t="e">
        <f t="shared" si="19"/>
        <v>#DIV/0!</v>
      </c>
      <c r="T91" t="e">
        <f t="shared" si="18"/>
        <v>#DIV/0!</v>
      </c>
    </row>
    <row r="92" spans="1:20" x14ac:dyDescent="0.55000000000000004">
      <c r="A92" s="1" t="s">
        <v>1</v>
      </c>
      <c r="B92" s="1" t="s">
        <v>2</v>
      </c>
      <c r="C92" s="1" t="s">
        <v>3</v>
      </c>
      <c r="D92" s="1"/>
      <c r="E92" s="1" t="s">
        <v>4</v>
      </c>
      <c r="F92" s="1" t="s">
        <v>21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1" t="s">
        <v>10</v>
      </c>
      <c r="M92" s="1" t="s">
        <v>11</v>
      </c>
      <c r="N92" s="1" t="s">
        <v>0</v>
      </c>
      <c r="O92" s="1"/>
      <c r="P92" t="e">
        <f t="shared" si="19"/>
        <v>#VALUE!</v>
      </c>
      <c r="Q92" t="e">
        <f t="shared" si="19"/>
        <v>#VALUE!</v>
      </c>
      <c r="R92" t="e">
        <f t="shared" si="19"/>
        <v>#VALUE!</v>
      </c>
      <c r="S92" t="e">
        <f t="shared" si="19"/>
        <v>#VALUE!</v>
      </c>
      <c r="T92" t="e">
        <f t="shared" si="18"/>
        <v>#VALUE!</v>
      </c>
    </row>
    <row r="93" spans="1:20" x14ac:dyDescent="0.55000000000000004">
      <c r="A93" t="s">
        <v>22</v>
      </c>
      <c r="B93" t="s">
        <v>28</v>
      </c>
      <c r="C93" t="s">
        <v>100</v>
      </c>
      <c r="D93">
        <v>49</v>
      </c>
      <c r="E93" t="s">
        <v>97</v>
      </c>
      <c r="F93">
        <v>0.255</v>
      </c>
      <c r="G93">
        <v>77617</v>
      </c>
      <c r="H93">
        <v>962</v>
      </c>
      <c r="I93">
        <v>902</v>
      </c>
      <c r="J93">
        <v>28</v>
      </c>
      <c r="K93">
        <v>3</v>
      </c>
      <c r="L93">
        <v>3</v>
      </c>
      <c r="M93">
        <v>2</v>
      </c>
      <c r="N93">
        <v>12</v>
      </c>
      <c r="P93">
        <f t="shared" si="19"/>
        <v>96.162046908315574</v>
      </c>
      <c r="Q93">
        <f t="shared" si="19"/>
        <v>2.9850746268656714</v>
      </c>
      <c r="R93">
        <f t="shared" si="19"/>
        <v>0.31982942430703626</v>
      </c>
      <c r="S93">
        <f t="shared" si="19"/>
        <v>0.31982942430703626</v>
      </c>
      <c r="T93">
        <f t="shared" si="18"/>
        <v>0.21321961620469082</v>
      </c>
    </row>
    <row r="94" spans="1:20" x14ac:dyDescent="0.55000000000000004">
      <c r="A94" t="s">
        <v>22</v>
      </c>
      <c r="B94" t="s">
        <v>28</v>
      </c>
      <c r="C94" t="s">
        <v>101</v>
      </c>
      <c r="D94">
        <v>64</v>
      </c>
      <c r="E94" t="s">
        <v>97</v>
      </c>
      <c r="F94">
        <v>0.23599999999999999</v>
      </c>
      <c r="G94">
        <v>86663</v>
      </c>
      <c r="H94">
        <v>1165</v>
      </c>
      <c r="I94">
        <v>1083</v>
      </c>
      <c r="J94">
        <v>36</v>
      </c>
      <c r="K94">
        <v>8</v>
      </c>
      <c r="L94">
        <v>3</v>
      </c>
      <c r="M94">
        <v>1</v>
      </c>
      <c r="N94">
        <v>14</v>
      </c>
      <c r="P94">
        <f t="shared" si="19"/>
        <v>95.755968169761275</v>
      </c>
      <c r="Q94">
        <f t="shared" si="19"/>
        <v>3.183023872679045</v>
      </c>
      <c r="R94">
        <f t="shared" si="19"/>
        <v>0.70733863837312105</v>
      </c>
      <c r="S94">
        <f t="shared" si="19"/>
        <v>0.2652519893899204</v>
      </c>
      <c r="T94">
        <f t="shared" si="18"/>
        <v>8.8417329796640132E-2</v>
      </c>
    </row>
    <row r="95" spans="1:20" x14ac:dyDescent="0.55000000000000004">
      <c r="A95" t="s">
        <v>22</v>
      </c>
      <c r="B95" t="s">
        <v>28</v>
      </c>
      <c r="C95" t="s">
        <v>102</v>
      </c>
      <c r="D95">
        <v>85</v>
      </c>
      <c r="E95" t="s">
        <v>97</v>
      </c>
      <c r="F95">
        <v>0.252</v>
      </c>
      <c r="G95">
        <v>78229</v>
      </c>
      <c r="H95">
        <v>935</v>
      </c>
      <c r="I95">
        <v>884</v>
      </c>
      <c r="J95">
        <v>26</v>
      </c>
      <c r="K95">
        <v>3</v>
      </c>
      <c r="L95">
        <v>1</v>
      </c>
      <c r="M95">
        <v>2</v>
      </c>
      <c r="N95">
        <v>8</v>
      </c>
      <c r="P95">
        <f t="shared" si="19"/>
        <v>96.506550218340621</v>
      </c>
      <c r="Q95">
        <f t="shared" si="19"/>
        <v>2.8384279475982535</v>
      </c>
      <c r="R95">
        <f t="shared" si="19"/>
        <v>0.32751091703056767</v>
      </c>
      <c r="S95">
        <f t="shared" si="19"/>
        <v>0.10917030567685589</v>
      </c>
      <c r="T95">
        <f t="shared" si="18"/>
        <v>0.21834061135371177</v>
      </c>
    </row>
    <row r="96" spans="1:20" x14ac:dyDescent="0.55000000000000004">
      <c r="E96" s="1" t="s">
        <v>39</v>
      </c>
      <c r="F96" s="3">
        <f>(SUM(F93:F95))/(COUNT(F93:F95))</f>
        <v>0.24766666666666667</v>
      </c>
      <c r="G96" s="3">
        <f>(SUM(G93:G95))/(COUNT(G93:G95))</f>
        <v>80836.333333333328</v>
      </c>
      <c r="H96" s="3">
        <f t="shared" ref="H96:N96" si="24">(SUM(H93:H95))/(COUNT(H93:H95))</f>
        <v>1020.6666666666666</v>
      </c>
      <c r="I96" s="3">
        <f t="shared" si="24"/>
        <v>956.33333333333337</v>
      </c>
      <c r="J96" s="3">
        <f t="shared" si="24"/>
        <v>30</v>
      </c>
      <c r="K96" s="3">
        <f t="shared" si="24"/>
        <v>4.666666666666667</v>
      </c>
      <c r="L96" s="3">
        <f t="shared" si="24"/>
        <v>2.3333333333333335</v>
      </c>
      <c r="M96" s="3">
        <f t="shared" si="24"/>
        <v>1.6666666666666667</v>
      </c>
      <c r="N96" s="3">
        <f t="shared" si="24"/>
        <v>11.333333333333334</v>
      </c>
      <c r="P96">
        <f t="shared" si="19"/>
        <v>96.113902847571197</v>
      </c>
      <c r="Q96">
        <f t="shared" si="19"/>
        <v>3.0150753768844218</v>
      </c>
      <c r="R96">
        <f t="shared" si="19"/>
        <v>0.46901172529313234</v>
      </c>
      <c r="S96">
        <f t="shared" si="19"/>
        <v>0.23450586264656617</v>
      </c>
      <c r="T96">
        <f t="shared" si="18"/>
        <v>0.16750418760469013</v>
      </c>
    </row>
    <row r="97" spans="1:20" x14ac:dyDescent="0.55000000000000004">
      <c r="P97" t="e">
        <f t="shared" si="19"/>
        <v>#DIV/0!</v>
      </c>
      <c r="Q97" t="e">
        <f t="shared" si="19"/>
        <v>#DIV/0!</v>
      </c>
      <c r="R97" t="e">
        <f t="shared" si="19"/>
        <v>#DIV/0!</v>
      </c>
      <c r="S97" t="e">
        <f t="shared" si="19"/>
        <v>#DIV/0!</v>
      </c>
      <c r="T97" t="e">
        <f t="shared" si="18"/>
        <v>#DIV/0!</v>
      </c>
    </row>
    <row r="98" spans="1:20" x14ac:dyDescent="0.55000000000000004">
      <c r="A98" t="s">
        <v>48</v>
      </c>
      <c r="B98" t="s">
        <v>28</v>
      </c>
      <c r="C98" t="s">
        <v>100</v>
      </c>
      <c r="D98">
        <v>49</v>
      </c>
      <c r="E98" t="s">
        <v>97</v>
      </c>
      <c r="F98">
        <v>0.748</v>
      </c>
      <c r="G98">
        <v>81122</v>
      </c>
      <c r="H98">
        <v>2906</v>
      </c>
      <c r="I98">
        <v>2709</v>
      </c>
      <c r="J98">
        <v>88</v>
      </c>
      <c r="K98">
        <v>7</v>
      </c>
      <c r="L98">
        <v>7</v>
      </c>
      <c r="M98">
        <v>7</v>
      </c>
      <c r="N98">
        <v>47</v>
      </c>
      <c r="P98">
        <f t="shared" si="19"/>
        <v>96.132008516678496</v>
      </c>
      <c r="Q98">
        <f t="shared" si="19"/>
        <v>3.1227821149751596</v>
      </c>
      <c r="R98">
        <f t="shared" si="19"/>
        <v>0.24840312278211499</v>
      </c>
      <c r="S98">
        <f t="shared" si="19"/>
        <v>0.24840312278211499</v>
      </c>
      <c r="T98">
        <f t="shared" si="18"/>
        <v>0.24840312278211499</v>
      </c>
    </row>
    <row r="99" spans="1:20" x14ac:dyDescent="0.55000000000000004">
      <c r="A99" t="s">
        <v>48</v>
      </c>
      <c r="B99" t="s">
        <v>28</v>
      </c>
      <c r="C99" t="s">
        <v>101</v>
      </c>
      <c r="D99">
        <v>64</v>
      </c>
      <c r="E99" t="s">
        <v>97</v>
      </c>
      <c r="F99">
        <v>0.48499999999999999</v>
      </c>
      <c r="G99">
        <v>86372</v>
      </c>
      <c r="H99">
        <v>2126</v>
      </c>
      <c r="I99">
        <v>1992</v>
      </c>
      <c r="J99">
        <v>53</v>
      </c>
      <c r="K99">
        <v>7</v>
      </c>
      <c r="L99">
        <v>3</v>
      </c>
      <c r="M99">
        <v>2</v>
      </c>
      <c r="N99">
        <v>30</v>
      </c>
      <c r="P99">
        <f t="shared" si="19"/>
        <v>96.840058337384534</v>
      </c>
      <c r="Q99">
        <f t="shared" si="19"/>
        <v>2.5765678172095283</v>
      </c>
      <c r="R99">
        <f t="shared" si="19"/>
        <v>0.34030140982012641</v>
      </c>
      <c r="S99">
        <f t="shared" si="19"/>
        <v>0.14584346135148274</v>
      </c>
      <c r="T99">
        <f t="shared" si="18"/>
        <v>9.7228974234321822E-2</v>
      </c>
    </row>
    <row r="100" spans="1:20" x14ac:dyDescent="0.55000000000000004">
      <c r="A100" t="s">
        <v>48</v>
      </c>
      <c r="B100" t="s">
        <v>28</v>
      </c>
      <c r="C100" t="s">
        <v>102</v>
      </c>
      <c r="D100">
        <v>85</v>
      </c>
      <c r="E100" t="s">
        <v>97</v>
      </c>
      <c r="F100">
        <v>0.44900000000000001</v>
      </c>
      <c r="G100">
        <v>83630</v>
      </c>
      <c r="H100">
        <v>191</v>
      </c>
      <c r="I100">
        <v>173</v>
      </c>
      <c r="J100">
        <v>5</v>
      </c>
      <c r="K100">
        <v>1</v>
      </c>
      <c r="L100">
        <v>0</v>
      </c>
      <c r="M100">
        <v>1</v>
      </c>
      <c r="N100">
        <v>8</v>
      </c>
      <c r="P100">
        <f t="shared" si="19"/>
        <v>96.111111111111114</v>
      </c>
      <c r="Q100">
        <f t="shared" si="19"/>
        <v>2.7777777777777777</v>
      </c>
      <c r="R100">
        <f t="shared" si="19"/>
        <v>0.55555555555555558</v>
      </c>
      <c r="S100">
        <f t="shared" si="19"/>
        <v>0</v>
      </c>
      <c r="T100">
        <f t="shared" si="18"/>
        <v>0.55555555555555558</v>
      </c>
    </row>
    <row r="101" spans="1:20" x14ac:dyDescent="0.55000000000000004">
      <c r="E101" s="1" t="s">
        <v>39</v>
      </c>
      <c r="F101" s="3">
        <f>(SUM(F98:F100))/(COUNT(F98:F100))</f>
        <v>0.56066666666666676</v>
      </c>
      <c r="G101" s="3">
        <f>(SUM(G98:G100))/(COUNT(G98:G100))</f>
        <v>83708</v>
      </c>
      <c r="H101" s="3">
        <f t="shared" ref="H101:N101" si="25">(SUM(H98:H100))/(COUNT(H98:H100))</f>
        <v>1741</v>
      </c>
      <c r="I101" s="3">
        <f t="shared" si="25"/>
        <v>1624.6666666666667</v>
      </c>
      <c r="J101" s="3">
        <f t="shared" si="25"/>
        <v>48.666666666666664</v>
      </c>
      <c r="K101" s="3">
        <f t="shared" si="25"/>
        <v>5</v>
      </c>
      <c r="L101" s="3">
        <f t="shared" si="25"/>
        <v>3.3333333333333335</v>
      </c>
      <c r="M101" s="3">
        <f t="shared" si="25"/>
        <v>3.3333333333333335</v>
      </c>
      <c r="N101" s="3">
        <f t="shared" si="25"/>
        <v>28.333333333333332</v>
      </c>
      <c r="P101">
        <f t="shared" si="19"/>
        <v>96.419386745796245</v>
      </c>
      <c r="Q101">
        <f t="shared" si="19"/>
        <v>2.8882294757665674</v>
      </c>
      <c r="R101">
        <f t="shared" si="19"/>
        <v>0.29673590504451042</v>
      </c>
      <c r="S101">
        <f t="shared" si="19"/>
        <v>0.19782393669634024</v>
      </c>
      <c r="T101">
        <f t="shared" si="18"/>
        <v>0.19782393669634024</v>
      </c>
    </row>
    <row r="102" spans="1:20" x14ac:dyDescent="0.55000000000000004">
      <c r="P102" t="e">
        <f t="shared" si="19"/>
        <v>#DIV/0!</v>
      </c>
      <c r="Q102" t="e">
        <f t="shared" si="19"/>
        <v>#DIV/0!</v>
      </c>
      <c r="R102" t="e">
        <f t="shared" si="19"/>
        <v>#DIV/0!</v>
      </c>
      <c r="S102" t="e">
        <f t="shared" si="19"/>
        <v>#DIV/0!</v>
      </c>
      <c r="T102" t="e">
        <f t="shared" si="18"/>
        <v>#DIV/0!</v>
      </c>
    </row>
    <row r="103" spans="1:20" x14ac:dyDescent="0.55000000000000004">
      <c r="A103" t="s">
        <v>147</v>
      </c>
      <c r="B103" t="s">
        <v>28</v>
      </c>
      <c r="C103" t="s">
        <v>100</v>
      </c>
      <c r="D103">
        <v>49</v>
      </c>
      <c r="E103" t="s">
        <v>97</v>
      </c>
      <c r="F103">
        <v>0.67600000000000005</v>
      </c>
      <c r="G103">
        <v>88344</v>
      </c>
      <c r="H103">
        <v>2998</v>
      </c>
      <c r="I103">
        <v>2784</v>
      </c>
      <c r="J103">
        <v>101</v>
      </c>
      <c r="K103">
        <v>14</v>
      </c>
      <c r="L103">
        <v>4</v>
      </c>
      <c r="M103">
        <v>3</v>
      </c>
      <c r="N103">
        <v>38</v>
      </c>
      <c r="P103">
        <f t="shared" si="19"/>
        <v>95.801789401238807</v>
      </c>
      <c r="Q103">
        <f t="shared" si="19"/>
        <v>3.4755677907777014</v>
      </c>
      <c r="R103">
        <f t="shared" si="19"/>
        <v>0.48176187198898829</v>
      </c>
      <c r="S103">
        <f t="shared" si="19"/>
        <v>0.13764624913971094</v>
      </c>
      <c r="T103">
        <f t="shared" si="18"/>
        <v>0.10323468685478321</v>
      </c>
    </row>
    <row r="104" spans="1:20" x14ac:dyDescent="0.55000000000000004">
      <c r="A104" t="s">
        <v>147</v>
      </c>
      <c r="B104" t="s">
        <v>28</v>
      </c>
      <c r="C104" t="s">
        <v>101</v>
      </c>
      <c r="D104">
        <v>64</v>
      </c>
      <c r="E104" t="s">
        <v>97</v>
      </c>
      <c r="F104">
        <v>0.52900000000000003</v>
      </c>
      <c r="G104">
        <v>78386</v>
      </c>
      <c r="H104">
        <v>2773</v>
      </c>
      <c r="I104">
        <v>2574</v>
      </c>
      <c r="J104">
        <v>85</v>
      </c>
      <c r="K104">
        <v>8</v>
      </c>
      <c r="L104">
        <v>6</v>
      </c>
      <c r="M104">
        <v>3</v>
      </c>
      <c r="N104">
        <v>38</v>
      </c>
      <c r="P104">
        <f t="shared" si="19"/>
        <v>96.188340807174882</v>
      </c>
      <c r="Q104">
        <f t="shared" si="19"/>
        <v>3.1763826606875933</v>
      </c>
      <c r="R104">
        <f t="shared" si="19"/>
        <v>0.29895366218236175</v>
      </c>
      <c r="S104">
        <f t="shared" si="19"/>
        <v>0.22421524663677131</v>
      </c>
      <c r="T104">
        <f t="shared" si="18"/>
        <v>0.11210762331838565</v>
      </c>
    </row>
    <row r="105" spans="1:20" x14ac:dyDescent="0.55000000000000004">
      <c r="A105" t="s">
        <v>147</v>
      </c>
      <c r="B105" t="s">
        <v>28</v>
      </c>
      <c r="C105" t="s">
        <v>102</v>
      </c>
      <c r="D105">
        <v>85</v>
      </c>
      <c r="E105" t="s">
        <v>97</v>
      </c>
      <c r="F105">
        <v>0.47699999999999998</v>
      </c>
      <c r="G105">
        <v>83192</v>
      </c>
      <c r="H105">
        <v>470</v>
      </c>
      <c r="I105">
        <v>373</v>
      </c>
      <c r="J105">
        <v>17</v>
      </c>
      <c r="K105">
        <v>9</v>
      </c>
      <c r="L105">
        <v>5</v>
      </c>
      <c r="M105">
        <v>2</v>
      </c>
      <c r="N105">
        <v>56</v>
      </c>
      <c r="P105">
        <f t="shared" si="19"/>
        <v>91.871921182266021</v>
      </c>
      <c r="Q105">
        <f t="shared" si="19"/>
        <v>4.1871921182266005</v>
      </c>
      <c r="R105">
        <f t="shared" si="19"/>
        <v>2.2167487684729066</v>
      </c>
      <c r="S105">
        <f t="shared" si="19"/>
        <v>1.2315270935960592</v>
      </c>
      <c r="T105">
        <f t="shared" si="18"/>
        <v>0.49261083743842365</v>
      </c>
    </row>
    <row r="106" spans="1:20" x14ac:dyDescent="0.55000000000000004">
      <c r="E106" s="1" t="s">
        <v>39</v>
      </c>
      <c r="F106" s="3">
        <f>(SUM(F103:F105))/(COUNT(F103:F105))</f>
        <v>0.56066666666666665</v>
      </c>
      <c r="G106" s="3">
        <f>(SUM(G103:G105))/(COUNT(G103:G105))</f>
        <v>83307.333333333328</v>
      </c>
      <c r="H106" s="3">
        <f t="shared" ref="H106:N106" si="26">(SUM(H103:H105))/(COUNT(H103:H105))</f>
        <v>2080.3333333333335</v>
      </c>
      <c r="I106" s="3">
        <f t="shared" si="26"/>
        <v>1910.3333333333333</v>
      </c>
      <c r="J106" s="3">
        <f t="shared" si="26"/>
        <v>67.666666666666671</v>
      </c>
      <c r="K106" s="3">
        <f t="shared" si="26"/>
        <v>10.333333333333334</v>
      </c>
      <c r="L106" s="3">
        <f t="shared" si="26"/>
        <v>5</v>
      </c>
      <c r="M106" s="3">
        <f t="shared" si="26"/>
        <v>2.6666666666666665</v>
      </c>
      <c r="N106" s="3">
        <f t="shared" si="26"/>
        <v>44</v>
      </c>
      <c r="P106">
        <f t="shared" si="19"/>
        <v>95.708082832331314</v>
      </c>
      <c r="Q106">
        <f t="shared" si="19"/>
        <v>3.3901135604542421</v>
      </c>
      <c r="R106">
        <f t="shared" si="19"/>
        <v>0.51770207080828334</v>
      </c>
      <c r="S106">
        <f t="shared" si="19"/>
        <v>0.25050100200400799</v>
      </c>
      <c r="T106">
        <f t="shared" si="18"/>
        <v>0.13360053440213759</v>
      </c>
    </row>
    <row r="107" spans="1:20" x14ac:dyDescent="0.55000000000000004">
      <c r="P107" t="e">
        <f t="shared" si="19"/>
        <v>#DIV/0!</v>
      </c>
      <c r="Q107" t="e">
        <f t="shared" si="19"/>
        <v>#DIV/0!</v>
      </c>
      <c r="R107" t="e">
        <f t="shared" si="19"/>
        <v>#DIV/0!</v>
      </c>
      <c r="S107" t="e">
        <f t="shared" si="19"/>
        <v>#DIV/0!</v>
      </c>
      <c r="T107" t="e">
        <f t="shared" si="18"/>
        <v>#DIV/0!</v>
      </c>
    </row>
    <row r="108" spans="1:20" x14ac:dyDescent="0.55000000000000004">
      <c r="A108" t="s">
        <v>148</v>
      </c>
      <c r="B108" t="s">
        <v>28</v>
      </c>
      <c r="C108" t="s">
        <v>100</v>
      </c>
      <c r="D108">
        <v>49</v>
      </c>
      <c r="E108" t="s">
        <v>97</v>
      </c>
      <c r="F108">
        <v>0.52600000000000002</v>
      </c>
      <c r="G108">
        <v>89582</v>
      </c>
      <c r="H108">
        <v>2754</v>
      </c>
      <c r="I108">
        <v>2547</v>
      </c>
      <c r="J108">
        <v>78</v>
      </c>
      <c r="K108">
        <v>15</v>
      </c>
      <c r="L108">
        <v>8</v>
      </c>
      <c r="M108">
        <v>6</v>
      </c>
      <c r="N108">
        <v>59</v>
      </c>
      <c r="P108">
        <f t="shared" si="19"/>
        <v>95.968349660889217</v>
      </c>
      <c r="Q108">
        <f t="shared" si="19"/>
        <v>2.9389600602863601</v>
      </c>
      <c r="R108">
        <f t="shared" si="19"/>
        <v>0.5651846269781462</v>
      </c>
      <c r="S108">
        <f t="shared" si="19"/>
        <v>0.30143180105501133</v>
      </c>
      <c r="T108">
        <f t="shared" si="18"/>
        <v>0.22607385079125847</v>
      </c>
    </row>
    <row r="109" spans="1:20" x14ac:dyDescent="0.55000000000000004">
      <c r="A109" t="s">
        <v>148</v>
      </c>
      <c r="B109" t="s">
        <v>28</v>
      </c>
      <c r="C109" t="s">
        <v>101</v>
      </c>
      <c r="D109">
        <v>64</v>
      </c>
      <c r="E109" t="s">
        <v>97</v>
      </c>
      <c r="F109">
        <v>0.40899999999999997</v>
      </c>
      <c r="G109">
        <v>81197</v>
      </c>
      <c r="H109">
        <v>2463</v>
      </c>
      <c r="I109">
        <v>2280</v>
      </c>
      <c r="J109">
        <v>86</v>
      </c>
      <c r="K109">
        <v>10</v>
      </c>
      <c r="L109">
        <v>5</v>
      </c>
      <c r="M109">
        <v>3</v>
      </c>
      <c r="N109">
        <v>33</v>
      </c>
      <c r="P109">
        <f t="shared" si="19"/>
        <v>95.637583892617457</v>
      </c>
      <c r="Q109">
        <f t="shared" si="19"/>
        <v>3.6073825503355708</v>
      </c>
      <c r="R109">
        <f t="shared" si="19"/>
        <v>0.41946308724832215</v>
      </c>
      <c r="S109">
        <f t="shared" si="19"/>
        <v>0.20973154362416108</v>
      </c>
      <c r="T109">
        <f t="shared" si="18"/>
        <v>0.12583892617449663</v>
      </c>
    </row>
    <row r="110" spans="1:20" x14ac:dyDescent="0.55000000000000004">
      <c r="A110" t="s">
        <v>148</v>
      </c>
      <c r="B110" t="s">
        <v>28</v>
      </c>
      <c r="C110" t="s">
        <v>102</v>
      </c>
      <c r="D110">
        <v>85</v>
      </c>
      <c r="E110" t="s">
        <v>97</v>
      </c>
      <c r="F110">
        <v>0.65900000000000003</v>
      </c>
      <c r="G110">
        <v>83342</v>
      </c>
      <c r="H110">
        <v>387</v>
      </c>
      <c r="I110">
        <v>285</v>
      </c>
      <c r="J110">
        <v>20</v>
      </c>
      <c r="K110">
        <v>11</v>
      </c>
      <c r="L110">
        <v>12</v>
      </c>
      <c r="M110">
        <v>7</v>
      </c>
      <c r="N110">
        <v>53</v>
      </c>
      <c r="P110">
        <f t="shared" si="19"/>
        <v>85.074626865671647</v>
      </c>
      <c r="Q110">
        <f t="shared" si="19"/>
        <v>5.9701492537313428</v>
      </c>
      <c r="R110">
        <f t="shared" si="19"/>
        <v>3.2835820895522385</v>
      </c>
      <c r="S110">
        <f t="shared" si="19"/>
        <v>3.5820895522388061</v>
      </c>
      <c r="T110">
        <f t="shared" si="18"/>
        <v>2.0895522388059704</v>
      </c>
    </row>
    <row r="111" spans="1:20" x14ac:dyDescent="0.55000000000000004">
      <c r="E111" s="1" t="s">
        <v>39</v>
      </c>
      <c r="F111" s="3">
        <f>(SUM(F108:F110))/(COUNT(F108:F110))</f>
        <v>0.53133333333333332</v>
      </c>
      <c r="G111" s="3">
        <f>(SUM(G108:G110))/(COUNT(G108:G110))</f>
        <v>84707</v>
      </c>
      <c r="H111" s="3">
        <f t="shared" ref="H111:N111" si="27">(SUM(H108:H110))/(COUNT(H108:H110))</f>
        <v>1868</v>
      </c>
      <c r="I111" s="3">
        <f t="shared" si="27"/>
        <v>1704</v>
      </c>
      <c r="J111" s="3">
        <f t="shared" si="27"/>
        <v>61.333333333333336</v>
      </c>
      <c r="K111" s="3">
        <f t="shared" si="27"/>
        <v>12</v>
      </c>
      <c r="L111" s="3">
        <f t="shared" si="27"/>
        <v>8.3333333333333339</v>
      </c>
      <c r="M111" s="3">
        <f t="shared" si="27"/>
        <v>5.333333333333333</v>
      </c>
      <c r="N111" s="3">
        <f t="shared" si="27"/>
        <v>48.333333333333336</v>
      </c>
      <c r="P111">
        <f t="shared" si="19"/>
        <v>95.142378559464007</v>
      </c>
      <c r="Q111">
        <f t="shared" si="19"/>
        <v>3.4245300576958875</v>
      </c>
      <c r="R111">
        <f t="shared" si="19"/>
        <v>0.67001675041876052</v>
      </c>
      <c r="S111">
        <f t="shared" si="19"/>
        <v>0.4652894100130282</v>
      </c>
      <c r="T111">
        <f t="shared" si="18"/>
        <v>0.29778522240833799</v>
      </c>
    </row>
    <row r="112" spans="1:20" x14ac:dyDescent="0.55000000000000004">
      <c r="P112" t="e">
        <f t="shared" si="19"/>
        <v>#DIV/0!</v>
      </c>
      <c r="Q112" t="e">
        <f t="shared" si="19"/>
        <v>#DIV/0!</v>
      </c>
      <c r="R112" t="e">
        <f t="shared" si="19"/>
        <v>#DIV/0!</v>
      </c>
      <c r="S112" t="e">
        <f t="shared" si="19"/>
        <v>#DIV/0!</v>
      </c>
      <c r="T112" t="e">
        <f t="shared" si="18"/>
        <v>#DIV/0!</v>
      </c>
    </row>
    <row r="113" spans="1:20" x14ac:dyDescent="0.55000000000000004">
      <c r="A113" t="s">
        <v>149</v>
      </c>
      <c r="B113" t="s">
        <v>28</v>
      </c>
      <c r="C113" t="s">
        <v>100</v>
      </c>
      <c r="D113">
        <v>49</v>
      </c>
      <c r="E113" t="s">
        <v>97</v>
      </c>
      <c r="F113">
        <v>1.042</v>
      </c>
      <c r="G113">
        <v>86610</v>
      </c>
      <c r="H113">
        <v>5009</v>
      </c>
      <c r="I113">
        <v>4497</v>
      </c>
      <c r="J113">
        <v>224</v>
      </c>
      <c r="K113">
        <v>44</v>
      </c>
      <c r="L113">
        <v>19</v>
      </c>
      <c r="M113">
        <v>13</v>
      </c>
      <c r="N113">
        <v>104</v>
      </c>
      <c r="P113">
        <f t="shared" si="19"/>
        <v>93.746091307066919</v>
      </c>
      <c r="Q113">
        <f t="shared" si="19"/>
        <v>4.6695851573900358</v>
      </c>
      <c r="R113">
        <f t="shared" si="19"/>
        <v>0.91723994163018552</v>
      </c>
      <c r="S113">
        <f t="shared" si="19"/>
        <v>0.39608088388576196</v>
      </c>
      <c r="T113">
        <f t="shared" si="18"/>
        <v>0.27100271002710025</v>
      </c>
    </row>
    <row r="114" spans="1:20" x14ac:dyDescent="0.55000000000000004">
      <c r="A114" t="s">
        <v>149</v>
      </c>
      <c r="B114" t="s">
        <v>28</v>
      </c>
      <c r="C114" t="s">
        <v>101</v>
      </c>
      <c r="D114">
        <v>64</v>
      </c>
      <c r="E114" t="s">
        <v>97</v>
      </c>
      <c r="F114">
        <v>1.0109999999999999</v>
      </c>
      <c r="G114">
        <v>83386</v>
      </c>
      <c r="H114">
        <v>4654</v>
      </c>
      <c r="I114">
        <v>4203</v>
      </c>
      <c r="J114">
        <v>227</v>
      </c>
      <c r="K114">
        <v>39</v>
      </c>
      <c r="L114">
        <v>24</v>
      </c>
      <c r="M114">
        <v>4</v>
      </c>
      <c r="N114">
        <v>76</v>
      </c>
      <c r="P114">
        <f t="shared" si="19"/>
        <v>93.462308205470308</v>
      </c>
      <c r="Q114">
        <f t="shared" si="19"/>
        <v>5.0478096508783636</v>
      </c>
      <c r="R114">
        <f t="shared" si="19"/>
        <v>0.86724482988659102</v>
      </c>
      <c r="S114">
        <f t="shared" si="19"/>
        <v>0.53368912608405594</v>
      </c>
      <c r="T114">
        <f t="shared" si="18"/>
        <v>8.8948187680676E-2</v>
      </c>
    </row>
    <row r="115" spans="1:20" x14ac:dyDescent="0.55000000000000004">
      <c r="A115" t="s">
        <v>149</v>
      </c>
      <c r="B115" t="s">
        <v>28</v>
      </c>
      <c r="C115" t="s">
        <v>102</v>
      </c>
      <c r="D115">
        <v>85</v>
      </c>
      <c r="E115" t="s">
        <v>97</v>
      </c>
      <c r="F115">
        <v>1.21</v>
      </c>
      <c r="G115">
        <v>78985</v>
      </c>
      <c r="H115">
        <v>1192</v>
      </c>
      <c r="I115">
        <v>734</v>
      </c>
      <c r="J115">
        <v>91</v>
      </c>
      <c r="K115">
        <v>46</v>
      </c>
      <c r="L115">
        <v>49</v>
      </c>
      <c r="M115">
        <v>31</v>
      </c>
      <c r="N115">
        <v>217</v>
      </c>
      <c r="P115">
        <f t="shared" si="19"/>
        <v>77.181913774973708</v>
      </c>
      <c r="Q115">
        <f t="shared" si="19"/>
        <v>9.5688748685594121</v>
      </c>
      <c r="R115">
        <f t="shared" si="19"/>
        <v>4.8370136698212409</v>
      </c>
      <c r="S115">
        <f t="shared" si="19"/>
        <v>5.1524710830704521</v>
      </c>
      <c r="T115">
        <f t="shared" si="18"/>
        <v>3.2597266035751837</v>
      </c>
    </row>
    <row r="116" spans="1:20" x14ac:dyDescent="0.55000000000000004">
      <c r="E116" s="1" t="s">
        <v>39</v>
      </c>
      <c r="F116" s="3">
        <f>(SUM(F113:F115))/(COUNT(F113:F115))</f>
        <v>1.0876666666666666</v>
      </c>
      <c r="G116" s="3">
        <f>(SUM(G113:G115))/(COUNT(G113:G115))</f>
        <v>82993.666666666672</v>
      </c>
      <c r="H116" s="3">
        <f t="shared" ref="H116:N116" si="28">(SUM(H113:H115))/(COUNT(H113:H115))</f>
        <v>3618.3333333333335</v>
      </c>
      <c r="I116" s="3">
        <f t="shared" si="28"/>
        <v>3144.6666666666665</v>
      </c>
      <c r="J116" s="3">
        <f t="shared" si="28"/>
        <v>180.66666666666666</v>
      </c>
      <c r="K116" s="3">
        <f t="shared" si="28"/>
        <v>43</v>
      </c>
      <c r="L116" s="3">
        <f t="shared" si="28"/>
        <v>30.666666666666668</v>
      </c>
      <c r="M116" s="3">
        <f t="shared" si="28"/>
        <v>16</v>
      </c>
      <c r="N116" s="3">
        <f t="shared" si="28"/>
        <v>132.33333333333334</v>
      </c>
      <c r="P116">
        <f t="shared" si="19"/>
        <v>92.083943387018067</v>
      </c>
      <c r="Q116">
        <f t="shared" si="19"/>
        <v>5.2903855539287461</v>
      </c>
      <c r="R116">
        <f t="shared" si="19"/>
        <v>1.259150805270864</v>
      </c>
      <c r="S116">
        <f t="shared" si="19"/>
        <v>0.89799902391410458</v>
      </c>
      <c r="T116">
        <f t="shared" si="18"/>
        <v>0.46852122986822847</v>
      </c>
    </row>
    <row r="117" spans="1:20" x14ac:dyDescent="0.55000000000000004">
      <c r="P117" t="e">
        <f t="shared" si="19"/>
        <v>#DIV/0!</v>
      </c>
      <c r="Q117" t="e">
        <f t="shared" si="19"/>
        <v>#DIV/0!</v>
      </c>
      <c r="R117" t="e">
        <f t="shared" si="19"/>
        <v>#DIV/0!</v>
      </c>
      <c r="S117" t="e">
        <f t="shared" si="19"/>
        <v>#DIV/0!</v>
      </c>
      <c r="T117" t="e">
        <f t="shared" si="18"/>
        <v>#DIV/0!</v>
      </c>
    </row>
    <row r="118" spans="1:20" x14ac:dyDescent="0.55000000000000004">
      <c r="P118" t="e">
        <f t="shared" si="19"/>
        <v>#DIV/0!</v>
      </c>
      <c r="Q118" t="e">
        <f t="shared" si="19"/>
        <v>#DIV/0!</v>
      </c>
      <c r="R118" t="e">
        <f t="shared" si="19"/>
        <v>#DIV/0!</v>
      </c>
      <c r="S118" t="e">
        <f t="shared" si="19"/>
        <v>#DIV/0!</v>
      </c>
      <c r="T118" t="e">
        <f t="shared" si="18"/>
        <v>#DIV/0!</v>
      </c>
    </row>
    <row r="119" spans="1:20" x14ac:dyDescent="0.55000000000000004">
      <c r="P119" t="e">
        <f t="shared" si="19"/>
        <v>#DIV/0!</v>
      </c>
      <c r="Q119" t="e">
        <f t="shared" si="19"/>
        <v>#DIV/0!</v>
      </c>
      <c r="R119" t="e">
        <f t="shared" si="19"/>
        <v>#DIV/0!</v>
      </c>
      <c r="S119" t="e">
        <f t="shared" si="19"/>
        <v>#DIV/0!</v>
      </c>
      <c r="T119" t="e">
        <f t="shared" si="18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5DB3-99DD-4584-986E-310820A9D02F}">
  <dimension ref="A1:AB116"/>
  <sheetViews>
    <sheetView zoomScale="70" zoomScaleNormal="70" workbookViewId="0">
      <selection activeCell="W3" sqref="W3:AB6"/>
    </sheetView>
  </sheetViews>
  <sheetFormatPr defaultRowHeight="14.4" x14ac:dyDescent="0.55000000000000004"/>
  <cols>
    <col min="5" max="5" width="13.9453125" customWidth="1"/>
    <col min="23" max="23" width="19.1015625" customWidth="1"/>
  </cols>
  <sheetData>
    <row r="1" spans="1:28" x14ac:dyDescent="0.55000000000000004">
      <c r="A1" s="2" t="s">
        <v>17</v>
      </c>
      <c r="V1" t="s">
        <v>150</v>
      </c>
    </row>
    <row r="2" spans="1:28" x14ac:dyDescent="0.55000000000000004">
      <c r="A2" s="1" t="s">
        <v>1</v>
      </c>
      <c r="B2" s="1" t="s">
        <v>2</v>
      </c>
      <c r="C2" s="1" t="s">
        <v>3</v>
      </c>
      <c r="D2" s="1"/>
      <c r="E2" s="1" t="s">
        <v>4</v>
      </c>
      <c r="F2" s="1" t="s">
        <v>21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0</v>
      </c>
      <c r="O2" s="1"/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X2" s="1" t="s">
        <v>12</v>
      </c>
      <c r="Y2" s="1" t="s">
        <v>13</v>
      </c>
      <c r="Z2" s="1" t="s">
        <v>14</v>
      </c>
      <c r="AA2" s="1" t="s">
        <v>15</v>
      </c>
      <c r="AB2" s="1" t="s">
        <v>16</v>
      </c>
    </row>
    <row r="3" spans="1:28" x14ac:dyDescent="0.55000000000000004">
      <c r="A3" t="s">
        <v>22</v>
      </c>
      <c r="B3" t="s">
        <v>23</v>
      </c>
      <c r="C3" t="s">
        <v>24</v>
      </c>
      <c r="D3">
        <v>2</v>
      </c>
      <c r="E3" t="s">
        <v>25</v>
      </c>
      <c r="F3">
        <v>0.27100000000000002</v>
      </c>
      <c r="G3">
        <v>78584</v>
      </c>
      <c r="H3">
        <v>1328</v>
      </c>
      <c r="I3">
        <v>934</v>
      </c>
      <c r="J3">
        <v>237</v>
      </c>
      <c r="K3">
        <v>85</v>
      </c>
      <c r="L3">
        <v>22</v>
      </c>
      <c r="M3">
        <v>7</v>
      </c>
      <c r="N3">
        <v>19</v>
      </c>
      <c r="P3">
        <f>I3/($I3+$J3+$K3+$L3+$M3)*100</f>
        <v>72.684824902723733</v>
      </c>
      <c r="Q3">
        <f t="shared" ref="Q3:T18" si="0">J3/($I3+$J3+$K3+$L3+$M3)*100</f>
        <v>18.443579766536967</v>
      </c>
      <c r="R3">
        <f t="shared" si="0"/>
        <v>6.6147859922178993</v>
      </c>
      <c r="S3">
        <f t="shared" si="0"/>
        <v>1.7120622568093387</v>
      </c>
      <c r="T3">
        <f t="shared" si="0"/>
        <v>0.54474708171206221</v>
      </c>
      <c r="W3" t="s">
        <v>171</v>
      </c>
      <c r="X3">
        <f t="shared" ref="X3:AB3" si="1">(SUM(P6,P11,P16,P21))/(COUNT(P6,P11,P16,P21))</f>
        <v>71.789034469392988</v>
      </c>
      <c r="Y3">
        <f t="shared" si="1"/>
        <v>19.108821113909805</v>
      </c>
      <c r="Z3">
        <f t="shared" si="1"/>
        <v>6.6322188887069133</v>
      </c>
      <c r="AA3">
        <f t="shared" si="1"/>
        <v>1.9261700309956657</v>
      </c>
      <c r="AB3">
        <f t="shared" si="1"/>
        <v>0.54375549699463188</v>
      </c>
    </row>
    <row r="4" spans="1:28" x14ac:dyDescent="0.55000000000000004">
      <c r="A4" t="s">
        <v>22</v>
      </c>
      <c r="B4" t="s">
        <v>23</v>
      </c>
      <c r="C4" t="s">
        <v>26</v>
      </c>
      <c r="D4">
        <v>17</v>
      </c>
      <c r="E4" t="s">
        <v>25</v>
      </c>
      <c r="F4">
        <v>0.36399999999999999</v>
      </c>
      <c r="G4">
        <v>85420</v>
      </c>
      <c r="H4">
        <v>1598</v>
      </c>
      <c r="I4">
        <v>1098</v>
      </c>
      <c r="J4">
        <v>301</v>
      </c>
      <c r="K4">
        <v>115</v>
      </c>
      <c r="L4">
        <v>32</v>
      </c>
      <c r="M4">
        <v>5</v>
      </c>
      <c r="N4">
        <v>31</v>
      </c>
      <c r="P4">
        <f t="shared" ref="P4:T69" si="2">I4/($I4+$J4+$K4+$L4+$M4)*100</f>
        <v>70.793036750483566</v>
      </c>
      <c r="Q4">
        <f t="shared" si="0"/>
        <v>19.406834300451322</v>
      </c>
      <c r="R4">
        <f t="shared" si="0"/>
        <v>7.4145712443584779</v>
      </c>
      <c r="S4">
        <f t="shared" si="0"/>
        <v>2.0631850419084463</v>
      </c>
      <c r="T4">
        <f t="shared" si="0"/>
        <v>0.32237266279819471</v>
      </c>
      <c r="W4" t="s">
        <v>172</v>
      </c>
      <c r="X4">
        <f>(SUM(P36,P41,P46,P51))/(COUNT(P36,P41,P46,P51))</f>
        <v>71.73820454759398</v>
      </c>
      <c r="Y4">
        <f t="shared" ref="Y4:AB4" si="3">(SUM(Q36,Q41,Q46,Q51))/(COUNT(Q36,Q41,Q46,Q51))</f>
        <v>19.001732310257132</v>
      </c>
      <c r="Z4">
        <f t="shared" si="3"/>
        <v>6.7480355826867209</v>
      </c>
      <c r="AA4">
        <f t="shared" si="3"/>
        <v>2.0345066091891448</v>
      </c>
      <c r="AB4">
        <f t="shared" si="3"/>
        <v>0.47752095027302877</v>
      </c>
    </row>
    <row r="5" spans="1:28" x14ac:dyDescent="0.55000000000000004">
      <c r="A5" t="s">
        <v>22</v>
      </c>
      <c r="B5" t="s">
        <v>23</v>
      </c>
      <c r="C5" t="s">
        <v>27</v>
      </c>
      <c r="D5">
        <v>32</v>
      </c>
      <c r="E5" t="s">
        <v>25</v>
      </c>
      <c r="F5">
        <v>0.32600000000000001</v>
      </c>
      <c r="G5">
        <v>87822</v>
      </c>
      <c r="H5">
        <v>1547</v>
      </c>
      <c r="I5">
        <v>1083</v>
      </c>
      <c r="J5">
        <v>275</v>
      </c>
      <c r="K5">
        <v>112</v>
      </c>
      <c r="L5">
        <v>33</v>
      </c>
      <c r="M5">
        <v>3</v>
      </c>
      <c r="N5">
        <v>29</v>
      </c>
      <c r="P5">
        <f t="shared" si="2"/>
        <v>71.91235059760956</v>
      </c>
      <c r="Q5">
        <f t="shared" si="0"/>
        <v>18.260292164674635</v>
      </c>
      <c r="R5">
        <f t="shared" si="0"/>
        <v>7.4369189907038518</v>
      </c>
      <c r="S5">
        <f t="shared" si="0"/>
        <v>2.1912350597609564</v>
      </c>
      <c r="T5">
        <f t="shared" si="0"/>
        <v>0.19920318725099601</v>
      </c>
      <c r="W5" t="s">
        <v>173</v>
      </c>
      <c r="X5">
        <f>(SUM(P66,P71,P76,P81))/(COUNT(P66,P71,P76,P81))</f>
        <v>92.084198498745351</v>
      </c>
      <c r="Y5">
        <f t="shared" ref="Y5:AB5" si="4">(SUM(Q66,Q71,Q76,Q81))/(COUNT(Q66,Q71,Q76,Q81))</f>
        <v>4.9564618945771528</v>
      </c>
      <c r="Z5">
        <f t="shared" si="4"/>
        <v>1.7170578072990348</v>
      </c>
      <c r="AA5">
        <f t="shared" si="4"/>
        <v>0.66331845359706754</v>
      </c>
      <c r="AB5">
        <f t="shared" si="4"/>
        <v>0.57896334578140696</v>
      </c>
    </row>
    <row r="6" spans="1:28" s="1" customFormat="1" x14ac:dyDescent="0.55000000000000004">
      <c r="E6" s="1" t="s">
        <v>39</v>
      </c>
      <c r="F6" s="3">
        <f>(SUM(F3:F5))/(COUNT(F3:F5))</f>
        <v>0.32033333333333336</v>
      </c>
      <c r="G6" s="3">
        <f>(SUM(G3:G5))/(COUNT(G3:G5))</f>
        <v>83942</v>
      </c>
      <c r="H6" s="3">
        <f t="shared" ref="H6:N6" si="5">(SUM(H3:H5))/(COUNT(H3:H5))</f>
        <v>1491</v>
      </c>
      <c r="I6" s="3">
        <f t="shared" si="5"/>
        <v>1038.3333333333333</v>
      </c>
      <c r="J6" s="3">
        <f t="shared" si="5"/>
        <v>271</v>
      </c>
      <c r="K6" s="3">
        <f t="shared" si="5"/>
        <v>104</v>
      </c>
      <c r="L6" s="3">
        <f t="shared" si="5"/>
        <v>29</v>
      </c>
      <c r="M6" s="3">
        <f t="shared" si="5"/>
        <v>5</v>
      </c>
      <c r="N6" s="3">
        <f t="shared" si="5"/>
        <v>26.333333333333332</v>
      </c>
      <c r="P6" s="1">
        <f t="shared" si="2"/>
        <v>71.741133118378627</v>
      </c>
      <c r="Q6" s="1">
        <f t="shared" si="0"/>
        <v>18.724090280976512</v>
      </c>
      <c r="R6" s="1">
        <f t="shared" si="0"/>
        <v>7.1856287425149699</v>
      </c>
      <c r="S6" s="1">
        <f t="shared" si="0"/>
        <v>2.0036849378166743</v>
      </c>
      <c r="T6" s="1">
        <f t="shared" si="0"/>
        <v>0.34546292031321973</v>
      </c>
      <c r="V6"/>
      <c r="W6" t="s">
        <v>174</v>
      </c>
      <c r="X6">
        <f>(SUM(P96,P101,P106,P111))/(COUNT(P96,P101,P106,P111))</f>
        <v>84.8326653909659</v>
      </c>
      <c r="Y6">
        <f t="shared" ref="Y6:AB6" si="6">(SUM(Q96,Q101,Q106,Q111))/(COUNT(Q96,Q101,Q106,Q111))</f>
        <v>8.6943434060780191</v>
      </c>
      <c r="Z6">
        <f t="shared" si="6"/>
        <v>3.8611567911129825</v>
      </c>
      <c r="AA6">
        <f t="shared" si="6"/>
        <v>1.9403612630074372</v>
      </c>
      <c r="AB6">
        <f t="shared" si="6"/>
        <v>0.67147314883566112</v>
      </c>
    </row>
    <row r="8" spans="1:28" x14ac:dyDescent="0.55000000000000004">
      <c r="A8" t="s">
        <v>48</v>
      </c>
      <c r="B8" t="s">
        <v>23</v>
      </c>
      <c r="C8" t="s">
        <v>24</v>
      </c>
      <c r="D8">
        <v>2</v>
      </c>
      <c r="E8" t="s">
        <v>25</v>
      </c>
      <c r="F8">
        <v>0.49</v>
      </c>
      <c r="G8">
        <v>83921</v>
      </c>
      <c r="H8">
        <v>2345</v>
      </c>
      <c r="I8">
        <v>1664</v>
      </c>
      <c r="J8">
        <v>426</v>
      </c>
      <c r="K8">
        <v>120</v>
      </c>
      <c r="L8">
        <v>37</v>
      </c>
      <c r="M8">
        <v>11</v>
      </c>
      <c r="N8">
        <v>60</v>
      </c>
      <c r="P8">
        <f t="shared" si="2"/>
        <v>73.693534100974318</v>
      </c>
      <c r="Q8">
        <f t="shared" si="0"/>
        <v>18.86625332152347</v>
      </c>
      <c r="R8">
        <f t="shared" si="0"/>
        <v>5.3144375553587242</v>
      </c>
      <c r="S8">
        <f t="shared" si="0"/>
        <v>1.6386182462356065</v>
      </c>
      <c r="T8">
        <f t="shared" si="0"/>
        <v>0.48715677590788303</v>
      </c>
    </row>
    <row r="9" spans="1:28" x14ac:dyDescent="0.55000000000000004">
      <c r="A9" t="s">
        <v>48</v>
      </c>
      <c r="B9" t="s">
        <v>23</v>
      </c>
      <c r="C9" t="s">
        <v>26</v>
      </c>
      <c r="D9">
        <v>17</v>
      </c>
      <c r="E9" t="s">
        <v>25</v>
      </c>
      <c r="F9">
        <v>0.504</v>
      </c>
      <c r="G9">
        <v>84013</v>
      </c>
      <c r="H9">
        <v>2363</v>
      </c>
      <c r="I9">
        <v>1691</v>
      </c>
      <c r="J9">
        <v>423</v>
      </c>
      <c r="K9">
        <v>132</v>
      </c>
      <c r="L9">
        <v>28</v>
      </c>
      <c r="M9">
        <v>13</v>
      </c>
      <c r="N9">
        <v>60</v>
      </c>
      <c r="P9">
        <f t="shared" si="2"/>
        <v>73.939658941845209</v>
      </c>
      <c r="Q9">
        <f t="shared" si="0"/>
        <v>18.4958460865763</v>
      </c>
      <c r="R9">
        <f t="shared" si="0"/>
        <v>5.7717533887188459</v>
      </c>
      <c r="S9">
        <f t="shared" si="0"/>
        <v>1.2243113248797552</v>
      </c>
      <c r="T9">
        <f t="shared" si="0"/>
        <v>0.56843025797988633</v>
      </c>
    </row>
    <row r="10" spans="1:28" x14ac:dyDescent="0.55000000000000004">
      <c r="A10" t="s">
        <v>48</v>
      </c>
      <c r="B10" t="s">
        <v>23</v>
      </c>
      <c r="C10" t="s">
        <v>27</v>
      </c>
      <c r="D10">
        <v>32</v>
      </c>
      <c r="E10" t="s">
        <v>25</v>
      </c>
      <c r="F10">
        <v>0.56699999999999995</v>
      </c>
      <c r="G10">
        <v>80894</v>
      </c>
      <c r="H10">
        <v>2510</v>
      </c>
      <c r="I10">
        <v>1772</v>
      </c>
      <c r="J10">
        <v>445</v>
      </c>
      <c r="K10">
        <v>135</v>
      </c>
      <c r="L10">
        <v>34</v>
      </c>
      <c r="M10">
        <v>6</v>
      </c>
      <c r="N10">
        <v>68</v>
      </c>
      <c r="P10">
        <f t="shared" si="2"/>
        <v>74.080267558528419</v>
      </c>
      <c r="Q10">
        <f t="shared" si="0"/>
        <v>18.603678929765884</v>
      </c>
      <c r="R10">
        <f t="shared" si="0"/>
        <v>5.6438127090301</v>
      </c>
      <c r="S10">
        <f t="shared" si="0"/>
        <v>1.4214046822742474</v>
      </c>
      <c r="T10">
        <f t="shared" si="0"/>
        <v>0.25083612040133779</v>
      </c>
    </row>
    <row r="11" spans="1:28" s="1" customFormat="1" x14ac:dyDescent="0.55000000000000004">
      <c r="E11" s="1" t="s">
        <v>39</v>
      </c>
      <c r="F11" s="3">
        <f>(SUM(F8:F10))/(COUNT(F8:F10))</f>
        <v>0.52033333333333331</v>
      </c>
      <c r="G11" s="3">
        <f>(SUM(G8:G10))/(COUNT(G8:G10))</f>
        <v>82942.666666666672</v>
      </c>
      <c r="H11" s="3">
        <f t="shared" ref="H11" si="7">(SUM(H8:H10))/(COUNT(H8:H10))</f>
        <v>2406</v>
      </c>
      <c r="I11" s="3">
        <f t="shared" ref="I11" si="8">(SUM(I8:I10))/(COUNT(I8:I10))</f>
        <v>1709</v>
      </c>
      <c r="J11" s="3">
        <f t="shared" ref="J11" si="9">(SUM(J8:J10))/(COUNT(J8:J10))</f>
        <v>431.33333333333331</v>
      </c>
      <c r="K11" s="3">
        <f t="shared" ref="K11" si="10">(SUM(K8:K10))/(COUNT(K8:K10))</f>
        <v>129</v>
      </c>
      <c r="L11" s="3">
        <f t="shared" ref="L11" si="11">(SUM(L8:L10))/(COUNT(L8:L10))</f>
        <v>33</v>
      </c>
      <c r="M11" s="3">
        <f t="shared" ref="M11" si="12">(SUM(M8:M10))/(COUNT(M8:M10))</f>
        <v>10</v>
      </c>
      <c r="N11" s="3">
        <f t="shared" ref="N11" si="13">(SUM(N8:N10))/(COUNT(N8:N10))</f>
        <v>62.666666666666664</v>
      </c>
      <c r="P11" s="1">
        <f t="shared" si="2"/>
        <v>73.908029407524864</v>
      </c>
      <c r="Q11" s="1">
        <f t="shared" si="0"/>
        <v>18.65359665561482</v>
      </c>
      <c r="R11" s="1">
        <f t="shared" si="0"/>
        <v>5.5787804526452351</v>
      </c>
      <c r="S11" s="1">
        <f t="shared" si="0"/>
        <v>1.4271298832348278</v>
      </c>
      <c r="T11" s="1">
        <f t="shared" si="0"/>
        <v>0.43246360098025083</v>
      </c>
    </row>
    <row r="12" spans="1:28" x14ac:dyDescent="0.55000000000000004">
      <c r="P12" t="e">
        <f t="shared" si="2"/>
        <v>#DIV/0!</v>
      </c>
      <c r="Q12" t="e">
        <f t="shared" si="0"/>
        <v>#DIV/0!</v>
      </c>
      <c r="R12" t="e">
        <f t="shared" si="0"/>
        <v>#DIV/0!</v>
      </c>
      <c r="S12" t="e">
        <f t="shared" si="0"/>
        <v>#DIV/0!</v>
      </c>
      <c r="T12" t="e">
        <f t="shared" si="0"/>
        <v>#DIV/0!</v>
      </c>
    </row>
    <row r="13" spans="1:28" x14ac:dyDescent="0.55000000000000004">
      <c r="A13" t="s">
        <v>147</v>
      </c>
      <c r="B13" t="s">
        <v>23</v>
      </c>
      <c r="C13" t="s">
        <v>24</v>
      </c>
      <c r="D13">
        <v>2</v>
      </c>
      <c r="E13" t="s">
        <v>25</v>
      </c>
      <c r="F13">
        <v>0.749</v>
      </c>
      <c r="G13">
        <v>82160</v>
      </c>
      <c r="H13">
        <v>2720</v>
      </c>
      <c r="I13">
        <v>1877</v>
      </c>
      <c r="J13">
        <v>502</v>
      </c>
      <c r="K13">
        <v>159</v>
      </c>
      <c r="L13">
        <v>32</v>
      </c>
      <c r="M13">
        <v>8</v>
      </c>
      <c r="N13">
        <v>101</v>
      </c>
      <c r="P13">
        <f t="shared" si="2"/>
        <v>72.808378588052761</v>
      </c>
      <c r="Q13">
        <f t="shared" si="0"/>
        <v>19.47245927075252</v>
      </c>
      <c r="R13">
        <f t="shared" si="0"/>
        <v>6.1675717610550818</v>
      </c>
      <c r="S13">
        <f t="shared" si="0"/>
        <v>1.2412723041117144</v>
      </c>
      <c r="T13">
        <f t="shared" si="0"/>
        <v>0.3103180760279286</v>
      </c>
    </row>
    <row r="14" spans="1:28" x14ac:dyDescent="0.55000000000000004">
      <c r="A14" t="s">
        <v>147</v>
      </c>
      <c r="B14" t="s">
        <v>23</v>
      </c>
      <c r="C14" t="s">
        <v>26</v>
      </c>
      <c r="D14">
        <v>17</v>
      </c>
      <c r="E14" t="s">
        <v>25</v>
      </c>
      <c r="F14">
        <v>0.51500000000000001</v>
      </c>
      <c r="G14">
        <v>77932</v>
      </c>
      <c r="H14">
        <v>2982</v>
      </c>
      <c r="I14">
        <v>2026</v>
      </c>
      <c r="J14">
        <v>547</v>
      </c>
      <c r="K14">
        <v>189</v>
      </c>
      <c r="L14">
        <v>57</v>
      </c>
      <c r="M14">
        <v>25</v>
      </c>
      <c r="N14">
        <v>110</v>
      </c>
      <c r="P14">
        <f t="shared" si="2"/>
        <v>71.237693389592124</v>
      </c>
      <c r="Q14">
        <f t="shared" si="0"/>
        <v>19.233473980309423</v>
      </c>
      <c r="R14">
        <f t="shared" si="0"/>
        <v>6.6455696202531636</v>
      </c>
      <c r="S14">
        <f t="shared" si="0"/>
        <v>2.0042194092827006</v>
      </c>
      <c r="T14">
        <f t="shared" si="0"/>
        <v>0.8790436005625879</v>
      </c>
    </row>
    <row r="15" spans="1:28" x14ac:dyDescent="0.55000000000000004">
      <c r="A15" t="s">
        <v>147</v>
      </c>
      <c r="B15" t="s">
        <v>23</v>
      </c>
      <c r="C15" t="s">
        <v>27</v>
      </c>
      <c r="D15">
        <v>32</v>
      </c>
      <c r="E15" t="s">
        <v>25</v>
      </c>
      <c r="F15">
        <v>0.48399999999999999</v>
      </c>
      <c r="G15">
        <v>77769</v>
      </c>
      <c r="H15">
        <v>2827</v>
      </c>
      <c r="I15">
        <v>1949</v>
      </c>
      <c r="J15">
        <v>521</v>
      </c>
      <c r="K15">
        <v>182</v>
      </c>
      <c r="L15">
        <v>47</v>
      </c>
      <c r="M15">
        <v>15</v>
      </c>
      <c r="N15">
        <v>81</v>
      </c>
      <c r="P15">
        <f t="shared" si="2"/>
        <v>71.812822402358151</v>
      </c>
      <c r="Q15">
        <f t="shared" si="0"/>
        <v>19.196757553426679</v>
      </c>
      <c r="R15">
        <f t="shared" si="0"/>
        <v>6.7059690493736186</v>
      </c>
      <c r="S15">
        <f t="shared" si="0"/>
        <v>1.7317612380250553</v>
      </c>
      <c r="T15">
        <f t="shared" si="0"/>
        <v>0.55268975681650701</v>
      </c>
    </row>
    <row r="16" spans="1:28" x14ac:dyDescent="0.55000000000000004">
      <c r="E16" s="1" t="s">
        <v>39</v>
      </c>
      <c r="F16" s="3">
        <f>(SUM(F13:F15))/(COUNT(F13:F15))</f>
        <v>0.58266666666666667</v>
      </c>
      <c r="G16" s="3">
        <f>(SUM(G13:G15))/(COUNT(G13:G15))</f>
        <v>79287</v>
      </c>
      <c r="H16" s="3">
        <f t="shared" ref="H16:N16" si="14">(SUM(H13:H15))/(COUNT(H13:H15))</f>
        <v>2843</v>
      </c>
      <c r="I16" s="3">
        <f t="shared" si="14"/>
        <v>1950.6666666666667</v>
      </c>
      <c r="J16" s="3">
        <f t="shared" si="14"/>
        <v>523.33333333333337</v>
      </c>
      <c r="K16" s="3">
        <f t="shared" si="14"/>
        <v>176.66666666666666</v>
      </c>
      <c r="L16" s="3">
        <f t="shared" si="14"/>
        <v>45.333333333333336</v>
      </c>
      <c r="M16" s="3">
        <f t="shared" si="14"/>
        <v>16</v>
      </c>
      <c r="N16" s="3">
        <f t="shared" si="14"/>
        <v>97.333333333333329</v>
      </c>
      <c r="P16">
        <f t="shared" si="2"/>
        <v>71.92723697148476</v>
      </c>
      <c r="Q16">
        <f t="shared" si="0"/>
        <v>19.296951819075716</v>
      </c>
      <c r="R16">
        <f t="shared" si="0"/>
        <v>6.5142576204523097</v>
      </c>
      <c r="S16">
        <f t="shared" si="0"/>
        <v>1.6715830875122912</v>
      </c>
      <c r="T16">
        <f t="shared" si="0"/>
        <v>0.58997050147492625</v>
      </c>
    </row>
    <row r="17" spans="1:20" x14ac:dyDescent="0.55000000000000004">
      <c r="P17" t="e">
        <f t="shared" si="2"/>
        <v>#DIV/0!</v>
      </c>
      <c r="Q17" t="e">
        <f t="shared" si="0"/>
        <v>#DIV/0!</v>
      </c>
      <c r="R17" t="e">
        <f t="shared" si="0"/>
        <v>#DIV/0!</v>
      </c>
      <c r="S17" t="e">
        <f t="shared" si="0"/>
        <v>#DIV/0!</v>
      </c>
      <c r="T17" t="e">
        <f t="shared" si="0"/>
        <v>#DIV/0!</v>
      </c>
    </row>
    <row r="18" spans="1:20" x14ac:dyDescent="0.55000000000000004">
      <c r="A18" t="s">
        <v>148</v>
      </c>
      <c r="B18" t="s">
        <v>23</v>
      </c>
      <c r="C18" t="s">
        <v>24</v>
      </c>
      <c r="D18">
        <v>2</v>
      </c>
      <c r="E18" t="s">
        <v>25</v>
      </c>
      <c r="F18">
        <v>0.34599999999999997</v>
      </c>
      <c r="G18">
        <v>80718</v>
      </c>
      <c r="H18">
        <v>2283</v>
      </c>
      <c r="I18">
        <v>1513</v>
      </c>
      <c r="J18">
        <v>461</v>
      </c>
      <c r="K18">
        <v>152</v>
      </c>
      <c r="L18">
        <v>52</v>
      </c>
      <c r="M18">
        <v>19</v>
      </c>
      <c r="N18">
        <v>61</v>
      </c>
      <c r="P18">
        <f t="shared" si="2"/>
        <v>68.866636322257619</v>
      </c>
      <c r="Q18">
        <f t="shared" si="0"/>
        <v>20.983158852981337</v>
      </c>
      <c r="R18">
        <f t="shared" si="0"/>
        <v>6.9185252617205277</v>
      </c>
      <c r="S18">
        <f t="shared" si="0"/>
        <v>2.3668639053254439</v>
      </c>
      <c r="T18">
        <f t="shared" si="0"/>
        <v>0.86481565771506597</v>
      </c>
    </row>
    <row r="19" spans="1:20" x14ac:dyDescent="0.55000000000000004">
      <c r="A19" t="s">
        <v>148</v>
      </c>
      <c r="B19" t="s">
        <v>23</v>
      </c>
      <c r="C19" t="s">
        <v>26</v>
      </c>
      <c r="D19">
        <v>17</v>
      </c>
      <c r="E19" t="s">
        <v>25</v>
      </c>
      <c r="F19">
        <v>0.38800000000000001</v>
      </c>
      <c r="G19">
        <v>80028</v>
      </c>
      <c r="H19">
        <v>3057</v>
      </c>
      <c r="I19">
        <v>2053</v>
      </c>
      <c r="J19">
        <v>540</v>
      </c>
      <c r="K19">
        <v>216</v>
      </c>
      <c r="L19">
        <v>77</v>
      </c>
      <c r="M19">
        <v>19</v>
      </c>
      <c r="N19">
        <v>99</v>
      </c>
      <c r="P19">
        <f t="shared" si="2"/>
        <v>70.671256454388981</v>
      </c>
      <c r="Q19">
        <f t="shared" si="2"/>
        <v>18.588640275387263</v>
      </c>
      <c r="R19">
        <f t="shared" si="2"/>
        <v>7.435456110154905</v>
      </c>
      <c r="S19">
        <f t="shared" si="2"/>
        <v>2.6506024096385543</v>
      </c>
      <c r="T19">
        <f t="shared" si="2"/>
        <v>0.65404475043029264</v>
      </c>
    </row>
    <row r="20" spans="1:20" x14ac:dyDescent="0.55000000000000004">
      <c r="A20" t="s">
        <v>148</v>
      </c>
      <c r="B20" t="s">
        <v>23</v>
      </c>
      <c r="C20" t="s">
        <v>27</v>
      </c>
      <c r="D20">
        <v>32</v>
      </c>
      <c r="E20" t="s">
        <v>25</v>
      </c>
      <c r="F20">
        <v>0.27</v>
      </c>
      <c r="G20">
        <v>72999</v>
      </c>
      <c r="H20">
        <v>2182</v>
      </c>
      <c r="I20">
        <v>1434</v>
      </c>
      <c r="J20">
        <v>419</v>
      </c>
      <c r="K20">
        <v>153</v>
      </c>
      <c r="L20">
        <v>58</v>
      </c>
      <c r="M20">
        <v>20</v>
      </c>
      <c r="N20">
        <v>62</v>
      </c>
      <c r="P20">
        <f t="shared" si="2"/>
        <v>68.809980806142036</v>
      </c>
      <c r="Q20">
        <f t="shared" si="2"/>
        <v>20.10556621880998</v>
      </c>
      <c r="R20">
        <f t="shared" si="2"/>
        <v>7.3416506717850289</v>
      </c>
      <c r="S20">
        <f t="shared" si="2"/>
        <v>2.783109404990403</v>
      </c>
      <c r="T20">
        <f t="shared" si="2"/>
        <v>0.95969289827255266</v>
      </c>
    </row>
    <row r="21" spans="1:20" x14ac:dyDescent="0.55000000000000004">
      <c r="E21" s="1" t="s">
        <v>39</v>
      </c>
      <c r="F21" s="3">
        <f>(SUM(F18:F20))/(COUNT(F18:F20))</f>
        <v>0.33466666666666667</v>
      </c>
      <c r="G21" s="3">
        <f>(SUM(G18:G20))/(COUNT(G18:G20))</f>
        <v>77915</v>
      </c>
      <c r="H21" s="3">
        <f t="shared" ref="H21:N21" si="15">(SUM(H18:H20))/(COUNT(H18:H20))</f>
        <v>2507.3333333333335</v>
      </c>
      <c r="I21" s="3">
        <f t="shared" si="15"/>
        <v>1666.6666666666667</v>
      </c>
      <c r="J21" s="3">
        <f t="shared" si="15"/>
        <v>473.33333333333331</v>
      </c>
      <c r="K21" s="3">
        <f t="shared" si="15"/>
        <v>173.66666666666666</v>
      </c>
      <c r="L21" s="3">
        <f t="shared" si="15"/>
        <v>62.333333333333336</v>
      </c>
      <c r="M21" s="3">
        <f t="shared" si="15"/>
        <v>19.333333333333332</v>
      </c>
      <c r="N21" s="3">
        <f t="shared" si="15"/>
        <v>74</v>
      </c>
      <c r="P21">
        <f t="shared" si="2"/>
        <v>69.579738380183684</v>
      </c>
      <c r="Q21">
        <f t="shared" si="2"/>
        <v>19.760645699972166</v>
      </c>
      <c r="R21">
        <f t="shared" si="2"/>
        <v>7.2502087392151404</v>
      </c>
      <c r="S21">
        <f t="shared" si="2"/>
        <v>2.6022822154188701</v>
      </c>
      <c r="T21">
        <f t="shared" si="2"/>
        <v>0.80712496521013077</v>
      </c>
    </row>
    <row r="22" spans="1:20" x14ac:dyDescent="0.55000000000000004">
      <c r="P22" t="e">
        <f t="shared" si="2"/>
        <v>#DIV/0!</v>
      </c>
      <c r="Q22" t="e">
        <f t="shared" si="2"/>
        <v>#DIV/0!</v>
      </c>
      <c r="R22" t="e">
        <f t="shared" si="2"/>
        <v>#DIV/0!</v>
      </c>
      <c r="S22" t="e">
        <f t="shared" si="2"/>
        <v>#DIV/0!</v>
      </c>
      <c r="T22" t="e">
        <f t="shared" si="2"/>
        <v>#DIV/0!</v>
      </c>
    </row>
    <row r="23" spans="1:20" x14ac:dyDescent="0.55000000000000004">
      <c r="A23" t="s">
        <v>149</v>
      </c>
      <c r="B23" t="s">
        <v>23</v>
      </c>
      <c r="C23" t="s">
        <v>24</v>
      </c>
      <c r="D23">
        <v>2</v>
      </c>
      <c r="E23" t="s">
        <v>25</v>
      </c>
      <c r="F23">
        <v>0.439</v>
      </c>
      <c r="G23">
        <v>64949</v>
      </c>
      <c r="H23">
        <v>1560</v>
      </c>
      <c r="I23">
        <v>961</v>
      </c>
      <c r="J23">
        <v>309</v>
      </c>
      <c r="K23">
        <v>128</v>
      </c>
      <c r="L23">
        <v>56</v>
      </c>
      <c r="M23">
        <v>17</v>
      </c>
      <c r="N23">
        <v>51</v>
      </c>
      <c r="P23">
        <f t="shared" si="2"/>
        <v>65.329707681849086</v>
      </c>
      <c r="Q23">
        <f t="shared" si="2"/>
        <v>21.006118286879673</v>
      </c>
      <c r="R23">
        <f t="shared" si="2"/>
        <v>8.7015635622025833</v>
      </c>
      <c r="S23">
        <f t="shared" si="2"/>
        <v>3.8069340584636304</v>
      </c>
      <c r="T23">
        <f t="shared" si="2"/>
        <v>1.1556764106050306</v>
      </c>
    </row>
    <row r="24" spans="1:20" x14ac:dyDescent="0.55000000000000004">
      <c r="A24" t="s">
        <v>149</v>
      </c>
      <c r="B24" t="s">
        <v>23</v>
      </c>
      <c r="C24" t="s">
        <v>26</v>
      </c>
      <c r="D24">
        <v>17</v>
      </c>
      <c r="E24" t="s">
        <v>25</v>
      </c>
      <c r="F24">
        <v>0.5</v>
      </c>
      <c r="G24">
        <v>75679</v>
      </c>
      <c r="H24">
        <v>1888</v>
      </c>
      <c r="I24">
        <v>1165</v>
      </c>
      <c r="J24">
        <v>355</v>
      </c>
      <c r="K24">
        <v>179</v>
      </c>
      <c r="L24">
        <v>61</v>
      </c>
      <c r="M24">
        <v>34</v>
      </c>
      <c r="N24">
        <v>68</v>
      </c>
      <c r="P24">
        <f t="shared" si="2"/>
        <v>64.938684503901897</v>
      </c>
      <c r="Q24">
        <f t="shared" si="2"/>
        <v>19.788182831661093</v>
      </c>
      <c r="R24">
        <f t="shared" si="2"/>
        <v>9.9777034559643241</v>
      </c>
      <c r="S24">
        <f t="shared" si="2"/>
        <v>3.4002229654403568</v>
      </c>
      <c r="T24">
        <f t="shared" si="2"/>
        <v>1.89520624303233</v>
      </c>
    </row>
    <row r="25" spans="1:20" x14ac:dyDescent="0.55000000000000004">
      <c r="A25" t="s">
        <v>149</v>
      </c>
      <c r="B25" t="s">
        <v>23</v>
      </c>
      <c r="C25" t="s">
        <v>27</v>
      </c>
      <c r="D25">
        <v>32</v>
      </c>
      <c r="E25" t="s">
        <v>25</v>
      </c>
      <c r="F25">
        <v>0.32800000000000001</v>
      </c>
      <c r="G25">
        <v>74297</v>
      </c>
      <c r="H25">
        <v>1578</v>
      </c>
      <c r="I25">
        <v>985</v>
      </c>
      <c r="J25">
        <v>291</v>
      </c>
      <c r="K25">
        <v>151</v>
      </c>
      <c r="L25">
        <v>46</v>
      </c>
      <c r="M25">
        <v>21</v>
      </c>
      <c r="N25">
        <v>45</v>
      </c>
      <c r="P25">
        <f t="shared" si="2"/>
        <v>65.930388219544838</v>
      </c>
      <c r="Q25">
        <f t="shared" si="2"/>
        <v>19.477911646586346</v>
      </c>
      <c r="R25">
        <f t="shared" si="2"/>
        <v>10.107095046854083</v>
      </c>
      <c r="S25">
        <f t="shared" si="2"/>
        <v>3.0789825970548863</v>
      </c>
      <c r="T25">
        <f t="shared" si="2"/>
        <v>1.4056224899598393</v>
      </c>
    </row>
    <row r="26" spans="1:20" x14ac:dyDescent="0.55000000000000004">
      <c r="E26" s="1" t="s">
        <v>39</v>
      </c>
      <c r="F26" s="3">
        <f>(SUM(F23:F25))/(COUNT(F23:F25))</f>
        <v>0.42233333333333339</v>
      </c>
      <c r="G26" s="3">
        <f>(SUM(G23:G25))/(COUNT(G23:G25))</f>
        <v>71641.666666666672</v>
      </c>
      <c r="H26" s="3">
        <f t="shared" ref="H26:N26" si="16">(SUM(H23:H25))/(COUNT(H23:H25))</f>
        <v>1675.3333333333333</v>
      </c>
      <c r="I26" s="3">
        <f t="shared" si="16"/>
        <v>1037</v>
      </c>
      <c r="J26" s="3">
        <f t="shared" si="16"/>
        <v>318.33333333333331</v>
      </c>
      <c r="K26" s="3">
        <f t="shared" si="16"/>
        <v>152.66666666666666</v>
      </c>
      <c r="L26" s="3">
        <f t="shared" si="16"/>
        <v>54.333333333333336</v>
      </c>
      <c r="M26" s="3">
        <f t="shared" si="16"/>
        <v>24</v>
      </c>
      <c r="N26" s="3">
        <f t="shared" si="16"/>
        <v>54.666666666666664</v>
      </c>
      <c r="P26">
        <f t="shared" si="2"/>
        <v>65.370876234503044</v>
      </c>
      <c r="Q26">
        <f t="shared" si="2"/>
        <v>20.067241017020383</v>
      </c>
      <c r="R26">
        <f t="shared" si="2"/>
        <v>9.623870561042235</v>
      </c>
      <c r="S26">
        <f t="shared" si="2"/>
        <v>3.4250893044757307</v>
      </c>
      <c r="T26">
        <f t="shared" si="2"/>
        <v>1.512922882958605</v>
      </c>
    </row>
    <row r="27" spans="1:20" x14ac:dyDescent="0.55000000000000004">
      <c r="P27" t="e">
        <f t="shared" si="2"/>
        <v>#DIV/0!</v>
      </c>
      <c r="Q27" t="e">
        <f t="shared" si="2"/>
        <v>#DIV/0!</v>
      </c>
      <c r="R27" t="e">
        <f t="shared" si="2"/>
        <v>#DIV/0!</v>
      </c>
      <c r="S27" t="e">
        <f t="shared" si="2"/>
        <v>#DIV/0!</v>
      </c>
      <c r="T27" t="e">
        <f t="shared" si="2"/>
        <v>#DIV/0!</v>
      </c>
    </row>
    <row r="30" spans="1:20" x14ac:dyDescent="0.55000000000000004">
      <c r="P30" t="e">
        <f t="shared" si="2"/>
        <v>#DIV/0!</v>
      </c>
      <c r="Q30" t="e">
        <f t="shared" si="2"/>
        <v>#DIV/0!</v>
      </c>
      <c r="R30" t="e">
        <f t="shared" si="2"/>
        <v>#DIV/0!</v>
      </c>
      <c r="S30" t="e">
        <f t="shared" si="2"/>
        <v>#DIV/0!</v>
      </c>
      <c r="T30" t="e">
        <f t="shared" si="2"/>
        <v>#DIV/0!</v>
      </c>
    </row>
    <row r="31" spans="1:20" x14ac:dyDescent="0.55000000000000004">
      <c r="P31" t="e">
        <f t="shared" si="2"/>
        <v>#DIV/0!</v>
      </c>
      <c r="Q31" t="e">
        <f t="shared" si="2"/>
        <v>#DIV/0!</v>
      </c>
      <c r="R31" t="e">
        <f t="shared" si="2"/>
        <v>#DIV/0!</v>
      </c>
      <c r="S31" t="e">
        <f t="shared" si="2"/>
        <v>#DIV/0!</v>
      </c>
      <c r="T31" t="e">
        <f t="shared" si="2"/>
        <v>#DIV/0!</v>
      </c>
    </row>
    <row r="32" spans="1:20" x14ac:dyDescent="0.55000000000000004">
      <c r="A32" s="2" t="s">
        <v>18</v>
      </c>
      <c r="P32" t="e">
        <f t="shared" si="2"/>
        <v>#DIV/0!</v>
      </c>
      <c r="Q32" t="e">
        <f t="shared" si="2"/>
        <v>#DIV/0!</v>
      </c>
      <c r="R32" t="e">
        <f t="shared" si="2"/>
        <v>#DIV/0!</v>
      </c>
      <c r="S32" t="e">
        <f t="shared" si="2"/>
        <v>#DIV/0!</v>
      </c>
      <c r="T32" t="e">
        <f t="shared" si="2"/>
        <v>#DIV/0!</v>
      </c>
    </row>
    <row r="33" spans="1:20" x14ac:dyDescent="0.55000000000000004">
      <c r="A33" t="s">
        <v>22</v>
      </c>
      <c r="B33" t="s">
        <v>23</v>
      </c>
      <c r="C33" t="s">
        <v>32</v>
      </c>
      <c r="D33">
        <v>12</v>
      </c>
      <c r="E33" t="s">
        <v>33</v>
      </c>
      <c r="F33">
        <v>0.33700000000000002</v>
      </c>
      <c r="G33">
        <v>84795</v>
      </c>
      <c r="H33">
        <v>1465</v>
      </c>
      <c r="I33">
        <v>1022</v>
      </c>
      <c r="J33">
        <v>278</v>
      </c>
      <c r="K33">
        <v>93</v>
      </c>
      <c r="L33">
        <v>24</v>
      </c>
      <c r="M33">
        <v>10</v>
      </c>
      <c r="N33">
        <v>17</v>
      </c>
      <c r="P33">
        <f t="shared" si="2"/>
        <v>71.618780658724603</v>
      </c>
      <c r="Q33">
        <f t="shared" si="2"/>
        <v>19.48142957252978</v>
      </c>
      <c r="R33">
        <f t="shared" si="2"/>
        <v>6.5171688857743524</v>
      </c>
      <c r="S33">
        <f t="shared" si="2"/>
        <v>1.6818500350385426</v>
      </c>
      <c r="T33">
        <f t="shared" si="2"/>
        <v>0.70077084793272593</v>
      </c>
    </row>
    <row r="34" spans="1:20" x14ac:dyDescent="0.55000000000000004">
      <c r="A34" t="s">
        <v>22</v>
      </c>
      <c r="B34" t="s">
        <v>23</v>
      </c>
      <c r="C34" t="s">
        <v>34</v>
      </c>
      <c r="D34">
        <v>27</v>
      </c>
      <c r="E34" t="s">
        <v>33</v>
      </c>
      <c r="F34">
        <v>0.25</v>
      </c>
      <c r="G34">
        <v>86342</v>
      </c>
      <c r="H34">
        <v>1359</v>
      </c>
      <c r="I34">
        <v>939</v>
      </c>
      <c r="J34">
        <v>248</v>
      </c>
      <c r="K34">
        <v>90</v>
      </c>
      <c r="L34">
        <v>40</v>
      </c>
      <c r="M34">
        <v>4</v>
      </c>
      <c r="N34">
        <v>22</v>
      </c>
      <c r="P34">
        <f t="shared" si="2"/>
        <v>71.082513247539751</v>
      </c>
      <c r="Q34">
        <f t="shared" si="2"/>
        <v>18.773656320968961</v>
      </c>
      <c r="R34">
        <f t="shared" si="2"/>
        <v>6.8130204390613169</v>
      </c>
      <c r="S34">
        <f t="shared" si="2"/>
        <v>3.0280090840272522</v>
      </c>
      <c r="T34">
        <f t="shared" si="2"/>
        <v>0.30280090840272522</v>
      </c>
    </row>
    <row r="35" spans="1:20" x14ac:dyDescent="0.55000000000000004">
      <c r="A35" t="s">
        <v>22</v>
      </c>
      <c r="B35" t="s">
        <v>23</v>
      </c>
      <c r="C35" t="s">
        <v>35</v>
      </c>
      <c r="D35">
        <v>42</v>
      </c>
      <c r="E35" t="s">
        <v>33</v>
      </c>
      <c r="F35">
        <v>0.29399999999999998</v>
      </c>
      <c r="G35">
        <v>85635</v>
      </c>
      <c r="H35">
        <v>1458</v>
      </c>
      <c r="I35">
        <v>993</v>
      </c>
      <c r="J35">
        <v>278</v>
      </c>
      <c r="K35">
        <v>97</v>
      </c>
      <c r="L35">
        <v>40</v>
      </c>
      <c r="M35">
        <v>6</v>
      </c>
      <c r="N35">
        <v>31</v>
      </c>
      <c r="P35">
        <f t="shared" si="2"/>
        <v>70.226308345120231</v>
      </c>
      <c r="Q35">
        <f t="shared" si="2"/>
        <v>19.660537482319658</v>
      </c>
      <c r="R35">
        <f t="shared" si="2"/>
        <v>6.8599717114568595</v>
      </c>
      <c r="S35">
        <f t="shared" si="2"/>
        <v>2.8288543140028288</v>
      </c>
      <c r="T35">
        <f t="shared" si="2"/>
        <v>0.42432814710042432</v>
      </c>
    </row>
    <row r="36" spans="1:20" s="1" customFormat="1" x14ac:dyDescent="0.55000000000000004">
      <c r="E36" s="1" t="s">
        <v>39</v>
      </c>
      <c r="F36" s="3">
        <f t="shared" ref="F36" si="17">(SUM(F33:F35))/(COUNT(F33:F35))</f>
        <v>0.29366666666666669</v>
      </c>
      <c r="G36" s="3">
        <f>(SUM(G33:G35))/(COUNT(G33:G35))</f>
        <v>85590.666666666672</v>
      </c>
      <c r="H36" s="3">
        <f t="shared" ref="H36" si="18">(SUM(H33:H35))/(COUNT(H33:H35))</f>
        <v>1427.3333333333333</v>
      </c>
      <c r="I36" s="3">
        <f t="shared" ref="I36" si="19">(SUM(I33:I35))/(COUNT(I33:I35))</f>
        <v>984.66666666666663</v>
      </c>
      <c r="J36" s="3">
        <f t="shared" ref="J36" si="20">(SUM(J33:J35))/(COUNT(J33:J35))</f>
        <v>268</v>
      </c>
      <c r="K36" s="3">
        <f t="shared" ref="K36" si="21">(SUM(K33:K35))/(COUNT(K33:K35))</f>
        <v>93.333333333333329</v>
      </c>
      <c r="L36" s="3">
        <f t="shared" ref="L36" si="22">(SUM(L33:L35))/(COUNT(L33:L35))</f>
        <v>34.666666666666664</v>
      </c>
      <c r="M36" s="3">
        <f t="shared" ref="M36" si="23">(SUM(M33:M35))/(COUNT(M33:M35))</f>
        <v>6.666666666666667</v>
      </c>
      <c r="N36" s="3">
        <f t="shared" ref="N36" si="24">(SUM(N33:N35))/(COUNT(N33:N35))</f>
        <v>23.333333333333332</v>
      </c>
      <c r="P36" s="1">
        <f t="shared" si="2"/>
        <v>70.975492551657865</v>
      </c>
      <c r="Q36" s="1">
        <f t="shared" si="2"/>
        <v>19.317635752042289</v>
      </c>
      <c r="R36" s="1">
        <f t="shared" si="2"/>
        <v>6.727534839019703</v>
      </c>
      <c r="S36" s="1">
        <f t="shared" si="2"/>
        <v>2.4987986544930325</v>
      </c>
      <c r="T36" s="1">
        <f t="shared" si="2"/>
        <v>0.48053820278712162</v>
      </c>
    </row>
    <row r="38" spans="1:20" x14ac:dyDescent="0.55000000000000004">
      <c r="A38" t="s">
        <v>48</v>
      </c>
      <c r="B38" t="s">
        <v>23</v>
      </c>
      <c r="C38" t="s">
        <v>32</v>
      </c>
      <c r="D38">
        <v>12</v>
      </c>
      <c r="E38" t="s">
        <v>33</v>
      </c>
      <c r="F38">
        <v>0.42299999999999999</v>
      </c>
      <c r="G38">
        <v>79309</v>
      </c>
      <c r="H38">
        <v>2344</v>
      </c>
      <c r="I38">
        <v>1633</v>
      </c>
      <c r="J38">
        <v>448</v>
      </c>
      <c r="K38">
        <v>148</v>
      </c>
      <c r="L38">
        <v>32</v>
      </c>
      <c r="M38">
        <v>6</v>
      </c>
      <c r="N38">
        <v>38</v>
      </c>
      <c r="P38">
        <f t="shared" si="2"/>
        <v>72.03352448169386</v>
      </c>
      <c r="Q38">
        <f t="shared" si="2"/>
        <v>19.761799735333039</v>
      </c>
      <c r="R38">
        <f t="shared" si="2"/>
        <v>6.5284516982796648</v>
      </c>
      <c r="S38">
        <f t="shared" si="2"/>
        <v>1.4115571239523599</v>
      </c>
      <c r="T38">
        <f t="shared" si="2"/>
        <v>0.26466696074106749</v>
      </c>
    </row>
    <row r="39" spans="1:20" x14ac:dyDescent="0.55000000000000004">
      <c r="A39" t="s">
        <v>48</v>
      </c>
      <c r="B39" t="s">
        <v>23</v>
      </c>
      <c r="C39" t="s">
        <v>34</v>
      </c>
      <c r="D39">
        <v>27</v>
      </c>
      <c r="E39" t="s">
        <v>33</v>
      </c>
      <c r="F39">
        <v>0.52700000000000002</v>
      </c>
      <c r="G39">
        <v>82565</v>
      </c>
      <c r="H39">
        <v>2395</v>
      </c>
      <c r="I39">
        <v>1676</v>
      </c>
      <c r="J39">
        <v>447</v>
      </c>
      <c r="K39">
        <v>137</v>
      </c>
      <c r="L39">
        <v>30</v>
      </c>
      <c r="M39">
        <v>12</v>
      </c>
      <c r="N39">
        <v>58</v>
      </c>
      <c r="P39">
        <f t="shared" si="2"/>
        <v>72.806255430060816</v>
      </c>
      <c r="Q39">
        <f t="shared" si="2"/>
        <v>19.417897480451781</v>
      </c>
      <c r="R39">
        <f t="shared" si="2"/>
        <v>5.9513466550825376</v>
      </c>
      <c r="S39">
        <f t="shared" si="2"/>
        <v>1.3032145960034751</v>
      </c>
      <c r="T39">
        <f t="shared" si="2"/>
        <v>0.52128583840139009</v>
      </c>
    </row>
    <row r="40" spans="1:20" x14ac:dyDescent="0.55000000000000004">
      <c r="A40" t="s">
        <v>48</v>
      </c>
      <c r="B40" t="s">
        <v>23</v>
      </c>
      <c r="C40" t="s">
        <v>35</v>
      </c>
      <c r="D40">
        <v>42</v>
      </c>
      <c r="E40" t="s">
        <v>33</v>
      </c>
      <c r="F40">
        <v>0.58599999999999997</v>
      </c>
      <c r="G40">
        <v>84544</v>
      </c>
      <c r="H40">
        <v>2598</v>
      </c>
      <c r="I40">
        <v>1872</v>
      </c>
      <c r="J40">
        <v>443</v>
      </c>
      <c r="K40">
        <v>161</v>
      </c>
      <c r="L40">
        <v>34</v>
      </c>
      <c r="M40">
        <v>11</v>
      </c>
      <c r="N40">
        <v>38</v>
      </c>
      <c r="P40">
        <f t="shared" si="2"/>
        <v>74.25624752082507</v>
      </c>
      <c r="Q40">
        <f t="shared" si="2"/>
        <v>17.572391907973024</v>
      </c>
      <c r="R40">
        <f t="shared" si="2"/>
        <v>6.386354621182071</v>
      </c>
      <c r="S40">
        <f t="shared" si="2"/>
        <v>1.3486711622372074</v>
      </c>
      <c r="T40">
        <f t="shared" si="2"/>
        <v>0.43633478778262597</v>
      </c>
    </row>
    <row r="41" spans="1:20" x14ac:dyDescent="0.55000000000000004">
      <c r="E41" s="1" t="s">
        <v>39</v>
      </c>
      <c r="F41" s="3">
        <f>(SUM(F38:F40))/(COUNT(F38:F40))</f>
        <v>0.51200000000000001</v>
      </c>
      <c r="G41" s="3">
        <f>(SUM(G38:G40))/(COUNT(G38:G40))</f>
        <v>82139.333333333328</v>
      </c>
      <c r="H41" s="3">
        <f t="shared" ref="H41" si="25">(SUM(H38:H40))/(COUNT(H38:H40))</f>
        <v>2445.6666666666665</v>
      </c>
      <c r="I41" s="3">
        <f t="shared" ref="I41" si="26">(SUM(I38:I40))/(COUNT(I38:I40))</f>
        <v>1727</v>
      </c>
      <c r="J41" s="3">
        <f t="shared" ref="J41" si="27">(SUM(J38:J40))/(COUNT(J38:J40))</f>
        <v>446</v>
      </c>
      <c r="K41" s="3">
        <f t="shared" ref="K41" si="28">(SUM(K38:K40))/(COUNT(K38:K40))</f>
        <v>148.66666666666666</v>
      </c>
      <c r="L41" s="3">
        <f t="shared" ref="L41" si="29">(SUM(L38:L40))/(COUNT(L38:L40))</f>
        <v>32</v>
      </c>
      <c r="M41" s="3">
        <f t="shared" ref="M41" si="30">(SUM(M38:M40))/(COUNT(M38:M40))</f>
        <v>9.6666666666666661</v>
      </c>
      <c r="N41" s="3">
        <f t="shared" ref="N41" si="31">(SUM(N38:N40))/(COUNT(N38:N40))</f>
        <v>44.666666666666664</v>
      </c>
      <c r="P41">
        <f t="shared" si="2"/>
        <v>73.074753173483785</v>
      </c>
      <c r="Q41">
        <f t="shared" si="2"/>
        <v>18.871650211565587</v>
      </c>
      <c r="R41">
        <f t="shared" si="2"/>
        <v>6.2905500705218627</v>
      </c>
      <c r="S41">
        <f t="shared" si="2"/>
        <v>1.3540197461212977</v>
      </c>
      <c r="T41">
        <f t="shared" si="2"/>
        <v>0.40902679830747535</v>
      </c>
    </row>
    <row r="42" spans="1:20" x14ac:dyDescent="0.55000000000000004">
      <c r="P42" t="e">
        <f t="shared" si="2"/>
        <v>#DIV/0!</v>
      </c>
      <c r="Q42" t="e">
        <f t="shared" si="2"/>
        <v>#DIV/0!</v>
      </c>
      <c r="R42" t="e">
        <f t="shared" si="2"/>
        <v>#DIV/0!</v>
      </c>
      <c r="S42" t="e">
        <f t="shared" si="2"/>
        <v>#DIV/0!</v>
      </c>
      <c r="T42" t="e">
        <f t="shared" si="2"/>
        <v>#DIV/0!</v>
      </c>
    </row>
    <row r="43" spans="1:20" x14ac:dyDescent="0.55000000000000004">
      <c r="A43" t="s">
        <v>147</v>
      </c>
      <c r="B43" t="s">
        <v>23</v>
      </c>
      <c r="C43" t="s">
        <v>32</v>
      </c>
      <c r="D43">
        <v>12</v>
      </c>
      <c r="E43" t="s">
        <v>33</v>
      </c>
      <c r="F43">
        <v>0.66600000000000004</v>
      </c>
      <c r="G43">
        <v>79862</v>
      </c>
      <c r="H43">
        <v>3063</v>
      </c>
      <c r="I43">
        <v>2115</v>
      </c>
      <c r="J43">
        <v>564</v>
      </c>
      <c r="K43">
        <v>207</v>
      </c>
      <c r="L43">
        <v>48</v>
      </c>
      <c r="M43">
        <v>6</v>
      </c>
      <c r="N43">
        <v>80</v>
      </c>
      <c r="P43">
        <f t="shared" si="2"/>
        <v>71.938775510204081</v>
      </c>
      <c r="Q43">
        <f t="shared" si="2"/>
        <v>19.183673469387756</v>
      </c>
      <c r="R43">
        <f t="shared" si="2"/>
        <v>7.0408163265306118</v>
      </c>
      <c r="S43">
        <f t="shared" si="2"/>
        <v>1.6326530612244898</v>
      </c>
      <c r="T43">
        <f t="shared" si="2"/>
        <v>0.20408163265306123</v>
      </c>
    </row>
    <row r="44" spans="1:20" x14ac:dyDescent="0.55000000000000004">
      <c r="A44" t="s">
        <v>147</v>
      </c>
      <c r="B44" t="s">
        <v>23</v>
      </c>
      <c r="C44" t="s">
        <v>34</v>
      </c>
      <c r="D44">
        <v>27</v>
      </c>
      <c r="E44" t="s">
        <v>33</v>
      </c>
      <c r="F44">
        <v>0.997</v>
      </c>
      <c r="G44">
        <v>90150</v>
      </c>
      <c r="H44">
        <v>4615</v>
      </c>
      <c r="I44">
        <v>3250</v>
      </c>
      <c r="J44">
        <v>774</v>
      </c>
      <c r="K44">
        <v>276</v>
      </c>
      <c r="L44">
        <v>89</v>
      </c>
      <c r="M44">
        <v>22</v>
      </c>
      <c r="N44">
        <v>151</v>
      </c>
      <c r="P44">
        <f t="shared" si="2"/>
        <v>73.679437769213337</v>
      </c>
      <c r="Q44">
        <f t="shared" si="2"/>
        <v>17.547041487191112</v>
      </c>
      <c r="R44">
        <f t="shared" si="2"/>
        <v>6.2570845613239623</v>
      </c>
      <c r="S44">
        <f t="shared" si="2"/>
        <v>2.0176830650646114</v>
      </c>
      <c r="T44">
        <f t="shared" si="2"/>
        <v>0.49875311720698251</v>
      </c>
    </row>
    <row r="45" spans="1:20" x14ac:dyDescent="0.55000000000000004">
      <c r="A45" t="s">
        <v>147</v>
      </c>
      <c r="B45" t="s">
        <v>23</v>
      </c>
      <c r="C45" t="s">
        <v>35</v>
      </c>
      <c r="D45">
        <v>42</v>
      </c>
      <c r="E45" t="s">
        <v>33</v>
      </c>
      <c r="F45">
        <v>0.59799999999999998</v>
      </c>
      <c r="G45">
        <v>85964</v>
      </c>
      <c r="H45">
        <v>3636</v>
      </c>
      <c r="I45">
        <v>2506</v>
      </c>
      <c r="J45">
        <v>686</v>
      </c>
      <c r="K45">
        <v>218</v>
      </c>
      <c r="L45">
        <v>74</v>
      </c>
      <c r="M45">
        <v>22</v>
      </c>
      <c r="N45">
        <v>95</v>
      </c>
      <c r="P45">
        <f t="shared" si="2"/>
        <v>71.477467199087272</v>
      </c>
      <c r="Q45">
        <f t="shared" si="2"/>
        <v>19.566457501426125</v>
      </c>
      <c r="R45">
        <f t="shared" si="2"/>
        <v>6.2179121505989734</v>
      </c>
      <c r="S45">
        <f t="shared" si="2"/>
        <v>2.1106674272675412</v>
      </c>
      <c r="T45">
        <f t="shared" si="2"/>
        <v>0.62749572162007994</v>
      </c>
    </row>
    <row r="46" spans="1:20" x14ac:dyDescent="0.55000000000000004">
      <c r="E46" s="1" t="s">
        <v>39</v>
      </c>
      <c r="F46" s="3">
        <f>(SUM(F43:F45))/(COUNT(F43:F45))</f>
        <v>0.75366666666666671</v>
      </c>
      <c r="G46" s="3">
        <f>(SUM(G43:G45))/(COUNT(G43:G45))</f>
        <v>85325.333333333328</v>
      </c>
      <c r="H46" s="3">
        <f t="shared" ref="H46:N46" si="32">(SUM(H43:H45))/(COUNT(H43:H45))</f>
        <v>3771.3333333333335</v>
      </c>
      <c r="I46" s="3">
        <f t="shared" si="32"/>
        <v>2623.6666666666665</v>
      </c>
      <c r="J46" s="3">
        <f t="shared" si="32"/>
        <v>674.66666666666663</v>
      </c>
      <c r="K46" s="3">
        <f t="shared" si="32"/>
        <v>233.66666666666666</v>
      </c>
      <c r="L46" s="3">
        <f t="shared" si="32"/>
        <v>70.333333333333329</v>
      </c>
      <c r="M46" s="3">
        <f t="shared" si="32"/>
        <v>16.666666666666668</v>
      </c>
      <c r="N46" s="3">
        <f t="shared" si="32"/>
        <v>108.66666666666667</v>
      </c>
      <c r="P46">
        <f t="shared" si="2"/>
        <v>72.497006539559735</v>
      </c>
      <c r="Q46">
        <f t="shared" si="2"/>
        <v>18.642350557244175</v>
      </c>
      <c r="R46">
        <f t="shared" si="2"/>
        <v>6.4566639034724149</v>
      </c>
      <c r="S46">
        <f t="shared" si="2"/>
        <v>1.9434466242976882</v>
      </c>
      <c r="T46">
        <f t="shared" si="2"/>
        <v>0.46053237542599251</v>
      </c>
    </row>
    <row r="47" spans="1:20" x14ac:dyDescent="0.55000000000000004">
      <c r="P47" t="e">
        <f t="shared" si="2"/>
        <v>#DIV/0!</v>
      </c>
      <c r="Q47" t="e">
        <f t="shared" si="2"/>
        <v>#DIV/0!</v>
      </c>
      <c r="R47" t="e">
        <f t="shared" si="2"/>
        <v>#DIV/0!</v>
      </c>
      <c r="S47" t="e">
        <f t="shared" si="2"/>
        <v>#DIV/0!</v>
      </c>
      <c r="T47" t="e">
        <f t="shared" si="2"/>
        <v>#DIV/0!</v>
      </c>
    </row>
    <row r="48" spans="1:20" x14ac:dyDescent="0.55000000000000004">
      <c r="A48" t="s">
        <v>148</v>
      </c>
      <c r="B48" t="s">
        <v>23</v>
      </c>
      <c r="C48" t="s">
        <v>32</v>
      </c>
      <c r="D48">
        <v>12</v>
      </c>
      <c r="E48" t="s">
        <v>33</v>
      </c>
      <c r="F48">
        <v>0.24299999999999999</v>
      </c>
      <c r="G48">
        <v>88713</v>
      </c>
      <c r="H48">
        <v>1822</v>
      </c>
      <c r="I48">
        <v>1250</v>
      </c>
      <c r="J48">
        <v>344</v>
      </c>
      <c r="K48">
        <v>128</v>
      </c>
      <c r="L48">
        <v>37</v>
      </c>
      <c r="M48">
        <v>6</v>
      </c>
      <c r="N48">
        <v>40</v>
      </c>
      <c r="P48">
        <f t="shared" si="2"/>
        <v>70.821529745042483</v>
      </c>
      <c r="Q48">
        <f t="shared" si="2"/>
        <v>19.490084985835693</v>
      </c>
      <c r="R48">
        <f t="shared" si="2"/>
        <v>7.2521246458923505</v>
      </c>
      <c r="S48">
        <f t="shared" si="2"/>
        <v>2.0963172804532579</v>
      </c>
      <c r="T48">
        <f t="shared" si="2"/>
        <v>0.33994334277620397</v>
      </c>
    </row>
    <row r="49" spans="1:20" x14ac:dyDescent="0.55000000000000004">
      <c r="A49" t="s">
        <v>148</v>
      </c>
      <c r="B49" t="s">
        <v>23</v>
      </c>
      <c r="C49" t="s">
        <v>34</v>
      </c>
      <c r="D49">
        <v>27</v>
      </c>
      <c r="E49" t="s">
        <v>33</v>
      </c>
      <c r="F49">
        <v>0.29799999999999999</v>
      </c>
      <c r="G49">
        <v>77290</v>
      </c>
      <c r="H49">
        <v>2017</v>
      </c>
      <c r="I49">
        <v>1335</v>
      </c>
      <c r="J49">
        <v>379</v>
      </c>
      <c r="K49">
        <v>144</v>
      </c>
      <c r="L49">
        <v>51</v>
      </c>
      <c r="M49">
        <v>14</v>
      </c>
      <c r="N49">
        <v>66</v>
      </c>
      <c r="P49">
        <f t="shared" si="2"/>
        <v>69.42277691107644</v>
      </c>
      <c r="Q49">
        <f t="shared" si="2"/>
        <v>19.708788351534061</v>
      </c>
      <c r="R49">
        <f t="shared" si="2"/>
        <v>7.48829953198128</v>
      </c>
      <c r="S49">
        <f t="shared" si="2"/>
        <v>2.6521060842433699</v>
      </c>
      <c r="T49">
        <f t="shared" si="2"/>
        <v>0.72802912116484653</v>
      </c>
    </row>
    <row r="50" spans="1:20" x14ac:dyDescent="0.55000000000000004">
      <c r="A50" t="s">
        <v>148</v>
      </c>
      <c r="B50" t="s">
        <v>23</v>
      </c>
      <c r="C50" t="s">
        <v>35</v>
      </c>
      <c r="D50">
        <v>42</v>
      </c>
      <c r="E50" t="s">
        <v>33</v>
      </c>
      <c r="F50">
        <v>0.374</v>
      </c>
      <c r="G50">
        <v>75838</v>
      </c>
      <c r="H50">
        <v>2283</v>
      </c>
      <c r="I50">
        <v>1564</v>
      </c>
      <c r="J50">
        <v>407</v>
      </c>
      <c r="K50">
        <v>171</v>
      </c>
      <c r="L50">
        <v>50</v>
      </c>
      <c r="M50">
        <v>13</v>
      </c>
      <c r="N50">
        <v>51</v>
      </c>
      <c r="P50">
        <f t="shared" si="2"/>
        <v>70.929705215419503</v>
      </c>
      <c r="Q50">
        <f t="shared" si="2"/>
        <v>18.458049886621314</v>
      </c>
      <c r="R50">
        <f t="shared" si="2"/>
        <v>7.7551020408163263</v>
      </c>
      <c r="S50">
        <f t="shared" si="2"/>
        <v>2.2675736961451247</v>
      </c>
      <c r="T50">
        <f t="shared" si="2"/>
        <v>0.58956916099773249</v>
      </c>
    </row>
    <row r="51" spans="1:20" x14ac:dyDescent="0.55000000000000004">
      <c r="E51" s="1" t="s">
        <v>39</v>
      </c>
      <c r="F51" s="3">
        <f>(SUM(F48:F50))/(COUNT(F48:F50))</f>
        <v>0.30499999999999999</v>
      </c>
      <c r="G51" s="3">
        <f>(SUM(G48:G50))/(COUNT(G48:G50))</f>
        <v>80613.666666666672</v>
      </c>
      <c r="H51" s="3">
        <f t="shared" ref="H51:N51" si="33">(SUM(H48:H50))/(COUNT(H48:H50))</f>
        <v>2040.6666666666667</v>
      </c>
      <c r="I51" s="3">
        <f t="shared" si="33"/>
        <v>1383</v>
      </c>
      <c r="J51" s="3">
        <f t="shared" si="33"/>
        <v>376.66666666666669</v>
      </c>
      <c r="K51" s="3">
        <f t="shared" si="33"/>
        <v>147.66666666666666</v>
      </c>
      <c r="L51" s="3">
        <f t="shared" si="33"/>
        <v>46</v>
      </c>
      <c r="M51" s="3">
        <f t="shared" si="33"/>
        <v>11</v>
      </c>
      <c r="N51" s="3">
        <f t="shared" si="33"/>
        <v>52.333333333333336</v>
      </c>
      <c r="P51">
        <f t="shared" si="2"/>
        <v>70.405565925674523</v>
      </c>
      <c r="Q51">
        <f t="shared" si="2"/>
        <v>19.175292720176479</v>
      </c>
      <c r="R51">
        <f t="shared" si="2"/>
        <v>7.5173935177329021</v>
      </c>
      <c r="S51">
        <f t="shared" si="2"/>
        <v>2.3417614118445611</v>
      </c>
      <c r="T51">
        <f t="shared" si="2"/>
        <v>0.55998642457152548</v>
      </c>
    </row>
    <row r="52" spans="1:20" x14ac:dyDescent="0.55000000000000004">
      <c r="P52" t="e">
        <f t="shared" si="2"/>
        <v>#DIV/0!</v>
      </c>
      <c r="Q52" t="e">
        <f t="shared" si="2"/>
        <v>#DIV/0!</v>
      </c>
      <c r="R52" t="e">
        <f t="shared" si="2"/>
        <v>#DIV/0!</v>
      </c>
      <c r="S52" t="e">
        <f t="shared" si="2"/>
        <v>#DIV/0!</v>
      </c>
      <c r="T52" t="e">
        <f t="shared" si="2"/>
        <v>#DIV/0!</v>
      </c>
    </row>
    <row r="53" spans="1:20" x14ac:dyDescent="0.55000000000000004">
      <c r="A53" t="s">
        <v>149</v>
      </c>
      <c r="B53" t="s">
        <v>23</v>
      </c>
      <c r="C53" t="s">
        <v>32</v>
      </c>
      <c r="D53">
        <v>12</v>
      </c>
      <c r="E53" t="s">
        <v>33</v>
      </c>
      <c r="F53">
        <v>0.35399999999999998</v>
      </c>
      <c r="G53">
        <v>81674</v>
      </c>
      <c r="H53">
        <v>1915</v>
      </c>
      <c r="I53">
        <v>1211</v>
      </c>
      <c r="J53">
        <v>388</v>
      </c>
      <c r="K53">
        <v>160</v>
      </c>
      <c r="L53">
        <v>57</v>
      </c>
      <c r="M53">
        <v>11</v>
      </c>
      <c r="N53">
        <v>46</v>
      </c>
      <c r="P53">
        <f t="shared" si="2"/>
        <v>66.283524904214559</v>
      </c>
      <c r="Q53">
        <f t="shared" si="2"/>
        <v>21.237000547345374</v>
      </c>
      <c r="R53">
        <f t="shared" si="2"/>
        <v>8.7575259989053098</v>
      </c>
      <c r="S53">
        <f t="shared" si="2"/>
        <v>3.1198686371100166</v>
      </c>
      <c r="T53">
        <f t="shared" si="2"/>
        <v>0.60207991242474002</v>
      </c>
    </row>
    <row r="54" spans="1:20" x14ac:dyDescent="0.55000000000000004">
      <c r="A54" t="s">
        <v>149</v>
      </c>
      <c r="B54" t="s">
        <v>23</v>
      </c>
      <c r="C54" t="s">
        <v>34</v>
      </c>
      <c r="D54">
        <v>27</v>
      </c>
      <c r="E54" t="s">
        <v>33</v>
      </c>
      <c r="F54">
        <v>0.43099999999999999</v>
      </c>
      <c r="G54">
        <v>78937</v>
      </c>
      <c r="H54">
        <v>1818</v>
      </c>
      <c r="I54">
        <v>1147</v>
      </c>
      <c r="J54">
        <v>343</v>
      </c>
      <c r="K54">
        <v>128</v>
      </c>
      <c r="L54">
        <v>66</v>
      </c>
      <c r="M54">
        <v>23</v>
      </c>
      <c r="N54">
        <v>79</v>
      </c>
      <c r="P54">
        <f t="shared" si="2"/>
        <v>67.193907439953136</v>
      </c>
      <c r="Q54">
        <f t="shared" si="2"/>
        <v>20.093731693028705</v>
      </c>
      <c r="R54">
        <f t="shared" si="2"/>
        <v>7.4985354422964265</v>
      </c>
      <c r="S54">
        <f t="shared" si="2"/>
        <v>3.8664323374340945</v>
      </c>
      <c r="T54">
        <f t="shared" si="2"/>
        <v>1.3473930872876392</v>
      </c>
    </row>
    <row r="55" spans="1:20" x14ac:dyDescent="0.55000000000000004">
      <c r="A55" t="s">
        <v>149</v>
      </c>
      <c r="B55" t="s">
        <v>23</v>
      </c>
      <c r="C55" t="s">
        <v>35</v>
      </c>
      <c r="D55">
        <v>42</v>
      </c>
      <c r="E55" t="s">
        <v>33</v>
      </c>
      <c r="F55">
        <v>0.50700000000000001</v>
      </c>
      <c r="G55">
        <v>80752</v>
      </c>
      <c r="H55">
        <v>2374</v>
      </c>
      <c r="I55">
        <v>1475</v>
      </c>
      <c r="J55">
        <v>465</v>
      </c>
      <c r="K55">
        <v>199</v>
      </c>
      <c r="L55">
        <v>84</v>
      </c>
      <c r="M55">
        <v>29</v>
      </c>
      <c r="N55">
        <v>81</v>
      </c>
      <c r="P55">
        <f t="shared" si="2"/>
        <v>65.497335701598587</v>
      </c>
      <c r="Q55">
        <f t="shared" si="2"/>
        <v>20.648312611012436</v>
      </c>
      <c r="R55">
        <f t="shared" si="2"/>
        <v>8.8365896980461809</v>
      </c>
      <c r="S55">
        <f t="shared" si="2"/>
        <v>3.7300177619893424</v>
      </c>
      <c r="T55">
        <f t="shared" si="2"/>
        <v>1.2877442273534636</v>
      </c>
    </row>
    <row r="56" spans="1:20" x14ac:dyDescent="0.55000000000000004">
      <c r="E56" s="1" t="s">
        <v>39</v>
      </c>
      <c r="F56" s="3">
        <f>(SUM(F53:F55))/(COUNT(F53:F55))</f>
        <v>0.43066666666666659</v>
      </c>
      <c r="G56" s="3">
        <f>(SUM(G53:G55))/(COUNT(G53:G55))</f>
        <v>80454.333333333328</v>
      </c>
      <c r="H56" s="3">
        <f t="shared" ref="H56:N56" si="34">(SUM(H53:H55))/(COUNT(H53:H55))</f>
        <v>2035.6666666666667</v>
      </c>
      <c r="I56" s="3">
        <f t="shared" si="34"/>
        <v>1277.6666666666667</v>
      </c>
      <c r="J56" s="3">
        <f t="shared" si="34"/>
        <v>398.66666666666669</v>
      </c>
      <c r="K56" s="3">
        <f t="shared" si="34"/>
        <v>162.33333333333334</v>
      </c>
      <c r="L56" s="3">
        <f t="shared" si="34"/>
        <v>69</v>
      </c>
      <c r="M56" s="3">
        <f t="shared" si="34"/>
        <v>21</v>
      </c>
      <c r="N56" s="3">
        <f t="shared" si="34"/>
        <v>68.666666666666671</v>
      </c>
      <c r="P56">
        <f t="shared" si="2"/>
        <v>66.246111303145526</v>
      </c>
      <c r="Q56">
        <f t="shared" si="2"/>
        <v>20.670584168683028</v>
      </c>
      <c r="R56">
        <f t="shared" si="2"/>
        <v>8.4168683027998625</v>
      </c>
      <c r="S56">
        <f t="shared" si="2"/>
        <v>3.577601106118216</v>
      </c>
      <c r="T56">
        <f t="shared" si="2"/>
        <v>1.0888351192533703</v>
      </c>
    </row>
    <row r="57" spans="1:20" x14ac:dyDescent="0.55000000000000004">
      <c r="P57" t="e">
        <f t="shared" si="2"/>
        <v>#DIV/0!</v>
      </c>
      <c r="Q57" t="e">
        <f t="shared" si="2"/>
        <v>#DIV/0!</v>
      </c>
      <c r="R57" t="e">
        <f t="shared" si="2"/>
        <v>#DIV/0!</v>
      </c>
      <c r="S57" t="e">
        <f t="shared" si="2"/>
        <v>#DIV/0!</v>
      </c>
      <c r="T57" t="e">
        <f t="shared" si="2"/>
        <v>#DIV/0!</v>
      </c>
    </row>
    <row r="58" spans="1:20" x14ac:dyDescent="0.55000000000000004">
      <c r="P58" t="e">
        <f t="shared" si="2"/>
        <v>#DIV/0!</v>
      </c>
      <c r="Q58" t="e">
        <f t="shared" si="2"/>
        <v>#DIV/0!</v>
      </c>
      <c r="R58" t="e">
        <f t="shared" si="2"/>
        <v>#DIV/0!</v>
      </c>
      <c r="S58" t="e">
        <f t="shared" si="2"/>
        <v>#DIV/0!</v>
      </c>
      <c r="T58" t="e">
        <f t="shared" si="2"/>
        <v>#DIV/0!</v>
      </c>
    </row>
    <row r="59" spans="1:20" x14ac:dyDescent="0.55000000000000004">
      <c r="P59" t="e">
        <f t="shared" si="2"/>
        <v>#DIV/0!</v>
      </c>
      <c r="Q59" t="e">
        <f t="shared" si="2"/>
        <v>#DIV/0!</v>
      </c>
      <c r="R59" t="e">
        <f t="shared" si="2"/>
        <v>#DIV/0!</v>
      </c>
      <c r="S59" t="e">
        <f t="shared" si="2"/>
        <v>#DIV/0!</v>
      </c>
      <c r="T59" t="e">
        <f t="shared" si="2"/>
        <v>#DIV/0!</v>
      </c>
    </row>
    <row r="60" spans="1:20" x14ac:dyDescent="0.55000000000000004">
      <c r="P60" t="e">
        <f t="shared" si="2"/>
        <v>#DIV/0!</v>
      </c>
      <c r="Q60" t="e">
        <f t="shared" si="2"/>
        <v>#DIV/0!</v>
      </c>
      <c r="R60" t="e">
        <f t="shared" si="2"/>
        <v>#DIV/0!</v>
      </c>
      <c r="S60" t="e">
        <f t="shared" si="2"/>
        <v>#DIV/0!</v>
      </c>
      <c r="T60" t="e">
        <f t="shared" si="2"/>
        <v>#DIV/0!</v>
      </c>
    </row>
    <row r="61" spans="1:20" x14ac:dyDescent="0.55000000000000004">
      <c r="P61" t="e">
        <f t="shared" si="2"/>
        <v>#DIV/0!</v>
      </c>
      <c r="Q61" t="e">
        <f t="shared" si="2"/>
        <v>#DIV/0!</v>
      </c>
      <c r="R61" t="e">
        <f t="shared" si="2"/>
        <v>#DIV/0!</v>
      </c>
      <c r="S61" t="e">
        <f t="shared" si="2"/>
        <v>#DIV/0!</v>
      </c>
      <c r="T61" t="e">
        <f t="shared" si="2"/>
        <v>#DIV/0!</v>
      </c>
    </row>
    <row r="62" spans="1:20" x14ac:dyDescent="0.55000000000000004">
      <c r="A62" s="2" t="s">
        <v>19</v>
      </c>
      <c r="P62" t="e">
        <f t="shared" si="2"/>
        <v>#DIV/0!</v>
      </c>
      <c r="Q62" t="e">
        <f t="shared" si="2"/>
        <v>#DIV/0!</v>
      </c>
      <c r="R62" t="e">
        <f t="shared" si="2"/>
        <v>#DIV/0!</v>
      </c>
      <c r="S62" t="e">
        <f t="shared" si="2"/>
        <v>#DIV/0!</v>
      </c>
      <c r="T62" t="e">
        <f t="shared" si="2"/>
        <v>#DIV/0!</v>
      </c>
    </row>
    <row r="63" spans="1:20" x14ac:dyDescent="0.55000000000000004">
      <c r="A63" t="s">
        <v>22</v>
      </c>
      <c r="B63" t="s">
        <v>28</v>
      </c>
      <c r="C63" t="s">
        <v>29</v>
      </c>
      <c r="D63">
        <v>47</v>
      </c>
      <c r="E63" t="s">
        <v>25</v>
      </c>
      <c r="F63">
        <v>0.14599999999999999</v>
      </c>
      <c r="G63">
        <v>80568</v>
      </c>
      <c r="H63">
        <v>258</v>
      </c>
      <c r="I63">
        <v>224</v>
      </c>
      <c r="J63">
        <v>14</v>
      </c>
      <c r="K63">
        <v>5</v>
      </c>
      <c r="L63">
        <v>1</v>
      </c>
      <c r="M63">
        <v>1</v>
      </c>
      <c r="N63">
        <v>6</v>
      </c>
      <c r="P63">
        <f t="shared" si="2"/>
        <v>91.428571428571431</v>
      </c>
      <c r="Q63">
        <f t="shared" si="2"/>
        <v>5.7142857142857144</v>
      </c>
      <c r="R63">
        <f t="shared" si="2"/>
        <v>2.0408163265306123</v>
      </c>
      <c r="S63">
        <f t="shared" si="2"/>
        <v>0.40816326530612246</v>
      </c>
      <c r="T63">
        <f t="shared" si="2"/>
        <v>0.40816326530612246</v>
      </c>
    </row>
    <row r="64" spans="1:20" x14ac:dyDescent="0.55000000000000004">
      <c r="A64" t="s">
        <v>22</v>
      </c>
      <c r="B64" t="s">
        <v>28</v>
      </c>
      <c r="C64" t="s">
        <v>30</v>
      </c>
      <c r="D64">
        <v>62</v>
      </c>
      <c r="E64" t="s">
        <v>25</v>
      </c>
      <c r="F64">
        <v>0.159</v>
      </c>
      <c r="G64">
        <v>81092</v>
      </c>
      <c r="H64">
        <v>250</v>
      </c>
      <c r="I64">
        <v>217</v>
      </c>
      <c r="J64">
        <v>11</v>
      </c>
      <c r="K64">
        <v>3</v>
      </c>
      <c r="L64">
        <v>2</v>
      </c>
      <c r="M64">
        <v>2</v>
      </c>
      <c r="N64">
        <v>9</v>
      </c>
      <c r="P64">
        <f t="shared" si="2"/>
        <v>92.340425531914889</v>
      </c>
      <c r="Q64">
        <f t="shared" si="2"/>
        <v>4.6808510638297873</v>
      </c>
      <c r="R64">
        <f t="shared" si="2"/>
        <v>1.2765957446808509</v>
      </c>
      <c r="S64">
        <f t="shared" si="2"/>
        <v>0.85106382978723405</v>
      </c>
      <c r="T64">
        <f t="shared" si="2"/>
        <v>0.85106382978723405</v>
      </c>
    </row>
    <row r="65" spans="1:20" x14ac:dyDescent="0.55000000000000004">
      <c r="A65" t="s">
        <v>22</v>
      </c>
      <c r="B65" t="s">
        <v>28</v>
      </c>
      <c r="C65" t="s">
        <v>31</v>
      </c>
      <c r="D65">
        <v>83</v>
      </c>
      <c r="E65" t="s">
        <v>25</v>
      </c>
      <c r="F65">
        <v>0.11700000000000001</v>
      </c>
      <c r="G65">
        <v>84585</v>
      </c>
      <c r="H65">
        <v>307</v>
      </c>
      <c r="I65">
        <v>263</v>
      </c>
      <c r="J65">
        <v>17</v>
      </c>
      <c r="K65">
        <v>11</v>
      </c>
      <c r="L65">
        <v>2</v>
      </c>
      <c r="M65">
        <v>3</v>
      </c>
      <c r="N65">
        <v>7</v>
      </c>
      <c r="P65">
        <f t="shared" si="2"/>
        <v>88.851351351351354</v>
      </c>
      <c r="Q65">
        <f t="shared" si="2"/>
        <v>5.7432432432432439</v>
      </c>
      <c r="R65">
        <f t="shared" si="2"/>
        <v>3.7162162162162162</v>
      </c>
      <c r="S65">
        <f t="shared" si="2"/>
        <v>0.67567567567567566</v>
      </c>
      <c r="T65">
        <f t="shared" ref="T65:T113" si="35">M65/($I65+$J65+$K65+$L65+$M65)*100</f>
        <v>1.0135135135135136</v>
      </c>
    </row>
    <row r="66" spans="1:20" s="1" customFormat="1" x14ac:dyDescent="0.55000000000000004">
      <c r="E66" s="1" t="s">
        <v>39</v>
      </c>
      <c r="F66" s="3">
        <f t="shared" ref="F66" si="36">(SUM(F63:F65))/(COUNT(F63:F65))</f>
        <v>0.14066666666666666</v>
      </c>
      <c r="G66" s="3">
        <f>(SUM(G63:G65))/(COUNT(G63:G65))</f>
        <v>82081.666666666672</v>
      </c>
      <c r="H66" s="3">
        <f t="shared" ref="H66" si="37">(SUM(H63:H65))/(COUNT(H63:H65))</f>
        <v>271.66666666666669</v>
      </c>
      <c r="I66" s="3">
        <f t="shared" ref="I66" si="38">(SUM(I63:I65))/(COUNT(I63:I65))</f>
        <v>234.66666666666666</v>
      </c>
      <c r="J66" s="3">
        <f t="shared" ref="J66" si="39">(SUM(J63:J65))/(COUNT(J63:J65))</f>
        <v>14</v>
      </c>
      <c r="K66" s="3">
        <f t="shared" ref="K66" si="40">(SUM(K63:K65))/(COUNT(K63:K65))</f>
        <v>6.333333333333333</v>
      </c>
      <c r="L66" s="3">
        <f t="shared" ref="L66" si="41">(SUM(L63:L65))/(COUNT(L63:L65))</f>
        <v>1.6666666666666667</v>
      </c>
      <c r="M66" s="3">
        <f t="shared" ref="M66" si="42">(SUM(M63:M65))/(COUNT(M63:M65))</f>
        <v>2</v>
      </c>
      <c r="N66" s="3">
        <f t="shared" ref="N66" si="43">(SUM(N63:N65))/(COUNT(N63:N65))</f>
        <v>7.333333333333333</v>
      </c>
      <c r="P66" s="1">
        <f t="shared" si="2"/>
        <v>90.721649484536073</v>
      </c>
      <c r="Q66" s="1">
        <f t="shared" si="2"/>
        <v>5.412371134020618</v>
      </c>
      <c r="R66" s="1">
        <f t="shared" si="2"/>
        <v>2.4484536082474224</v>
      </c>
      <c r="S66" s="1">
        <f t="shared" si="2"/>
        <v>0.64432989690721643</v>
      </c>
      <c r="T66" s="1">
        <f t="shared" si="35"/>
        <v>0.77319587628865971</v>
      </c>
    </row>
    <row r="68" spans="1:20" x14ac:dyDescent="0.55000000000000004">
      <c r="A68" t="s">
        <v>48</v>
      </c>
      <c r="B68" t="s">
        <v>28</v>
      </c>
      <c r="C68" t="s">
        <v>29</v>
      </c>
      <c r="D68">
        <v>47</v>
      </c>
      <c r="E68" t="s">
        <v>25</v>
      </c>
      <c r="F68">
        <v>0.36</v>
      </c>
      <c r="G68">
        <v>82211</v>
      </c>
      <c r="H68">
        <v>662</v>
      </c>
      <c r="I68">
        <v>579</v>
      </c>
      <c r="J68">
        <v>39</v>
      </c>
      <c r="K68">
        <v>9</v>
      </c>
      <c r="L68">
        <v>3</v>
      </c>
      <c r="M68">
        <v>1</v>
      </c>
      <c r="N68">
        <v>20</v>
      </c>
      <c r="P68">
        <f t="shared" si="2"/>
        <v>91.759112519809833</v>
      </c>
      <c r="Q68">
        <f t="shared" si="2"/>
        <v>6.1806656101426309</v>
      </c>
      <c r="R68">
        <f t="shared" si="2"/>
        <v>1.4263074484944533</v>
      </c>
      <c r="S68">
        <f t="shared" si="2"/>
        <v>0.47543581616481778</v>
      </c>
      <c r="T68">
        <f t="shared" si="35"/>
        <v>0.15847860538827258</v>
      </c>
    </row>
    <row r="69" spans="1:20" x14ac:dyDescent="0.55000000000000004">
      <c r="A69" t="s">
        <v>48</v>
      </c>
      <c r="B69" t="s">
        <v>28</v>
      </c>
      <c r="C69" t="s">
        <v>30</v>
      </c>
      <c r="D69">
        <v>62</v>
      </c>
      <c r="E69" t="s">
        <v>25</v>
      </c>
      <c r="F69">
        <v>0.30499999999999999</v>
      </c>
      <c r="G69">
        <v>84919</v>
      </c>
      <c r="H69">
        <v>535</v>
      </c>
      <c r="I69">
        <v>447</v>
      </c>
      <c r="J69">
        <v>29</v>
      </c>
      <c r="K69">
        <v>7</v>
      </c>
      <c r="L69">
        <v>3</v>
      </c>
      <c r="M69">
        <v>4</v>
      </c>
      <c r="N69">
        <v>33</v>
      </c>
      <c r="P69">
        <f t="shared" si="2"/>
        <v>91.224489795918359</v>
      </c>
      <c r="Q69">
        <f t="shared" si="2"/>
        <v>5.9183673469387754</v>
      </c>
      <c r="R69">
        <f t="shared" si="2"/>
        <v>1.4285714285714286</v>
      </c>
      <c r="S69">
        <f t="shared" si="2"/>
        <v>0.61224489795918369</v>
      </c>
      <c r="T69">
        <f t="shared" si="35"/>
        <v>0.81632653061224492</v>
      </c>
    </row>
    <row r="70" spans="1:20" x14ac:dyDescent="0.55000000000000004">
      <c r="A70" t="s">
        <v>48</v>
      </c>
      <c r="B70" t="s">
        <v>28</v>
      </c>
      <c r="C70" t="s">
        <v>31</v>
      </c>
      <c r="D70">
        <v>83</v>
      </c>
      <c r="E70" t="s">
        <v>25</v>
      </c>
      <c r="F70">
        <v>0.39300000000000002</v>
      </c>
      <c r="G70">
        <v>80974</v>
      </c>
      <c r="H70">
        <v>1356</v>
      </c>
      <c r="I70">
        <v>1220</v>
      </c>
      <c r="J70">
        <v>46</v>
      </c>
      <c r="K70">
        <v>13</v>
      </c>
      <c r="L70">
        <v>5</v>
      </c>
      <c r="M70">
        <v>3</v>
      </c>
      <c r="N70">
        <v>47</v>
      </c>
      <c r="P70">
        <f t="shared" ref="P70:S113" si="44">I70/($I70+$J70+$K70+$L70+$M70)*100</f>
        <v>94.794094794094804</v>
      </c>
      <c r="Q70">
        <f t="shared" si="44"/>
        <v>3.5742035742035743</v>
      </c>
      <c r="R70">
        <f t="shared" si="44"/>
        <v>1.0101010101010102</v>
      </c>
      <c r="S70">
        <f t="shared" si="44"/>
        <v>0.38850038850038848</v>
      </c>
      <c r="T70">
        <f t="shared" si="35"/>
        <v>0.23310023310023309</v>
      </c>
    </row>
    <row r="71" spans="1:20" s="1" customFormat="1" x14ac:dyDescent="0.55000000000000004">
      <c r="E71" s="1" t="s">
        <v>39</v>
      </c>
      <c r="F71" s="3">
        <f t="shared" ref="F71" si="45">(SUM(F68:F70))/(COUNT(F68:F70))</f>
        <v>0.35266666666666668</v>
      </c>
      <c r="G71" s="3">
        <f>(SUM(G68:G70))/(COUNT(G68:G70))</f>
        <v>82701.333333333328</v>
      </c>
      <c r="H71" s="3">
        <f t="shared" ref="H71" si="46">(SUM(H68:H70))/(COUNT(H68:H70))</f>
        <v>851</v>
      </c>
      <c r="I71" s="3">
        <f t="shared" ref="I71" si="47">(SUM(I68:I70))/(COUNT(I68:I70))</f>
        <v>748.66666666666663</v>
      </c>
      <c r="J71" s="3">
        <f t="shared" ref="J71" si="48">(SUM(J68:J70))/(COUNT(J68:J70))</f>
        <v>38</v>
      </c>
      <c r="K71" s="3">
        <f t="shared" ref="K71" si="49">(SUM(K68:K70))/(COUNT(K68:K70))</f>
        <v>9.6666666666666661</v>
      </c>
      <c r="L71" s="3">
        <f t="shared" ref="L71" si="50">(SUM(L68:L70))/(COUNT(L68:L70))</f>
        <v>3.6666666666666665</v>
      </c>
      <c r="M71" s="3">
        <f t="shared" ref="M71" si="51">(SUM(M68:M70))/(COUNT(M68:M70))</f>
        <v>2.6666666666666665</v>
      </c>
      <c r="N71" s="3">
        <f t="shared" ref="N71" si="52">(SUM(N68:N70))/(COUNT(N68:N70))</f>
        <v>33.333333333333336</v>
      </c>
      <c r="P71" s="1">
        <f t="shared" si="44"/>
        <v>93.272425249169444</v>
      </c>
      <c r="Q71" s="1">
        <f t="shared" si="44"/>
        <v>4.734219269102991</v>
      </c>
      <c r="R71" s="1">
        <f t="shared" si="44"/>
        <v>1.2043189368770766</v>
      </c>
      <c r="S71" s="1">
        <f t="shared" si="44"/>
        <v>0.45681063122923593</v>
      </c>
      <c r="T71" s="1">
        <f t="shared" si="35"/>
        <v>0.33222591362126253</v>
      </c>
    </row>
    <row r="73" spans="1:20" x14ac:dyDescent="0.55000000000000004">
      <c r="A73" t="s">
        <v>147</v>
      </c>
      <c r="B73" t="s">
        <v>28</v>
      </c>
      <c r="C73" t="s">
        <v>29</v>
      </c>
      <c r="D73">
        <v>47</v>
      </c>
      <c r="E73" t="s">
        <v>25</v>
      </c>
      <c r="F73">
        <v>0.41</v>
      </c>
      <c r="G73">
        <v>84721</v>
      </c>
      <c r="H73">
        <v>993</v>
      </c>
      <c r="I73">
        <v>833</v>
      </c>
      <c r="J73">
        <v>56</v>
      </c>
      <c r="K73">
        <v>13</v>
      </c>
      <c r="L73">
        <v>9</v>
      </c>
      <c r="M73">
        <v>3</v>
      </c>
      <c r="N73">
        <v>57</v>
      </c>
      <c r="P73">
        <f t="shared" ref="P73:T76" si="53">I73/($I73+$J73+$K73+$L73+$M73)*100</f>
        <v>91.137855579868713</v>
      </c>
      <c r="Q73">
        <f t="shared" si="53"/>
        <v>6.1269146608315097</v>
      </c>
      <c r="R73">
        <f t="shared" si="53"/>
        <v>1.4223194748358863</v>
      </c>
      <c r="S73">
        <f t="shared" si="53"/>
        <v>0.98468271334792123</v>
      </c>
      <c r="T73">
        <f t="shared" si="53"/>
        <v>0.32822757111597373</v>
      </c>
    </row>
    <row r="74" spans="1:20" x14ac:dyDescent="0.55000000000000004">
      <c r="A74" t="s">
        <v>147</v>
      </c>
      <c r="B74" t="s">
        <v>28</v>
      </c>
      <c r="C74" t="s">
        <v>30</v>
      </c>
      <c r="D74">
        <v>62</v>
      </c>
      <c r="E74" t="s">
        <v>25</v>
      </c>
      <c r="F74">
        <v>0.63900000000000001</v>
      </c>
      <c r="G74">
        <v>82087</v>
      </c>
      <c r="H74">
        <v>896</v>
      </c>
      <c r="I74">
        <v>719</v>
      </c>
      <c r="J74">
        <v>48</v>
      </c>
      <c r="K74">
        <v>19</v>
      </c>
      <c r="L74">
        <v>8</v>
      </c>
      <c r="M74">
        <v>4</v>
      </c>
      <c r="N74">
        <v>74</v>
      </c>
      <c r="P74">
        <f t="shared" si="53"/>
        <v>90.100250626566407</v>
      </c>
      <c r="Q74">
        <f t="shared" si="53"/>
        <v>6.0150375939849621</v>
      </c>
      <c r="R74">
        <f t="shared" si="53"/>
        <v>2.3809523809523809</v>
      </c>
      <c r="S74">
        <f t="shared" si="53"/>
        <v>1.0025062656641603</v>
      </c>
      <c r="T74">
        <f t="shared" si="53"/>
        <v>0.50125313283208017</v>
      </c>
    </row>
    <row r="75" spans="1:20" x14ac:dyDescent="0.55000000000000004">
      <c r="A75" t="s">
        <v>147</v>
      </c>
      <c r="B75" t="s">
        <v>28</v>
      </c>
      <c r="C75" t="s">
        <v>31</v>
      </c>
      <c r="D75">
        <v>83</v>
      </c>
      <c r="E75" t="s">
        <v>25</v>
      </c>
      <c r="F75">
        <v>0.38700000000000001</v>
      </c>
      <c r="G75">
        <v>84964</v>
      </c>
      <c r="H75">
        <v>1917</v>
      </c>
      <c r="I75">
        <v>1641</v>
      </c>
      <c r="J75">
        <v>73</v>
      </c>
      <c r="K75">
        <v>19</v>
      </c>
      <c r="L75">
        <v>14</v>
      </c>
      <c r="M75">
        <v>11</v>
      </c>
      <c r="N75">
        <v>126</v>
      </c>
      <c r="P75">
        <f t="shared" si="53"/>
        <v>93.344709897610926</v>
      </c>
      <c r="Q75">
        <f t="shared" si="53"/>
        <v>4.1524459613196809</v>
      </c>
      <c r="R75">
        <f t="shared" si="53"/>
        <v>1.0807736063708762</v>
      </c>
      <c r="S75">
        <f t="shared" si="53"/>
        <v>0.79635949943117168</v>
      </c>
      <c r="T75">
        <f t="shared" si="53"/>
        <v>0.62571103526734928</v>
      </c>
    </row>
    <row r="76" spans="1:20" x14ac:dyDescent="0.55000000000000004">
      <c r="E76" s="1" t="s">
        <v>39</v>
      </c>
      <c r="F76" s="3">
        <f>(SUM(F73:F75))/(COUNT(F73:F75))</f>
        <v>0.47866666666666663</v>
      </c>
      <c r="G76" s="3">
        <f>(SUM(G73:G75))/(COUNT(G73:G75))</f>
        <v>83924</v>
      </c>
      <c r="H76" s="3">
        <f t="shared" ref="H76:N76" si="54">(SUM(H73:H75))/(COUNT(H73:H75))</f>
        <v>1268.6666666666667</v>
      </c>
      <c r="I76" s="3">
        <f t="shared" si="54"/>
        <v>1064.3333333333333</v>
      </c>
      <c r="J76" s="3">
        <f t="shared" si="54"/>
        <v>59</v>
      </c>
      <c r="K76" s="3">
        <f t="shared" si="54"/>
        <v>17</v>
      </c>
      <c r="L76" s="3">
        <f t="shared" si="54"/>
        <v>10.333333333333334</v>
      </c>
      <c r="M76" s="3">
        <f t="shared" si="54"/>
        <v>6</v>
      </c>
      <c r="N76" s="3">
        <f t="shared" si="54"/>
        <v>85.666666666666671</v>
      </c>
      <c r="P76">
        <f t="shared" si="53"/>
        <v>92.017291066282425</v>
      </c>
      <c r="Q76">
        <f t="shared" si="53"/>
        <v>5.1008645533141213</v>
      </c>
      <c r="R76">
        <f t="shared" si="53"/>
        <v>1.4697406340057637</v>
      </c>
      <c r="S76">
        <f t="shared" si="53"/>
        <v>0.89337175792507229</v>
      </c>
      <c r="T76">
        <f t="shared" si="53"/>
        <v>0.51873198847262258</v>
      </c>
    </row>
    <row r="77" spans="1:20" x14ac:dyDescent="0.55000000000000004">
      <c r="P77" t="e">
        <f t="shared" si="44"/>
        <v>#DIV/0!</v>
      </c>
      <c r="Q77" t="e">
        <f t="shared" si="44"/>
        <v>#DIV/0!</v>
      </c>
      <c r="R77" t="e">
        <f t="shared" si="44"/>
        <v>#DIV/0!</v>
      </c>
      <c r="S77" t="e">
        <f t="shared" si="44"/>
        <v>#DIV/0!</v>
      </c>
      <c r="T77" t="e">
        <f t="shared" si="35"/>
        <v>#DIV/0!</v>
      </c>
    </row>
    <row r="78" spans="1:20" x14ac:dyDescent="0.55000000000000004">
      <c r="A78" t="s">
        <v>148</v>
      </c>
      <c r="B78" t="s">
        <v>28</v>
      </c>
      <c r="C78" t="s">
        <v>29</v>
      </c>
      <c r="D78">
        <v>47</v>
      </c>
      <c r="E78" t="s">
        <v>25</v>
      </c>
      <c r="F78">
        <v>0.245</v>
      </c>
      <c r="G78">
        <v>88158</v>
      </c>
      <c r="H78">
        <v>710</v>
      </c>
      <c r="I78">
        <v>597</v>
      </c>
      <c r="J78">
        <v>38</v>
      </c>
      <c r="K78">
        <v>15</v>
      </c>
      <c r="L78">
        <v>3</v>
      </c>
      <c r="M78">
        <v>2</v>
      </c>
      <c r="N78">
        <v>43</v>
      </c>
      <c r="P78">
        <f t="shared" si="44"/>
        <v>91.145038167938935</v>
      </c>
      <c r="Q78">
        <f t="shared" si="44"/>
        <v>5.8015267175572518</v>
      </c>
      <c r="R78">
        <f t="shared" si="44"/>
        <v>2.2900763358778624</v>
      </c>
      <c r="S78">
        <f t="shared" si="44"/>
        <v>0.45801526717557256</v>
      </c>
      <c r="T78">
        <f t="shared" si="35"/>
        <v>0.30534351145038169</v>
      </c>
    </row>
    <row r="79" spans="1:20" x14ac:dyDescent="0.55000000000000004">
      <c r="A79" t="s">
        <v>148</v>
      </c>
      <c r="B79" t="s">
        <v>28</v>
      </c>
      <c r="C79" t="s">
        <v>30</v>
      </c>
      <c r="D79">
        <v>62</v>
      </c>
      <c r="E79" t="s">
        <v>25</v>
      </c>
      <c r="F79">
        <v>0.29299999999999998</v>
      </c>
      <c r="G79">
        <v>86954</v>
      </c>
      <c r="H79">
        <v>488</v>
      </c>
      <c r="I79">
        <v>378</v>
      </c>
      <c r="J79">
        <v>34</v>
      </c>
      <c r="K79">
        <v>11</v>
      </c>
      <c r="L79">
        <v>7</v>
      </c>
      <c r="M79">
        <v>7</v>
      </c>
      <c r="N79">
        <v>34</v>
      </c>
      <c r="P79">
        <f t="shared" si="44"/>
        <v>86.498855835240278</v>
      </c>
      <c r="Q79">
        <f t="shared" si="44"/>
        <v>7.7803203661327229</v>
      </c>
      <c r="R79">
        <f t="shared" si="44"/>
        <v>2.5171624713958809</v>
      </c>
      <c r="S79">
        <f t="shared" si="44"/>
        <v>1.6018306636155606</v>
      </c>
      <c r="T79">
        <f t="shared" si="35"/>
        <v>1.6018306636155606</v>
      </c>
    </row>
    <row r="80" spans="1:20" x14ac:dyDescent="0.55000000000000004">
      <c r="A80" t="s">
        <v>148</v>
      </c>
      <c r="B80" t="s">
        <v>28</v>
      </c>
      <c r="C80" t="s">
        <v>31</v>
      </c>
      <c r="D80">
        <v>83</v>
      </c>
      <c r="E80" t="s">
        <v>25</v>
      </c>
      <c r="F80">
        <v>0.182</v>
      </c>
      <c r="G80">
        <v>80663</v>
      </c>
      <c r="H80">
        <v>2075</v>
      </c>
      <c r="I80">
        <v>1828</v>
      </c>
      <c r="J80">
        <v>67</v>
      </c>
      <c r="K80">
        <v>27</v>
      </c>
      <c r="L80">
        <v>10</v>
      </c>
      <c r="M80">
        <v>12</v>
      </c>
      <c r="N80">
        <v>91</v>
      </c>
      <c r="P80">
        <f t="shared" si="44"/>
        <v>94.032921810699591</v>
      </c>
      <c r="Q80">
        <f t="shared" si="44"/>
        <v>3.4465020576131691</v>
      </c>
      <c r="R80">
        <f t="shared" si="44"/>
        <v>1.3888888888888888</v>
      </c>
      <c r="S80">
        <f t="shared" si="44"/>
        <v>0.51440329218106995</v>
      </c>
      <c r="T80">
        <f t="shared" si="35"/>
        <v>0.61728395061728392</v>
      </c>
    </row>
    <row r="81" spans="1:20" x14ac:dyDescent="0.55000000000000004">
      <c r="E81" s="1" t="s">
        <v>39</v>
      </c>
      <c r="F81" s="3">
        <f>(SUM(F78:F80))/(COUNT(F78:F80))</f>
        <v>0.24</v>
      </c>
      <c r="G81" s="3">
        <f>(SUM(G78:G80))/(COUNT(G78:G80))</f>
        <v>85258.333333333328</v>
      </c>
      <c r="H81" s="3">
        <f t="shared" ref="H81:N81" si="55">(SUM(H78:H80))/(COUNT(H78:H80))</f>
        <v>1091</v>
      </c>
      <c r="I81" s="3">
        <f t="shared" si="55"/>
        <v>934.33333333333337</v>
      </c>
      <c r="J81" s="3">
        <f t="shared" si="55"/>
        <v>46.333333333333336</v>
      </c>
      <c r="K81" s="3">
        <f t="shared" si="55"/>
        <v>17.666666666666668</v>
      </c>
      <c r="L81" s="3">
        <f t="shared" si="55"/>
        <v>6.666666666666667</v>
      </c>
      <c r="M81" s="3">
        <f t="shared" si="55"/>
        <v>7</v>
      </c>
      <c r="N81" s="3">
        <f t="shared" si="55"/>
        <v>56</v>
      </c>
      <c r="P81">
        <f t="shared" si="44"/>
        <v>92.325428194993421</v>
      </c>
      <c r="Q81">
        <f t="shared" si="44"/>
        <v>4.5783926218708828</v>
      </c>
      <c r="R81">
        <f t="shared" si="44"/>
        <v>1.7457180500658764</v>
      </c>
      <c r="S81">
        <f t="shared" si="44"/>
        <v>0.65876152832674584</v>
      </c>
      <c r="T81">
        <f t="shared" si="35"/>
        <v>0.69169960474308301</v>
      </c>
    </row>
    <row r="82" spans="1:20" x14ac:dyDescent="0.55000000000000004">
      <c r="P82" t="e">
        <f t="shared" si="44"/>
        <v>#DIV/0!</v>
      </c>
      <c r="Q82" t="e">
        <f t="shared" si="44"/>
        <v>#DIV/0!</v>
      </c>
      <c r="R82" t="e">
        <f t="shared" si="44"/>
        <v>#DIV/0!</v>
      </c>
      <c r="S82" t="e">
        <f t="shared" si="44"/>
        <v>#DIV/0!</v>
      </c>
      <c r="T82" t="e">
        <f t="shared" si="35"/>
        <v>#DIV/0!</v>
      </c>
    </row>
    <row r="83" spans="1:20" x14ac:dyDescent="0.55000000000000004">
      <c r="A83" t="s">
        <v>149</v>
      </c>
      <c r="B83" t="s">
        <v>28</v>
      </c>
      <c r="C83" t="s">
        <v>29</v>
      </c>
      <c r="D83">
        <v>47</v>
      </c>
      <c r="E83" t="s">
        <v>25</v>
      </c>
      <c r="F83">
        <v>0.36299999999999999</v>
      </c>
      <c r="G83">
        <v>83157</v>
      </c>
      <c r="H83">
        <v>696</v>
      </c>
      <c r="I83">
        <v>552</v>
      </c>
      <c r="J83">
        <v>56</v>
      </c>
      <c r="K83">
        <v>23</v>
      </c>
      <c r="L83">
        <v>12</v>
      </c>
      <c r="M83">
        <v>3</v>
      </c>
      <c r="N83">
        <v>30</v>
      </c>
      <c r="P83">
        <f t="shared" si="44"/>
        <v>85.448916408668723</v>
      </c>
      <c r="Q83">
        <f t="shared" si="44"/>
        <v>8.6687306501547994</v>
      </c>
      <c r="R83">
        <f t="shared" si="44"/>
        <v>3.560371517027864</v>
      </c>
      <c r="S83">
        <f t="shared" si="44"/>
        <v>1.8575851393188854</v>
      </c>
      <c r="T83">
        <f t="shared" si="35"/>
        <v>0.46439628482972134</v>
      </c>
    </row>
    <row r="84" spans="1:20" x14ac:dyDescent="0.55000000000000004">
      <c r="A84" t="s">
        <v>149</v>
      </c>
      <c r="B84" t="s">
        <v>28</v>
      </c>
      <c r="C84" t="s">
        <v>30</v>
      </c>
      <c r="D84">
        <v>62</v>
      </c>
      <c r="E84" t="s">
        <v>25</v>
      </c>
      <c r="F84">
        <v>0.375</v>
      </c>
      <c r="G84">
        <v>82639</v>
      </c>
      <c r="H84">
        <v>696</v>
      </c>
      <c r="I84">
        <v>516</v>
      </c>
      <c r="J84">
        <v>68</v>
      </c>
      <c r="K84">
        <v>21</v>
      </c>
      <c r="L84">
        <v>14</v>
      </c>
      <c r="M84">
        <v>5</v>
      </c>
      <c r="N84">
        <v>54</v>
      </c>
      <c r="P84">
        <f t="shared" si="44"/>
        <v>82.692307692307693</v>
      </c>
      <c r="Q84">
        <f t="shared" si="44"/>
        <v>10.897435897435898</v>
      </c>
      <c r="R84">
        <f t="shared" si="44"/>
        <v>3.3653846153846154</v>
      </c>
      <c r="S84">
        <f t="shared" si="44"/>
        <v>2.2435897435897436</v>
      </c>
      <c r="T84">
        <f t="shared" si="35"/>
        <v>0.80128205128205121</v>
      </c>
    </row>
    <row r="85" spans="1:20" x14ac:dyDescent="0.55000000000000004">
      <c r="A85" t="s">
        <v>149</v>
      </c>
      <c r="B85" t="s">
        <v>28</v>
      </c>
      <c r="C85" t="s">
        <v>31</v>
      </c>
      <c r="D85">
        <v>83</v>
      </c>
      <c r="E85" t="s">
        <v>25</v>
      </c>
      <c r="F85">
        <v>0.38400000000000001</v>
      </c>
      <c r="G85">
        <v>76015</v>
      </c>
      <c r="H85">
        <v>2343</v>
      </c>
      <c r="I85">
        <v>1872</v>
      </c>
      <c r="J85">
        <v>96</v>
      </c>
      <c r="K85">
        <v>25</v>
      </c>
      <c r="L85">
        <v>38</v>
      </c>
      <c r="M85">
        <v>24</v>
      </c>
      <c r="N85">
        <v>233</v>
      </c>
      <c r="P85">
        <f t="shared" si="44"/>
        <v>91.0948905109489</v>
      </c>
      <c r="Q85">
        <f t="shared" si="44"/>
        <v>4.6715328467153281</v>
      </c>
      <c r="R85">
        <f t="shared" si="44"/>
        <v>1.2165450121654502</v>
      </c>
      <c r="S85">
        <f t="shared" si="44"/>
        <v>1.8491484184914844</v>
      </c>
      <c r="T85">
        <f t="shared" si="35"/>
        <v>1.167883211678832</v>
      </c>
    </row>
    <row r="86" spans="1:20" x14ac:dyDescent="0.55000000000000004">
      <c r="E86" s="1" t="s">
        <v>39</v>
      </c>
      <c r="F86" s="3">
        <f>(SUM(F83:F85))/(COUNT(F83:F85))</f>
        <v>0.37399999999999994</v>
      </c>
      <c r="G86" s="3">
        <f>(SUM(G83:G85))/(COUNT(G83:G85))</f>
        <v>80603.666666666672</v>
      </c>
      <c r="H86" s="3">
        <f t="shared" ref="H86:N86" si="56">(SUM(H83:H85))/(COUNT(H83:H85))</f>
        <v>1245</v>
      </c>
      <c r="I86" s="3">
        <f t="shared" si="56"/>
        <v>980</v>
      </c>
      <c r="J86" s="3">
        <f t="shared" si="56"/>
        <v>73.333333333333329</v>
      </c>
      <c r="K86" s="3">
        <f t="shared" si="56"/>
        <v>23</v>
      </c>
      <c r="L86" s="3">
        <f t="shared" si="56"/>
        <v>21.333333333333332</v>
      </c>
      <c r="M86" s="3">
        <f t="shared" si="56"/>
        <v>10.666666666666666</v>
      </c>
      <c r="N86" s="3">
        <f t="shared" si="56"/>
        <v>105.66666666666667</v>
      </c>
      <c r="P86">
        <f t="shared" si="44"/>
        <v>88.421052631578959</v>
      </c>
      <c r="Q86">
        <f t="shared" si="44"/>
        <v>6.6165413533834583</v>
      </c>
      <c r="R86">
        <f t="shared" si="44"/>
        <v>2.0751879699248121</v>
      </c>
      <c r="S86">
        <f t="shared" si="44"/>
        <v>1.9248120300751879</v>
      </c>
      <c r="T86">
        <f t="shared" si="35"/>
        <v>0.96240601503759393</v>
      </c>
    </row>
    <row r="87" spans="1:20" x14ac:dyDescent="0.55000000000000004">
      <c r="P87" t="e">
        <f t="shared" si="44"/>
        <v>#DIV/0!</v>
      </c>
      <c r="Q87" t="e">
        <f t="shared" si="44"/>
        <v>#DIV/0!</v>
      </c>
      <c r="R87" t="e">
        <f t="shared" si="44"/>
        <v>#DIV/0!</v>
      </c>
      <c r="S87" t="e">
        <f t="shared" si="44"/>
        <v>#DIV/0!</v>
      </c>
      <c r="T87" t="e">
        <f t="shared" si="35"/>
        <v>#DIV/0!</v>
      </c>
    </row>
    <row r="88" spans="1:20" x14ac:dyDescent="0.55000000000000004">
      <c r="P88" t="e">
        <f t="shared" si="44"/>
        <v>#DIV/0!</v>
      </c>
      <c r="Q88" t="e">
        <f t="shared" si="44"/>
        <v>#DIV/0!</v>
      </c>
      <c r="R88" t="e">
        <f t="shared" si="44"/>
        <v>#DIV/0!</v>
      </c>
      <c r="S88" t="e">
        <f t="shared" si="44"/>
        <v>#DIV/0!</v>
      </c>
      <c r="T88" t="e">
        <f t="shared" si="35"/>
        <v>#DIV/0!</v>
      </c>
    </row>
    <row r="89" spans="1:20" x14ac:dyDescent="0.55000000000000004">
      <c r="P89" t="e">
        <f t="shared" si="44"/>
        <v>#DIV/0!</v>
      </c>
      <c r="Q89" t="e">
        <f t="shared" si="44"/>
        <v>#DIV/0!</v>
      </c>
      <c r="R89" t="e">
        <f t="shared" si="44"/>
        <v>#DIV/0!</v>
      </c>
      <c r="S89" t="e">
        <f t="shared" si="44"/>
        <v>#DIV/0!</v>
      </c>
      <c r="T89" t="e">
        <f t="shared" si="35"/>
        <v>#DIV/0!</v>
      </c>
    </row>
    <row r="90" spans="1:20" x14ac:dyDescent="0.55000000000000004">
      <c r="P90" t="e">
        <f t="shared" si="44"/>
        <v>#DIV/0!</v>
      </c>
      <c r="Q90" t="e">
        <f t="shared" si="44"/>
        <v>#DIV/0!</v>
      </c>
      <c r="R90" t="e">
        <f t="shared" si="44"/>
        <v>#DIV/0!</v>
      </c>
      <c r="S90" t="e">
        <f t="shared" si="44"/>
        <v>#DIV/0!</v>
      </c>
      <c r="T90" t="e">
        <f t="shared" si="35"/>
        <v>#DIV/0!</v>
      </c>
    </row>
    <row r="91" spans="1:20" x14ac:dyDescent="0.55000000000000004">
      <c r="P91" t="e">
        <f t="shared" si="44"/>
        <v>#DIV/0!</v>
      </c>
      <c r="Q91" t="e">
        <f t="shared" si="44"/>
        <v>#DIV/0!</v>
      </c>
      <c r="R91" t="e">
        <f t="shared" si="44"/>
        <v>#DIV/0!</v>
      </c>
      <c r="S91" t="e">
        <f t="shared" si="44"/>
        <v>#DIV/0!</v>
      </c>
      <c r="T91" t="e">
        <f t="shared" si="35"/>
        <v>#DIV/0!</v>
      </c>
    </row>
    <row r="92" spans="1:20" x14ac:dyDescent="0.55000000000000004">
      <c r="A92" s="2" t="s">
        <v>20</v>
      </c>
      <c r="P92" t="e">
        <f t="shared" si="44"/>
        <v>#DIV/0!</v>
      </c>
      <c r="Q92" t="e">
        <f t="shared" si="44"/>
        <v>#DIV/0!</v>
      </c>
      <c r="R92" t="e">
        <f t="shared" si="44"/>
        <v>#DIV/0!</v>
      </c>
      <c r="S92" t="e">
        <f t="shared" si="44"/>
        <v>#DIV/0!</v>
      </c>
      <c r="T92" t="e">
        <f t="shared" si="35"/>
        <v>#DIV/0!</v>
      </c>
    </row>
    <row r="93" spans="1:20" x14ac:dyDescent="0.55000000000000004">
      <c r="A93" t="s">
        <v>22</v>
      </c>
      <c r="B93" t="s">
        <v>28</v>
      </c>
      <c r="C93" t="s">
        <v>36</v>
      </c>
      <c r="D93">
        <v>57</v>
      </c>
      <c r="E93" t="s">
        <v>33</v>
      </c>
      <c r="F93">
        <v>0.153</v>
      </c>
      <c r="G93">
        <v>83706</v>
      </c>
      <c r="H93">
        <v>271</v>
      </c>
      <c r="I93">
        <v>231</v>
      </c>
      <c r="J93">
        <v>17</v>
      </c>
      <c r="K93">
        <v>5</v>
      </c>
      <c r="L93">
        <v>3</v>
      </c>
      <c r="M93">
        <v>1</v>
      </c>
      <c r="N93">
        <v>8</v>
      </c>
      <c r="P93">
        <f t="shared" si="44"/>
        <v>89.88326848249028</v>
      </c>
      <c r="Q93">
        <f t="shared" si="44"/>
        <v>6.6147859922178993</v>
      </c>
      <c r="R93">
        <f t="shared" si="44"/>
        <v>1.9455252918287937</v>
      </c>
      <c r="S93">
        <f t="shared" si="44"/>
        <v>1.1673151750972763</v>
      </c>
      <c r="T93">
        <f t="shared" si="35"/>
        <v>0.38910505836575876</v>
      </c>
    </row>
    <row r="94" spans="1:20" x14ac:dyDescent="0.55000000000000004">
      <c r="A94" t="s">
        <v>22</v>
      </c>
      <c r="B94" t="s">
        <v>28</v>
      </c>
      <c r="C94" t="s">
        <v>37</v>
      </c>
      <c r="D94">
        <v>72</v>
      </c>
      <c r="E94" t="s">
        <v>33</v>
      </c>
      <c r="F94">
        <v>0.13800000000000001</v>
      </c>
      <c r="G94">
        <v>87220</v>
      </c>
      <c r="H94">
        <v>279</v>
      </c>
      <c r="I94">
        <v>242</v>
      </c>
      <c r="J94">
        <v>10</v>
      </c>
      <c r="K94">
        <v>8</v>
      </c>
      <c r="L94">
        <v>3</v>
      </c>
      <c r="M94">
        <v>1</v>
      </c>
      <c r="N94">
        <v>5</v>
      </c>
      <c r="P94">
        <f t="shared" si="44"/>
        <v>91.666666666666657</v>
      </c>
      <c r="Q94">
        <f t="shared" si="44"/>
        <v>3.7878787878787881</v>
      </c>
      <c r="R94">
        <f t="shared" si="44"/>
        <v>3.0303030303030303</v>
      </c>
      <c r="S94">
        <f t="shared" si="44"/>
        <v>1.1363636363636365</v>
      </c>
      <c r="T94">
        <f t="shared" si="35"/>
        <v>0.37878787878787878</v>
      </c>
    </row>
    <row r="95" spans="1:20" x14ac:dyDescent="0.55000000000000004">
      <c r="A95" t="s">
        <v>22</v>
      </c>
      <c r="B95" t="s">
        <v>28</v>
      </c>
      <c r="C95" t="s">
        <v>38</v>
      </c>
      <c r="D95">
        <v>81</v>
      </c>
      <c r="E95" t="s">
        <v>33</v>
      </c>
      <c r="F95">
        <v>0.12</v>
      </c>
      <c r="G95">
        <v>82302</v>
      </c>
      <c r="H95">
        <v>185</v>
      </c>
      <c r="I95">
        <v>162</v>
      </c>
      <c r="J95">
        <v>5</v>
      </c>
      <c r="K95">
        <v>3</v>
      </c>
      <c r="L95">
        <v>4</v>
      </c>
      <c r="M95">
        <v>2</v>
      </c>
      <c r="N95">
        <v>4</v>
      </c>
      <c r="P95">
        <f t="shared" si="44"/>
        <v>92.045454545454547</v>
      </c>
      <c r="Q95">
        <f t="shared" si="44"/>
        <v>2.8409090909090908</v>
      </c>
      <c r="R95">
        <f t="shared" si="44"/>
        <v>1.7045454545454544</v>
      </c>
      <c r="S95">
        <f t="shared" si="44"/>
        <v>2.2727272727272729</v>
      </c>
      <c r="T95">
        <f t="shared" si="35"/>
        <v>1.1363636363636365</v>
      </c>
    </row>
    <row r="96" spans="1:20" s="1" customFormat="1" x14ac:dyDescent="0.55000000000000004">
      <c r="E96" s="1" t="s">
        <v>39</v>
      </c>
      <c r="F96" s="3">
        <f t="shared" ref="F96" si="57">(SUM(F93:F95))/(COUNT(F93:F95))</f>
        <v>0.13700000000000001</v>
      </c>
      <c r="G96" s="3">
        <f>(SUM(G93:G95))/(COUNT(G93:G95))</f>
        <v>84409.333333333328</v>
      </c>
      <c r="H96" s="3">
        <f t="shared" ref="H96" si="58">(SUM(H93:H95))/(COUNT(H93:H95))</f>
        <v>245</v>
      </c>
      <c r="I96" s="3">
        <f t="shared" ref="I96" si="59">(SUM(I93:I95))/(COUNT(I93:I95))</f>
        <v>211.66666666666666</v>
      </c>
      <c r="J96" s="3">
        <f t="shared" ref="J96" si="60">(SUM(J93:J95))/(COUNT(J93:J95))</f>
        <v>10.666666666666666</v>
      </c>
      <c r="K96" s="3">
        <f t="shared" ref="K96" si="61">(SUM(K93:K95))/(COUNT(K93:K95))</f>
        <v>5.333333333333333</v>
      </c>
      <c r="L96" s="3">
        <f t="shared" ref="L96" si="62">(SUM(L93:L95))/(COUNT(L93:L95))</f>
        <v>3.3333333333333335</v>
      </c>
      <c r="M96" s="3">
        <f t="shared" ref="M96" si="63">(SUM(M93:M95))/(COUNT(M93:M95))</f>
        <v>1.3333333333333333</v>
      </c>
      <c r="N96" s="3">
        <f t="shared" ref="N96" si="64">(SUM(N93:N95))/(COUNT(N93:N95))</f>
        <v>5.666666666666667</v>
      </c>
      <c r="P96" s="1">
        <f t="shared" si="44"/>
        <v>91.104734576757522</v>
      </c>
      <c r="Q96" s="1">
        <f t="shared" si="44"/>
        <v>4.5911047345767573</v>
      </c>
      <c r="R96" s="1">
        <f t="shared" si="44"/>
        <v>2.2955523672883786</v>
      </c>
      <c r="S96" s="1">
        <f t="shared" si="44"/>
        <v>1.4347202295552368</v>
      </c>
      <c r="T96" s="1">
        <f t="shared" si="35"/>
        <v>0.57388809182209466</v>
      </c>
    </row>
    <row r="97" spans="1:20" x14ac:dyDescent="0.55000000000000004">
      <c r="P97" t="e">
        <f t="shared" si="44"/>
        <v>#DIV/0!</v>
      </c>
      <c r="Q97" t="e">
        <f t="shared" si="44"/>
        <v>#DIV/0!</v>
      </c>
      <c r="R97" t="e">
        <f t="shared" si="44"/>
        <v>#DIV/0!</v>
      </c>
      <c r="S97" t="e">
        <f t="shared" si="44"/>
        <v>#DIV/0!</v>
      </c>
      <c r="T97" t="e">
        <f t="shared" si="35"/>
        <v>#DIV/0!</v>
      </c>
    </row>
    <row r="98" spans="1:20" x14ac:dyDescent="0.55000000000000004">
      <c r="A98" t="s">
        <v>48</v>
      </c>
      <c r="B98" t="s">
        <v>28</v>
      </c>
      <c r="C98" t="s">
        <v>36</v>
      </c>
      <c r="D98">
        <v>57</v>
      </c>
      <c r="E98" t="s">
        <v>33</v>
      </c>
      <c r="F98">
        <v>0.28299999999999997</v>
      </c>
      <c r="G98">
        <v>83276</v>
      </c>
      <c r="H98">
        <v>509</v>
      </c>
      <c r="I98">
        <v>418</v>
      </c>
      <c r="J98">
        <v>27</v>
      </c>
      <c r="K98">
        <v>11</v>
      </c>
      <c r="L98">
        <v>3</v>
      </c>
      <c r="M98">
        <v>4</v>
      </c>
      <c r="N98">
        <v>30</v>
      </c>
      <c r="P98">
        <f t="shared" ref="P98:T101" si="65">I98/($I98+$J98+$K98+$L98+$M98)*100</f>
        <v>90.280777537796979</v>
      </c>
      <c r="Q98">
        <f t="shared" si="65"/>
        <v>5.8315334773218144</v>
      </c>
      <c r="R98">
        <f t="shared" si="65"/>
        <v>2.3758099352051838</v>
      </c>
      <c r="S98">
        <f t="shared" si="65"/>
        <v>0.64794816414686829</v>
      </c>
      <c r="T98">
        <f t="shared" si="65"/>
        <v>0.86393088552915775</v>
      </c>
    </row>
    <row r="99" spans="1:20" x14ac:dyDescent="0.55000000000000004">
      <c r="A99" t="s">
        <v>48</v>
      </c>
      <c r="B99" t="s">
        <v>28</v>
      </c>
      <c r="C99" t="s">
        <v>37</v>
      </c>
      <c r="D99">
        <v>72</v>
      </c>
      <c r="E99" t="s">
        <v>33</v>
      </c>
      <c r="F99">
        <v>0.36799999999999999</v>
      </c>
      <c r="G99">
        <v>83005</v>
      </c>
      <c r="H99">
        <v>529</v>
      </c>
      <c r="I99">
        <v>461</v>
      </c>
      <c r="J99">
        <v>34</v>
      </c>
      <c r="K99">
        <v>9</v>
      </c>
      <c r="L99">
        <v>4</v>
      </c>
      <c r="M99">
        <v>2</v>
      </c>
      <c r="N99">
        <v>11</v>
      </c>
      <c r="P99">
        <f t="shared" si="65"/>
        <v>90.392156862745097</v>
      </c>
      <c r="Q99">
        <f t="shared" si="65"/>
        <v>6.666666666666667</v>
      </c>
      <c r="R99">
        <f t="shared" si="65"/>
        <v>1.7647058823529411</v>
      </c>
      <c r="S99">
        <f t="shared" si="65"/>
        <v>0.78431372549019607</v>
      </c>
      <c r="T99">
        <f t="shared" si="65"/>
        <v>0.39215686274509803</v>
      </c>
    </row>
    <row r="100" spans="1:20" x14ac:dyDescent="0.55000000000000004">
      <c r="A100" t="s">
        <v>48</v>
      </c>
      <c r="B100" t="s">
        <v>28</v>
      </c>
      <c r="C100" t="s">
        <v>38</v>
      </c>
      <c r="D100">
        <v>81</v>
      </c>
      <c r="E100" t="s">
        <v>33</v>
      </c>
      <c r="F100">
        <v>0.24299999999999999</v>
      </c>
      <c r="G100">
        <v>84982</v>
      </c>
      <c r="H100">
        <v>1395</v>
      </c>
      <c r="I100">
        <v>1080</v>
      </c>
      <c r="J100">
        <v>166</v>
      </c>
      <c r="K100">
        <v>59</v>
      </c>
      <c r="L100">
        <v>21</v>
      </c>
      <c r="M100">
        <v>8</v>
      </c>
      <c r="N100">
        <v>51</v>
      </c>
      <c r="P100">
        <f t="shared" si="65"/>
        <v>80.95952023988005</v>
      </c>
      <c r="Q100">
        <f t="shared" si="65"/>
        <v>12.443778110944528</v>
      </c>
      <c r="R100">
        <f t="shared" si="65"/>
        <v>4.4227886056971508</v>
      </c>
      <c r="S100">
        <f t="shared" si="65"/>
        <v>1.5742128935532234</v>
      </c>
      <c r="T100">
        <f t="shared" si="65"/>
        <v>0.59970014992503751</v>
      </c>
    </row>
    <row r="101" spans="1:20" x14ac:dyDescent="0.55000000000000004">
      <c r="E101" s="1" t="s">
        <v>39</v>
      </c>
      <c r="F101" s="3">
        <f t="shared" ref="F101" si="66">(SUM(F98:F100))/(COUNT(F98:F100))</f>
        <v>0.29799999999999999</v>
      </c>
      <c r="G101" s="3">
        <f>(SUM(G98:G100))/(COUNT(G98:G100))</f>
        <v>83754.333333333328</v>
      </c>
      <c r="H101" s="3">
        <f t="shared" ref="H101" si="67">(SUM(H98:H100))/(COUNT(H98:H100))</f>
        <v>811</v>
      </c>
      <c r="I101" s="3">
        <f t="shared" ref="I101" si="68">(SUM(I98:I100))/(COUNT(I98:I100))</f>
        <v>653</v>
      </c>
      <c r="J101" s="3">
        <f t="shared" ref="J101" si="69">(SUM(J98:J100))/(COUNT(J98:J100))</f>
        <v>75.666666666666671</v>
      </c>
      <c r="K101" s="3">
        <f t="shared" ref="K101" si="70">(SUM(K98:K100))/(COUNT(K98:K100))</f>
        <v>26.333333333333332</v>
      </c>
      <c r="L101" s="3">
        <f t="shared" ref="L101" si="71">(SUM(L98:L100))/(COUNT(L98:L100))</f>
        <v>9.3333333333333339</v>
      </c>
      <c r="M101" s="3">
        <f t="shared" ref="M101" si="72">(SUM(M98:M100))/(COUNT(M98:M100))</f>
        <v>4.666666666666667</v>
      </c>
      <c r="N101" s="3">
        <f t="shared" ref="N101" si="73">(SUM(N98:N100))/(COUNT(N98:N100))</f>
        <v>30.666666666666668</v>
      </c>
      <c r="P101">
        <f t="shared" si="65"/>
        <v>84.915474642392724</v>
      </c>
      <c r="Q101">
        <f t="shared" si="65"/>
        <v>9.8396185522323378</v>
      </c>
      <c r="R101">
        <f t="shared" si="65"/>
        <v>3.4243606415257908</v>
      </c>
      <c r="S101">
        <f t="shared" si="65"/>
        <v>1.2136974425661033</v>
      </c>
      <c r="T101">
        <f t="shared" si="65"/>
        <v>0.60684872128305167</v>
      </c>
    </row>
    <row r="102" spans="1:20" x14ac:dyDescent="0.55000000000000004">
      <c r="P102" t="e">
        <f t="shared" si="44"/>
        <v>#DIV/0!</v>
      </c>
      <c r="Q102" t="e">
        <f t="shared" si="44"/>
        <v>#DIV/0!</v>
      </c>
      <c r="R102" t="e">
        <f t="shared" si="44"/>
        <v>#DIV/0!</v>
      </c>
      <c r="S102" t="e">
        <f t="shared" si="44"/>
        <v>#DIV/0!</v>
      </c>
      <c r="T102" t="e">
        <f t="shared" si="35"/>
        <v>#DIV/0!</v>
      </c>
    </row>
    <row r="103" spans="1:20" x14ac:dyDescent="0.55000000000000004">
      <c r="A103" t="s">
        <v>147</v>
      </c>
      <c r="B103" t="s">
        <v>28</v>
      </c>
      <c r="C103" t="s">
        <v>36</v>
      </c>
      <c r="D103">
        <v>57</v>
      </c>
      <c r="E103" t="s">
        <v>33</v>
      </c>
      <c r="F103">
        <v>0.56999999999999995</v>
      </c>
      <c r="G103">
        <v>83872</v>
      </c>
      <c r="H103">
        <v>695</v>
      </c>
      <c r="I103">
        <v>561</v>
      </c>
      <c r="J103">
        <v>48</v>
      </c>
      <c r="K103">
        <v>21</v>
      </c>
      <c r="L103">
        <v>7</v>
      </c>
      <c r="M103">
        <v>6</v>
      </c>
      <c r="N103">
        <v>39</v>
      </c>
      <c r="P103">
        <f t="shared" si="44"/>
        <v>87.247278382581655</v>
      </c>
      <c r="Q103">
        <f t="shared" si="44"/>
        <v>7.4650077760497675</v>
      </c>
      <c r="R103">
        <f t="shared" si="44"/>
        <v>3.2659409020217729</v>
      </c>
      <c r="S103">
        <f t="shared" si="44"/>
        <v>1.088646967340591</v>
      </c>
      <c r="T103">
        <f t="shared" si="35"/>
        <v>0.93312597200622094</v>
      </c>
    </row>
    <row r="104" spans="1:20" x14ac:dyDescent="0.55000000000000004">
      <c r="A104" t="s">
        <v>147</v>
      </c>
      <c r="B104" t="s">
        <v>28</v>
      </c>
      <c r="C104" t="s">
        <v>37</v>
      </c>
      <c r="D104">
        <v>72</v>
      </c>
      <c r="E104" t="s">
        <v>33</v>
      </c>
      <c r="F104">
        <v>0.60299999999999998</v>
      </c>
      <c r="G104">
        <v>82605</v>
      </c>
      <c r="H104">
        <v>820</v>
      </c>
      <c r="I104">
        <v>690</v>
      </c>
      <c r="J104">
        <v>48</v>
      </c>
      <c r="K104">
        <v>6</v>
      </c>
      <c r="L104">
        <v>8</v>
      </c>
      <c r="M104">
        <v>8</v>
      </c>
      <c r="N104">
        <v>47</v>
      </c>
      <c r="P104">
        <f t="shared" si="44"/>
        <v>90.789473684210535</v>
      </c>
      <c r="Q104">
        <f t="shared" si="44"/>
        <v>6.3157894736842106</v>
      </c>
      <c r="R104">
        <f t="shared" si="44"/>
        <v>0.78947368421052633</v>
      </c>
      <c r="S104">
        <f t="shared" si="44"/>
        <v>1.0526315789473684</v>
      </c>
      <c r="T104">
        <f t="shared" si="35"/>
        <v>1.0526315789473684</v>
      </c>
    </row>
    <row r="105" spans="1:20" x14ac:dyDescent="0.55000000000000004">
      <c r="A105" t="s">
        <v>147</v>
      </c>
      <c r="B105" t="s">
        <v>28</v>
      </c>
      <c r="C105" t="s">
        <v>38</v>
      </c>
      <c r="D105">
        <v>81</v>
      </c>
      <c r="E105" t="s">
        <v>33</v>
      </c>
      <c r="F105">
        <v>0.57599999999999996</v>
      </c>
      <c r="G105">
        <v>83713</v>
      </c>
      <c r="H105">
        <v>1212</v>
      </c>
      <c r="I105">
        <v>909</v>
      </c>
      <c r="J105">
        <v>121</v>
      </c>
      <c r="K105">
        <v>68</v>
      </c>
      <c r="L105">
        <v>43</v>
      </c>
      <c r="M105">
        <v>8</v>
      </c>
      <c r="N105">
        <v>41</v>
      </c>
      <c r="P105">
        <f t="shared" si="44"/>
        <v>79.112271540469976</v>
      </c>
      <c r="Q105">
        <f t="shared" si="44"/>
        <v>10.530896431679722</v>
      </c>
      <c r="R105">
        <f t="shared" si="44"/>
        <v>5.918189730200174</v>
      </c>
      <c r="S105">
        <f t="shared" si="44"/>
        <v>3.7423846823324629</v>
      </c>
      <c r="T105">
        <f t="shared" si="35"/>
        <v>0.6962576153176675</v>
      </c>
    </row>
    <row r="106" spans="1:20" x14ac:dyDescent="0.55000000000000004">
      <c r="E106" s="1" t="s">
        <v>39</v>
      </c>
      <c r="F106" s="3">
        <f>(SUM(F103:F105))/(COUNT(F103:F105))</f>
        <v>0.58300000000000007</v>
      </c>
      <c r="G106" s="3">
        <f>(SUM(G103:G105))/(COUNT(G103:G105))</f>
        <v>83396.666666666672</v>
      </c>
      <c r="H106" s="3">
        <f t="shared" ref="H106:N106" si="74">(SUM(H103:H105))/(COUNT(H103:H105))</f>
        <v>909</v>
      </c>
      <c r="I106" s="3">
        <f t="shared" si="74"/>
        <v>720</v>
      </c>
      <c r="J106" s="3">
        <f t="shared" si="74"/>
        <v>72.333333333333329</v>
      </c>
      <c r="K106" s="3">
        <f t="shared" si="74"/>
        <v>31.666666666666668</v>
      </c>
      <c r="L106" s="3">
        <f t="shared" si="74"/>
        <v>19.333333333333332</v>
      </c>
      <c r="M106" s="3">
        <f t="shared" si="74"/>
        <v>7.333333333333333</v>
      </c>
      <c r="N106" s="3">
        <f t="shared" si="74"/>
        <v>42.333333333333336</v>
      </c>
      <c r="P106">
        <f t="shared" si="44"/>
        <v>84.639498432601883</v>
      </c>
      <c r="Q106">
        <f t="shared" si="44"/>
        <v>8.5031347962382426</v>
      </c>
      <c r="R106">
        <f t="shared" si="44"/>
        <v>3.7225705329153604</v>
      </c>
      <c r="S106">
        <f t="shared" si="44"/>
        <v>2.2727272727272725</v>
      </c>
      <c r="T106">
        <f t="shared" si="35"/>
        <v>0.86206896551724121</v>
      </c>
    </row>
    <row r="107" spans="1:20" x14ac:dyDescent="0.55000000000000004">
      <c r="P107" t="e">
        <f t="shared" si="44"/>
        <v>#DIV/0!</v>
      </c>
      <c r="Q107" t="e">
        <f t="shared" si="44"/>
        <v>#DIV/0!</v>
      </c>
      <c r="R107" t="e">
        <f t="shared" si="44"/>
        <v>#DIV/0!</v>
      </c>
      <c r="S107" t="e">
        <f t="shared" si="44"/>
        <v>#DIV/0!</v>
      </c>
      <c r="T107" t="e">
        <f t="shared" si="35"/>
        <v>#DIV/0!</v>
      </c>
    </row>
    <row r="108" spans="1:20" x14ac:dyDescent="0.55000000000000004">
      <c r="A108" t="s">
        <v>148</v>
      </c>
      <c r="B108" t="s">
        <v>28</v>
      </c>
      <c r="C108" t="s">
        <v>36</v>
      </c>
      <c r="D108">
        <v>57</v>
      </c>
      <c r="E108" t="s">
        <v>33</v>
      </c>
      <c r="F108">
        <v>0.23400000000000001</v>
      </c>
      <c r="G108">
        <v>86470</v>
      </c>
      <c r="H108">
        <v>426</v>
      </c>
      <c r="I108">
        <v>328</v>
      </c>
      <c r="J108">
        <v>36</v>
      </c>
      <c r="K108">
        <v>9</v>
      </c>
      <c r="L108">
        <v>13</v>
      </c>
      <c r="M108">
        <v>5</v>
      </c>
      <c r="N108">
        <v>24</v>
      </c>
      <c r="P108">
        <f t="shared" si="44"/>
        <v>83.887468030690542</v>
      </c>
      <c r="Q108">
        <f t="shared" si="44"/>
        <v>9.2071611253196934</v>
      </c>
      <c r="R108">
        <f t="shared" si="44"/>
        <v>2.3017902813299234</v>
      </c>
      <c r="S108">
        <f t="shared" si="44"/>
        <v>3.3248081841432229</v>
      </c>
      <c r="T108">
        <f t="shared" si="35"/>
        <v>1.2787723785166241</v>
      </c>
    </row>
    <row r="109" spans="1:20" x14ac:dyDescent="0.55000000000000004">
      <c r="A109" t="s">
        <v>148</v>
      </c>
      <c r="B109" t="s">
        <v>28</v>
      </c>
      <c r="C109" t="s">
        <v>37</v>
      </c>
      <c r="D109">
        <v>72</v>
      </c>
      <c r="E109" t="s">
        <v>33</v>
      </c>
      <c r="P109" t="e">
        <f t="shared" si="44"/>
        <v>#DIV/0!</v>
      </c>
      <c r="Q109" t="e">
        <f t="shared" si="44"/>
        <v>#DIV/0!</v>
      </c>
      <c r="R109" t="e">
        <f t="shared" si="44"/>
        <v>#DIV/0!</v>
      </c>
      <c r="S109" t="e">
        <f t="shared" si="44"/>
        <v>#DIV/0!</v>
      </c>
      <c r="T109" t="e">
        <f t="shared" si="35"/>
        <v>#DIV/0!</v>
      </c>
    </row>
    <row r="110" spans="1:20" x14ac:dyDescent="0.55000000000000004">
      <c r="A110" t="s">
        <v>148</v>
      </c>
      <c r="B110" t="s">
        <v>28</v>
      </c>
      <c r="C110" t="s">
        <v>38</v>
      </c>
      <c r="D110">
        <v>81</v>
      </c>
      <c r="E110" t="s">
        <v>33</v>
      </c>
      <c r="F110">
        <v>0.17499999999999999</v>
      </c>
      <c r="G110">
        <v>83445</v>
      </c>
      <c r="H110">
        <v>1553</v>
      </c>
      <c r="I110">
        <v>1140</v>
      </c>
      <c r="J110">
        <v>185</v>
      </c>
      <c r="K110">
        <v>103</v>
      </c>
      <c r="L110">
        <v>40</v>
      </c>
      <c r="M110">
        <v>7</v>
      </c>
      <c r="N110">
        <v>50</v>
      </c>
      <c r="P110">
        <f t="shared" si="44"/>
        <v>77.288135593220346</v>
      </c>
      <c r="Q110">
        <f t="shared" si="44"/>
        <v>12.542372881355931</v>
      </c>
      <c r="R110">
        <f t="shared" si="44"/>
        <v>6.9830508474576263</v>
      </c>
      <c r="S110">
        <f t="shared" si="44"/>
        <v>2.7118644067796609</v>
      </c>
      <c r="T110">
        <f t="shared" si="35"/>
        <v>0.47457627118644063</v>
      </c>
    </row>
    <row r="111" spans="1:20" x14ac:dyDescent="0.55000000000000004">
      <c r="E111" s="1" t="s">
        <v>39</v>
      </c>
      <c r="F111" s="3">
        <f>(SUM(F108:F110))/(COUNT(F108:F110))</f>
        <v>0.20450000000000002</v>
      </c>
      <c r="G111" s="3">
        <f>(SUM(G108:G110))/(COUNT(G108:G110))</f>
        <v>84957.5</v>
      </c>
      <c r="H111" s="3">
        <f t="shared" ref="H111:N111" si="75">(SUM(H108:H110))/(COUNT(H108:H110))</f>
        <v>989.5</v>
      </c>
      <c r="I111" s="3">
        <f t="shared" si="75"/>
        <v>734</v>
      </c>
      <c r="J111" s="3">
        <f t="shared" si="75"/>
        <v>110.5</v>
      </c>
      <c r="K111" s="3">
        <f t="shared" si="75"/>
        <v>56</v>
      </c>
      <c r="L111" s="3">
        <f t="shared" si="75"/>
        <v>26.5</v>
      </c>
      <c r="M111" s="3">
        <f t="shared" si="75"/>
        <v>6</v>
      </c>
      <c r="N111" s="3">
        <f t="shared" si="75"/>
        <v>37</v>
      </c>
      <c r="P111">
        <f t="shared" si="44"/>
        <v>78.670953912111457</v>
      </c>
      <c r="Q111">
        <f t="shared" si="44"/>
        <v>11.843515541264738</v>
      </c>
      <c r="R111">
        <f t="shared" si="44"/>
        <v>6.002143622722401</v>
      </c>
      <c r="S111">
        <f t="shared" si="44"/>
        <v>2.840300107181136</v>
      </c>
      <c r="T111">
        <f t="shared" si="35"/>
        <v>0.64308681672025725</v>
      </c>
    </row>
    <row r="112" spans="1:20" x14ac:dyDescent="0.55000000000000004">
      <c r="P112" t="e">
        <f t="shared" si="44"/>
        <v>#DIV/0!</v>
      </c>
      <c r="Q112" t="e">
        <f t="shared" si="44"/>
        <v>#DIV/0!</v>
      </c>
      <c r="R112" t="e">
        <f t="shared" si="44"/>
        <v>#DIV/0!</v>
      </c>
      <c r="S112" t="e">
        <f t="shared" si="44"/>
        <v>#DIV/0!</v>
      </c>
      <c r="T112" t="e">
        <f t="shared" si="35"/>
        <v>#DIV/0!</v>
      </c>
    </row>
    <row r="113" spans="1:20" x14ac:dyDescent="0.55000000000000004">
      <c r="A113" t="s">
        <v>149</v>
      </c>
      <c r="B113" t="s">
        <v>28</v>
      </c>
      <c r="C113" t="s">
        <v>36</v>
      </c>
      <c r="D113">
        <v>57</v>
      </c>
      <c r="E113" t="s">
        <v>33</v>
      </c>
      <c r="F113">
        <v>0.28699999999999998</v>
      </c>
      <c r="G113">
        <v>85347</v>
      </c>
      <c r="H113">
        <v>600</v>
      </c>
      <c r="I113">
        <v>464</v>
      </c>
      <c r="J113">
        <v>48</v>
      </c>
      <c r="K113">
        <v>12</v>
      </c>
      <c r="L113">
        <v>5</v>
      </c>
      <c r="M113">
        <v>7</v>
      </c>
      <c r="N113">
        <v>42</v>
      </c>
      <c r="P113">
        <f t="shared" si="44"/>
        <v>86.567164179104466</v>
      </c>
      <c r="Q113">
        <f t="shared" si="44"/>
        <v>8.9552238805970141</v>
      </c>
      <c r="R113">
        <f t="shared" si="44"/>
        <v>2.2388059701492535</v>
      </c>
      <c r="S113">
        <f t="shared" si="44"/>
        <v>0.93283582089552231</v>
      </c>
      <c r="T113">
        <f t="shared" si="35"/>
        <v>1.3059701492537312</v>
      </c>
    </row>
    <row r="114" spans="1:20" x14ac:dyDescent="0.55000000000000004">
      <c r="A114" t="s">
        <v>149</v>
      </c>
      <c r="B114" t="s">
        <v>28</v>
      </c>
      <c r="C114" t="s">
        <v>37</v>
      </c>
      <c r="D114">
        <v>72</v>
      </c>
      <c r="E114" t="s">
        <v>33</v>
      </c>
      <c r="F114">
        <v>0.113</v>
      </c>
      <c r="G114">
        <v>82875</v>
      </c>
      <c r="H114">
        <v>223</v>
      </c>
      <c r="I114">
        <v>174</v>
      </c>
      <c r="J114">
        <v>20</v>
      </c>
      <c r="K114">
        <v>7</v>
      </c>
      <c r="L114">
        <v>3</v>
      </c>
      <c r="M114">
        <v>1</v>
      </c>
      <c r="N114">
        <v>13</v>
      </c>
    </row>
    <row r="115" spans="1:20" x14ac:dyDescent="0.55000000000000004">
      <c r="A115" t="s">
        <v>149</v>
      </c>
      <c r="B115" t="s">
        <v>28</v>
      </c>
      <c r="C115" t="s">
        <v>38</v>
      </c>
      <c r="D115">
        <v>81</v>
      </c>
      <c r="E115" t="s">
        <v>33</v>
      </c>
      <c r="F115">
        <v>0.32600000000000001</v>
      </c>
      <c r="G115">
        <v>81124</v>
      </c>
      <c r="H115">
        <v>1312</v>
      </c>
      <c r="I115">
        <v>1003</v>
      </c>
      <c r="J115">
        <v>136</v>
      </c>
      <c r="K115">
        <v>70</v>
      </c>
      <c r="L115">
        <v>44</v>
      </c>
      <c r="M115">
        <v>15</v>
      </c>
      <c r="N115">
        <v>24</v>
      </c>
    </row>
    <row r="116" spans="1:20" x14ac:dyDescent="0.55000000000000004">
      <c r="E116" s="1" t="s">
        <v>39</v>
      </c>
      <c r="F116" s="3">
        <f>(SUM(F113:F115))/(COUNT(F113:F115))</f>
        <v>0.24199999999999999</v>
      </c>
      <c r="G116" s="3">
        <f>(SUM(G113:G115))/(COUNT(G113:G115))</f>
        <v>83115.333333333328</v>
      </c>
      <c r="H116" s="3">
        <f t="shared" ref="H116:N116" si="76">(SUM(H113:H115))/(COUNT(H113:H115))</f>
        <v>711.66666666666663</v>
      </c>
      <c r="I116" s="3">
        <f t="shared" si="76"/>
        <v>547</v>
      </c>
      <c r="J116" s="3">
        <f t="shared" si="76"/>
        <v>68</v>
      </c>
      <c r="K116" s="3">
        <f t="shared" si="76"/>
        <v>29.666666666666668</v>
      </c>
      <c r="L116" s="3">
        <f t="shared" si="76"/>
        <v>17.333333333333332</v>
      </c>
      <c r="M116" s="3">
        <f t="shared" si="76"/>
        <v>7.666666666666667</v>
      </c>
      <c r="N116" s="3">
        <f t="shared" si="76"/>
        <v>26.333333333333332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8BF6-CBE2-4BFA-8AF9-1377C908AA88}">
  <dimension ref="A1:AB112"/>
  <sheetViews>
    <sheetView zoomScale="70" zoomScaleNormal="70" workbookViewId="0">
      <selection activeCell="W3" sqref="W3:AB4"/>
    </sheetView>
  </sheetViews>
  <sheetFormatPr defaultRowHeight="14.4" x14ac:dyDescent="0.55000000000000004"/>
  <cols>
    <col min="5" max="5" width="13.578125" customWidth="1"/>
    <col min="8" max="8" width="8.578125" customWidth="1"/>
    <col min="23" max="23" width="20.3671875" customWidth="1"/>
  </cols>
  <sheetData>
    <row r="1" spans="1:28" x14ac:dyDescent="0.55000000000000004">
      <c r="A1" s="2" t="s">
        <v>40</v>
      </c>
      <c r="V1" t="s">
        <v>150</v>
      </c>
    </row>
    <row r="2" spans="1:28" x14ac:dyDescent="0.55000000000000004">
      <c r="A2" s="1" t="s">
        <v>1</v>
      </c>
      <c r="B2" s="1" t="s">
        <v>2</v>
      </c>
      <c r="C2" s="1" t="s">
        <v>3</v>
      </c>
      <c r="D2" s="1"/>
      <c r="E2" s="1" t="s">
        <v>4</v>
      </c>
      <c r="F2" s="1" t="s">
        <v>21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0</v>
      </c>
      <c r="O2" s="1"/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X2" s="1" t="s">
        <v>12</v>
      </c>
      <c r="Y2" s="1" t="s">
        <v>13</v>
      </c>
      <c r="Z2" s="1" t="s">
        <v>14</v>
      </c>
      <c r="AA2" s="1" t="s">
        <v>15</v>
      </c>
      <c r="AB2" s="1" t="s">
        <v>16</v>
      </c>
    </row>
    <row r="3" spans="1:28" x14ac:dyDescent="0.55000000000000004">
      <c r="A3" t="s">
        <v>22</v>
      </c>
      <c r="B3" t="s">
        <v>23</v>
      </c>
      <c r="C3" t="s">
        <v>41</v>
      </c>
      <c r="D3">
        <v>6</v>
      </c>
      <c r="E3" t="s">
        <v>42</v>
      </c>
      <c r="F3">
        <v>0.31900000000000001</v>
      </c>
      <c r="G3">
        <v>84419</v>
      </c>
      <c r="H3">
        <v>3419</v>
      </c>
      <c r="I3">
        <v>2709</v>
      </c>
      <c r="J3">
        <v>526</v>
      </c>
      <c r="K3">
        <v>96</v>
      </c>
      <c r="L3">
        <v>14</v>
      </c>
      <c r="M3">
        <v>5</v>
      </c>
      <c r="N3">
        <v>29</v>
      </c>
      <c r="P3">
        <f t="shared" ref="P3:P30" si="0">I3/($I3+$J3+$K3+$L3+$M3)*100</f>
        <v>80.865671641791053</v>
      </c>
      <c r="Q3">
        <f t="shared" ref="Q3:T18" si="1">J3/($I3+$J3+$K3+$L3+$M3)*100</f>
        <v>15.701492537313433</v>
      </c>
      <c r="R3">
        <f t="shared" si="1"/>
        <v>2.8656716417910446</v>
      </c>
      <c r="S3">
        <f t="shared" si="1"/>
        <v>0.41791044776119401</v>
      </c>
      <c r="T3">
        <f t="shared" si="1"/>
        <v>0.1492537313432836</v>
      </c>
      <c r="W3" t="s">
        <v>169</v>
      </c>
      <c r="X3">
        <f t="shared" ref="X3:AB3" si="2">(SUM(P6,P11,P16,P21))/(COUNT(P6,P11,P16,P21))</f>
        <v>79.184260807082296</v>
      </c>
      <c r="Y3">
        <f t="shared" si="2"/>
        <v>16.047497928528465</v>
      </c>
      <c r="Z3">
        <f t="shared" si="2"/>
        <v>3.8279547352544965</v>
      </c>
      <c r="AA3">
        <f t="shared" si="2"/>
        <v>0.75653495098315438</v>
      </c>
      <c r="AB3">
        <f t="shared" si="2"/>
        <v>0.18375157815158871</v>
      </c>
    </row>
    <row r="4" spans="1:28" x14ac:dyDescent="0.55000000000000004">
      <c r="A4" t="s">
        <v>22</v>
      </c>
      <c r="B4" t="s">
        <v>23</v>
      </c>
      <c r="C4" t="s">
        <v>43</v>
      </c>
      <c r="D4">
        <v>21</v>
      </c>
      <c r="E4" t="s">
        <v>42</v>
      </c>
      <c r="F4">
        <v>0.46200000000000002</v>
      </c>
      <c r="G4">
        <v>85496</v>
      </c>
      <c r="H4">
        <v>3924</v>
      </c>
      <c r="I4">
        <v>3131</v>
      </c>
      <c r="J4">
        <v>565</v>
      </c>
      <c r="K4">
        <v>127</v>
      </c>
      <c r="L4">
        <v>23</v>
      </c>
      <c r="M4">
        <v>4</v>
      </c>
      <c r="N4">
        <v>44</v>
      </c>
      <c r="P4">
        <f t="shared" si="0"/>
        <v>81.324675324675326</v>
      </c>
      <c r="Q4">
        <f t="shared" si="1"/>
        <v>14.675324675324674</v>
      </c>
      <c r="R4">
        <f t="shared" si="1"/>
        <v>3.2987012987012987</v>
      </c>
      <c r="S4">
        <f t="shared" si="1"/>
        <v>0.59740259740259749</v>
      </c>
      <c r="T4">
        <f t="shared" si="1"/>
        <v>0.1038961038961039</v>
      </c>
      <c r="W4" t="s">
        <v>170</v>
      </c>
      <c r="X4">
        <f>(SUM(P36,P41,P46,P51))/(COUNT(P36,P41,P46,P51))</f>
        <v>80.005424102071757</v>
      </c>
      <c r="Y4">
        <f t="shared" ref="Y4:AB4" si="3">(SUM(Q36,Q41,Q46,Q51))/(COUNT(Q36,Q41,Q46,Q51))</f>
        <v>11.395295469688719</v>
      </c>
      <c r="Z4">
        <f t="shared" si="3"/>
        <v>5.5113250475375173</v>
      </c>
      <c r="AA4">
        <f t="shared" si="3"/>
        <v>2.3849181097101377</v>
      </c>
      <c r="AB4">
        <f t="shared" si="3"/>
        <v>0.7030372709918622</v>
      </c>
    </row>
    <row r="5" spans="1:28" x14ac:dyDescent="0.55000000000000004">
      <c r="A5" t="s">
        <v>22</v>
      </c>
      <c r="B5" t="s">
        <v>23</v>
      </c>
      <c r="C5" t="s">
        <v>44</v>
      </c>
      <c r="D5">
        <v>36</v>
      </c>
      <c r="E5" t="s">
        <v>42</v>
      </c>
      <c r="F5">
        <v>0.38</v>
      </c>
      <c r="G5">
        <v>85318</v>
      </c>
      <c r="H5">
        <v>3820</v>
      </c>
      <c r="I5">
        <v>3015</v>
      </c>
      <c r="J5">
        <v>555</v>
      </c>
      <c r="K5">
        <v>139</v>
      </c>
      <c r="L5">
        <v>33</v>
      </c>
      <c r="M5">
        <v>9</v>
      </c>
      <c r="N5">
        <v>38</v>
      </c>
      <c r="P5">
        <f t="shared" si="0"/>
        <v>80.378565715809117</v>
      </c>
      <c r="Q5">
        <f t="shared" si="1"/>
        <v>14.7960543854972</v>
      </c>
      <c r="R5">
        <f t="shared" si="1"/>
        <v>3.705678485737137</v>
      </c>
      <c r="S5">
        <f t="shared" si="1"/>
        <v>0.87976539589442826</v>
      </c>
      <c r="T5">
        <f t="shared" si="1"/>
        <v>0.23993601706211676</v>
      </c>
    </row>
    <row r="6" spans="1:28" x14ac:dyDescent="0.55000000000000004">
      <c r="E6" t="s">
        <v>39</v>
      </c>
      <c r="F6">
        <f>(SUM(F3:F5))/(COUNT(F3:F5))</f>
        <v>0.38700000000000001</v>
      </c>
      <c r="G6">
        <f>(SUM(G3:G5))/(COUNT(G3:G5))</f>
        <v>85077.666666666672</v>
      </c>
      <c r="H6">
        <f t="shared" ref="H6:N6" si="4">(SUM(H3:H5))/(COUNT(H3:H5))</f>
        <v>3721</v>
      </c>
      <c r="I6">
        <f t="shared" si="4"/>
        <v>2951.6666666666665</v>
      </c>
      <c r="J6">
        <f t="shared" si="4"/>
        <v>548.66666666666663</v>
      </c>
      <c r="K6">
        <f t="shared" si="4"/>
        <v>120.66666666666667</v>
      </c>
      <c r="L6">
        <f t="shared" si="4"/>
        <v>23.333333333333332</v>
      </c>
      <c r="M6">
        <f t="shared" si="4"/>
        <v>6</v>
      </c>
      <c r="N6">
        <f t="shared" si="4"/>
        <v>37</v>
      </c>
      <c r="P6">
        <f t="shared" si="0"/>
        <v>80.86019541594375</v>
      </c>
      <c r="Q6">
        <f t="shared" si="1"/>
        <v>15.030590813624325</v>
      </c>
      <c r="R6">
        <f t="shared" si="1"/>
        <v>3.3056341886585705</v>
      </c>
      <c r="S6">
        <f t="shared" si="1"/>
        <v>0.63921103095607701</v>
      </c>
      <c r="T6">
        <f t="shared" si="1"/>
        <v>0.16436855081727697</v>
      </c>
    </row>
    <row r="7" spans="1:28" x14ac:dyDescent="0.55000000000000004">
      <c r="P7" t="e">
        <f t="shared" si="0"/>
        <v>#DIV/0!</v>
      </c>
      <c r="Q7" t="e">
        <f t="shared" si="1"/>
        <v>#DIV/0!</v>
      </c>
      <c r="R7" t="e">
        <f t="shared" si="1"/>
        <v>#DIV/0!</v>
      </c>
      <c r="S7" t="e">
        <f t="shared" si="1"/>
        <v>#DIV/0!</v>
      </c>
      <c r="T7" t="e">
        <f t="shared" si="1"/>
        <v>#DIV/0!</v>
      </c>
    </row>
    <row r="8" spans="1:28" x14ac:dyDescent="0.55000000000000004">
      <c r="A8" t="s">
        <v>48</v>
      </c>
      <c r="B8" t="s">
        <v>23</v>
      </c>
      <c r="C8" t="s">
        <v>41</v>
      </c>
      <c r="D8">
        <v>6</v>
      </c>
      <c r="E8" t="s">
        <v>42</v>
      </c>
      <c r="F8">
        <v>0.36899999999999999</v>
      </c>
      <c r="G8">
        <v>79507</v>
      </c>
      <c r="H8">
        <v>3032</v>
      </c>
      <c r="I8">
        <v>2398</v>
      </c>
      <c r="J8">
        <v>435</v>
      </c>
      <c r="K8">
        <v>83</v>
      </c>
      <c r="L8">
        <v>13</v>
      </c>
      <c r="M8">
        <v>7</v>
      </c>
      <c r="N8">
        <v>39</v>
      </c>
      <c r="P8">
        <f t="shared" si="0"/>
        <v>81.675749318801095</v>
      </c>
      <c r="Q8">
        <f t="shared" si="1"/>
        <v>14.816076294277931</v>
      </c>
      <c r="R8">
        <f t="shared" si="1"/>
        <v>2.826975476839237</v>
      </c>
      <c r="S8">
        <f t="shared" si="1"/>
        <v>0.44277929155313356</v>
      </c>
      <c r="T8">
        <f t="shared" si="1"/>
        <v>0.23841961852861035</v>
      </c>
    </row>
    <row r="9" spans="1:28" x14ac:dyDescent="0.55000000000000004">
      <c r="A9" t="s">
        <v>48</v>
      </c>
      <c r="B9" t="s">
        <v>23</v>
      </c>
      <c r="C9" t="s">
        <v>43</v>
      </c>
      <c r="D9">
        <v>21</v>
      </c>
      <c r="E9" t="s">
        <v>42</v>
      </c>
      <c r="F9">
        <v>0.49199999999999999</v>
      </c>
      <c r="G9">
        <v>73804</v>
      </c>
      <c r="H9">
        <v>3690</v>
      </c>
      <c r="I9">
        <v>2893</v>
      </c>
      <c r="J9">
        <v>541</v>
      </c>
      <c r="K9">
        <v>122</v>
      </c>
      <c r="L9">
        <v>19</v>
      </c>
      <c r="M9">
        <v>6</v>
      </c>
      <c r="N9">
        <v>59</v>
      </c>
      <c r="P9">
        <f t="shared" si="0"/>
        <v>80.787489528064782</v>
      </c>
      <c r="Q9">
        <f t="shared" si="1"/>
        <v>15.107511868193241</v>
      </c>
      <c r="R9">
        <f t="shared" si="1"/>
        <v>3.4068695895001397</v>
      </c>
      <c r="S9">
        <f t="shared" si="1"/>
        <v>0.53057805082379228</v>
      </c>
      <c r="T9">
        <f t="shared" si="1"/>
        <v>0.16755096341803966</v>
      </c>
    </row>
    <row r="10" spans="1:28" x14ac:dyDescent="0.55000000000000004">
      <c r="A10" t="s">
        <v>48</v>
      </c>
      <c r="B10" t="s">
        <v>23</v>
      </c>
      <c r="C10" t="s">
        <v>44</v>
      </c>
      <c r="D10">
        <v>36</v>
      </c>
      <c r="E10" t="s">
        <v>42</v>
      </c>
      <c r="F10">
        <v>0.44400000000000001</v>
      </c>
      <c r="G10">
        <v>84790</v>
      </c>
      <c r="H10">
        <v>3894</v>
      </c>
      <c r="I10">
        <v>3079</v>
      </c>
      <c r="J10">
        <v>559</v>
      </c>
      <c r="K10">
        <v>130</v>
      </c>
      <c r="L10">
        <v>29</v>
      </c>
      <c r="M10">
        <v>8</v>
      </c>
      <c r="N10">
        <v>48</v>
      </c>
      <c r="P10">
        <f t="shared" si="0"/>
        <v>80.919842312746383</v>
      </c>
      <c r="Q10">
        <f t="shared" si="1"/>
        <v>14.691195795006569</v>
      </c>
      <c r="R10">
        <f t="shared" si="1"/>
        <v>3.4165571616294348</v>
      </c>
      <c r="S10">
        <f t="shared" si="1"/>
        <v>0.76215505913272008</v>
      </c>
      <c r="T10">
        <f t="shared" si="1"/>
        <v>0.2102496714848883</v>
      </c>
    </row>
    <row r="11" spans="1:28" x14ac:dyDescent="0.55000000000000004">
      <c r="E11" s="1" t="s">
        <v>39</v>
      </c>
      <c r="F11" s="3">
        <f>(SUM(F8:F10))/(COUNT(F8:F10))</f>
        <v>0.435</v>
      </c>
      <c r="G11" s="3">
        <f>(SUM(G8:G10))/(COUNT(G8:G10))</f>
        <v>79367</v>
      </c>
      <c r="H11" s="3">
        <f t="shared" ref="H11:N11" si="5">(SUM(H8:H10))/(COUNT(H8:H10))</f>
        <v>3538.6666666666665</v>
      </c>
      <c r="I11" s="3">
        <f t="shared" si="5"/>
        <v>2790</v>
      </c>
      <c r="J11" s="3">
        <f t="shared" si="5"/>
        <v>511.66666666666669</v>
      </c>
      <c r="K11" s="3">
        <f t="shared" si="5"/>
        <v>111.66666666666667</v>
      </c>
      <c r="L11" s="3">
        <f t="shared" si="5"/>
        <v>20.333333333333332</v>
      </c>
      <c r="M11" s="3">
        <f t="shared" si="5"/>
        <v>7</v>
      </c>
      <c r="N11" s="3">
        <f t="shared" si="5"/>
        <v>48.666666666666664</v>
      </c>
      <c r="P11">
        <f t="shared" si="0"/>
        <v>81.088936252664212</v>
      </c>
      <c r="Q11">
        <f t="shared" si="1"/>
        <v>14.87114900213137</v>
      </c>
      <c r="R11">
        <f t="shared" si="1"/>
        <v>3.2454950590970748</v>
      </c>
      <c r="S11">
        <f t="shared" si="1"/>
        <v>0.59097074210424339</v>
      </c>
      <c r="T11">
        <f t="shared" si="1"/>
        <v>0.20344894400310015</v>
      </c>
    </row>
    <row r="12" spans="1:28" x14ac:dyDescent="0.55000000000000004">
      <c r="P12" t="e">
        <f t="shared" si="0"/>
        <v>#DIV/0!</v>
      </c>
      <c r="Q12" t="e">
        <f t="shared" si="1"/>
        <v>#DIV/0!</v>
      </c>
      <c r="R12" t="e">
        <f t="shared" si="1"/>
        <v>#DIV/0!</v>
      </c>
      <c r="S12" t="e">
        <f t="shared" si="1"/>
        <v>#DIV/0!</v>
      </c>
      <c r="T12" t="e">
        <f t="shared" si="1"/>
        <v>#DIV/0!</v>
      </c>
    </row>
    <row r="13" spans="1:28" x14ac:dyDescent="0.55000000000000004">
      <c r="A13" t="s">
        <v>147</v>
      </c>
      <c r="B13" t="s">
        <v>23</v>
      </c>
      <c r="C13" t="s">
        <v>41</v>
      </c>
      <c r="D13">
        <v>6</v>
      </c>
      <c r="E13" t="s">
        <v>42</v>
      </c>
      <c r="F13">
        <v>0.5</v>
      </c>
      <c r="G13">
        <v>82862</v>
      </c>
      <c r="H13">
        <v>3688</v>
      </c>
      <c r="I13">
        <v>2792</v>
      </c>
      <c r="J13">
        <v>600</v>
      </c>
      <c r="K13">
        <v>143</v>
      </c>
      <c r="L13">
        <v>31</v>
      </c>
      <c r="M13">
        <v>10</v>
      </c>
      <c r="N13">
        <v>79</v>
      </c>
      <c r="P13">
        <f t="shared" si="0"/>
        <v>78.076062639821032</v>
      </c>
      <c r="Q13">
        <f t="shared" si="1"/>
        <v>16.778523489932887</v>
      </c>
      <c r="R13">
        <f t="shared" si="1"/>
        <v>3.9988814317673378</v>
      </c>
      <c r="S13">
        <f t="shared" si="1"/>
        <v>0.8668903803131992</v>
      </c>
      <c r="T13">
        <f t="shared" si="1"/>
        <v>0.2796420581655481</v>
      </c>
    </row>
    <row r="14" spans="1:28" x14ac:dyDescent="0.55000000000000004">
      <c r="A14" t="s">
        <v>147</v>
      </c>
      <c r="B14" t="s">
        <v>23</v>
      </c>
      <c r="C14" t="s">
        <v>43</v>
      </c>
      <c r="D14">
        <v>21</v>
      </c>
      <c r="E14" t="s">
        <v>42</v>
      </c>
      <c r="F14">
        <v>0.72</v>
      </c>
      <c r="G14">
        <v>72790</v>
      </c>
      <c r="H14">
        <v>3999</v>
      </c>
      <c r="I14">
        <v>3019</v>
      </c>
      <c r="J14">
        <v>613</v>
      </c>
      <c r="K14">
        <v>211</v>
      </c>
      <c r="L14">
        <v>38</v>
      </c>
      <c r="M14">
        <v>11</v>
      </c>
      <c r="N14">
        <v>73</v>
      </c>
      <c r="P14">
        <f t="shared" si="0"/>
        <v>77.569373072970194</v>
      </c>
      <c r="Q14">
        <f t="shared" si="1"/>
        <v>15.750256937307297</v>
      </c>
      <c r="R14">
        <f t="shared" si="1"/>
        <v>5.4213771839671114</v>
      </c>
      <c r="S14">
        <f t="shared" si="1"/>
        <v>0.97636176772867422</v>
      </c>
      <c r="T14">
        <f t="shared" si="1"/>
        <v>0.28263103802672146</v>
      </c>
    </row>
    <row r="15" spans="1:28" x14ac:dyDescent="0.55000000000000004">
      <c r="A15" t="s">
        <v>147</v>
      </c>
      <c r="B15" t="s">
        <v>23</v>
      </c>
      <c r="C15" t="s">
        <v>44</v>
      </c>
      <c r="D15">
        <v>36</v>
      </c>
      <c r="E15" t="s">
        <v>42</v>
      </c>
      <c r="F15">
        <v>0.66600000000000004</v>
      </c>
      <c r="G15">
        <v>88677</v>
      </c>
      <c r="H15">
        <v>4915</v>
      </c>
      <c r="I15">
        <v>3716</v>
      </c>
      <c r="J15">
        <v>841</v>
      </c>
      <c r="K15">
        <v>190</v>
      </c>
      <c r="L15">
        <v>39</v>
      </c>
      <c r="M15">
        <v>10</v>
      </c>
      <c r="N15">
        <v>74</v>
      </c>
      <c r="P15">
        <f t="shared" si="0"/>
        <v>77.481234361968305</v>
      </c>
      <c r="Q15">
        <f t="shared" si="1"/>
        <v>17.535446205170977</v>
      </c>
      <c r="R15">
        <f t="shared" si="1"/>
        <v>3.9616346955796495</v>
      </c>
      <c r="S15">
        <f t="shared" si="1"/>
        <v>0.81317764804003345</v>
      </c>
      <c r="T15">
        <f t="shared" si="1"/>
        <v>0.2085070892410342</v>
      </c>
    </row>
    <row r="16" spans="1:28" x14ac:dyDescent="0.55000000000000004">
      <c r="E16" s="1" t="s">
        <v>39</v>
      </c>
      <c r="F16" s="3">
        <f>(SUM(F13:F15))/(COUNT(F13:F15))</f>
        <v>0.62866666666666671</v>
      </c>
      <c r="G16" s="3">
        <f>(SUM(G13:G15))/(COUNT(G13:G15))</f>
        <v>81443</v>
      </c>
      <c r="H16" s="3">
        <f t="shared" ref="H16:N16" si="6">(SUM(H13:H15))/(COUNT(H13:H15))</f>
        <v>4200.666666666667</v>
      </c>
      <c r="I16" s="3">
        <f t="shared" si="6"/>
        <v>3175.6666666666665</v>
      </c>
      <c r="J16" s="3">
        <f t="shared" si="6"/>
        <v>684.66666666666663</v>
      </c>
      <c r="K16" s="3">
        <f t="shared" si="6"/>
        <v>181.33333333333334</v>
      </c>
      <c r="L16" s="3">
        <f t="shared" si="6"/>
        <v>36</v>
      </c>
      <c r="M16" s="3">
        <f t="shared" si="6"/>
        <v>10.333333333333334</v>
      </c>
      <c r="N16" s="3">
        <f t="shared" si="6"/>
        <v>75.333333333333329</v>
      </c>
      <c r="P16">
        <f t="shared" si="0"/>
        <v>77.682648401826484</v>
      </c>
      <c r="Q16">
        <f t="shared" si="1"/>
        <v>16.748206131767777</v>
      </c>
      <c r="R16">
        <f t="shared" si="1"/>
        <v>4.4357469015003268</v>
      </c>
      <c r="S16">
        <f t="shared" si="1"/>
        <v>0.88062622309197647</v>
      </c>
      <c r="T16">
        <f t="shared" si="1"/>
        <v>0.25277234181343772</v>
      </c>
    </row>
    <row r="17" spans="1:20" x14ac:dyDescent="0.55000000000000004">
      <c r="P17" t="e">
        <f t="shared" si="0"/>
        <v>#DIV/0!</v>
      </c>
      <c r="Q17" t="e">
        <f t="shared" si="1"/>
        <v>#DIV/0!</v>
      </c>
      <c r="R17" t="e">
        <f t="shared" si="1"/>
        <v>#DIV/0!</v>
      </c>
      <c r="S17" t="e">
        <f t="shared" si="1"/>
        <v>#DIV/0!</v>
      </c>
      <c r="T17" t="e">
        <f t="shared" si="1"/>
        <v>#DIV/0!</v>
      </c>
    </row>
    <row r="18" spans="1:20" x14ac:dyDescent="0.55000000000000004">
      <c r="A18" t="s">
        <v>148</v>
      </c>
      <c r="B18" t="s">
        <v>23</v>
      </c>
      <c r="C18" t="s">
        <v>41</v>
      </c>
      <c r="D18">
        <v>6</v>
      </c>
      <c r="E18" t="s">
        <v>42</v>
      </c>
      <c r="F18">
        <v>0.56699999999999995</v>
      </c>
      <c r="G18">
        <v>87445</v>
      </c>
      <c r="H18">
        <v>4398</v>
      </c>
      <c r="I18">
        <v>3325</v>
      </c>
      <c r="J18">
        <v>699</v>
      </c>
      <c r="K18">
        <v>154</v>
      </c>
      <c r="L18">
        <v>32</v>
      </c>
      <c r="M18">
        <v>6</v>
      </c>
      <c r="N18">
        <v>104</v>
      </c>
      <c r="P18">
        <f t="shared" si="0"/>
        <v>78.866223908918414</v>
      </c>
      <c r="Q18">
        <f t="shared" si="1"/>
        <v>16.579696394686909</v>
      </c>
      <c r="R18">
        <f t="shared" si="1"/>
        <v>3.6527514231499052</v>
      </c>
      <c r="S18">
        <f t="shared" si="1"/>
        <v>0.75901328273244784</v>
      </c>
      <c r="T18">
        <f t="shared" si="1"/>
        <v>0.14231499051233396</v>
      </c>
    </row>
    <row r="19" spans="1:20" x14ac:dyDescent="0.55000000000000004">
      <c r="A19" t="s">
        <v>148</v>
      </c>
      <c r="B19" t="s">
        <v>23</v>
      </c>
      <c r="C19" t="s">
        <v>43</v>
      </c>
      <c r="D19">
        <v>21</v>
      </c>
      <c r="E19" t="s">
        <v>42</v>
      </c>
      <c r="F19">
        <v>0.17499999999999999</v>
      </c>
      <c r="G19">
        <v>84016</v>
      </c>
      <c r="H19">
        <v>2504</v>
      </c>
      <c r="I19">
        <v>1852</v>
      </c>
      <c r="J19">
        <v>432</v>
      </c>
      <c r="K19">
        <v>125</v>
      </c>
      <c r="L19">
        <v>32</v>
      </c>
      <c r="M19">
        <v>3</v>
      </c>
      <c r="N19">
        <v>32</v>
      </c>
      <c r="P19">
        <f t="shared" si="0"/>
        <v>75.777414075286416</v>
      </c>
      <c r="Q19">
        <f t="shared" ref="Q19:Q30" si="7">J19/($I19+$J19+$K19+$L19+$M19)*100</f>
        <v>17.675941080196399</v>
      </c>
      <c r="R19">
        <f t="shared" ref="R19:R30" si="8">K19/($I19+$J19+$K19+$L19+$M19)*100</f>
        <v>5.114566284779051</v>
      </c>
      <c r="S19">
        <f t="shared" ref="S19:S30" si="9">L19/($I19+$J19+$K19+$L19+$M19)*100</f>
        <v>1.3093289689034371</v>
      </c>
      <c r="T19">
        <f t="shared" ref="T19:T30" si="10">M19/($I19+$J19+$K19+$L19+$M19)*100</f>
        <v>0.12274959083469722</v>
      </c>
    </row>
    <row r="20" spans="1:20" x14ac:dyDescent="0.55000000000000004">
      <c r="A20" t="s">
        <v>148</v>
      </c>
      <c r="B20" t="s">
        <v>23</v>
      </c>
      <c r="C20" t="s">
        <v>44</v>
      </c>
      <c r="D20">
        <v>36</v>
      </c>
      <c r="E20" t="s">
        <v>42</v>
      </c>
      <c r="F20">
        <v>0.20200000000000001</v>
      </c>
      <c r="G20">
        <v>94720</v>
      </c>
      <c r="H20">
        <v>2122</v>
      </c>
      <c r="I20">
        <v>1562</v>
      </c>
      <c r="J20">
        <v>402</v>
      </c>
      <c r="K20">
        <v>99</v>
      </c>
      <c r="L20">
        <v>16</v>
      </c>
      <c r="M20">
        <v>1</v>
      </c>
      <c r="N20">
        <v>27</v>
      </c>
      <c r="P20">
        <f t="shared" si="0"/>
        <v>75.09615384615384</v>
      </c>
      <c r="Q20">
        <f t="shared" si="7"/>
        <v>19.326923076923077</v>
      </c>
      <c r="R20">
        <f t="shared" si="8"/>
        <v>4.7596153846153841</v>
      </c>
      <c r="S20">
        <f t="shared" si="9"/>
        <v>0.76923076923076927</v>
      </c>
      <c r="T20">
        <f t="shared" si="10"/>
        <v>4.807692307692308E-2</v>
      </c>
    </row>
    <row r="21" spans="1:20" x14ac:dyDescent="0.55000000000000004">
      <c r="E21" s="1" t="s">
        <v>39</v>
      </c>
      <c r="F21" s="3">
        <f>(SUM(F18:F20))/(COUNT(F18:F20))</f>
        <v>0.31466666666666665</v>
      </c>
      <c r="G21" s="3">
        <f>(SUM(G18:G20))/(COUNT(G18:G20))</f>
        <v>88727</v>
      </c>
      <c r="H21" s="3">
        <f t="shared" ref="H21:N21" si="11">(SUM(H18:H20))/(COUNT(H18:H20))</f>
        <v>3008</v>
      </c>
      <c r="I21" s="3">
        <f t="shared" si="11"/>
        <v>2246.3333333333335</v>
      </c>
      <c r="J21" s="3">
        <f t="shared" si="11"/>
        <v>511</v>
      </c>
      <c r="K21" s="3">
        <f t="shared" si="11"/>
        <v>126</v>
      </c>
      <c r="L21" s="3">
        <f t="shared" si="11"/>
        <v>26.666666666666668</v>
      </c>
      <c r="M21" s="3">
        <f t="shared" si="11"/>
        <v>3.3333333333333335</v>
      </c>
      <c r="N21" s="3">
        <f t="shared" si="11"/>
        <v>54.333333333333336</v>
      </c>
      <c r="P21">
        <f t="shared" si="0"/>
        <v>77.10526315789474</v>
      </c>
      <c r="Q21">
        <f t="shared" si="7"/>
        <v>17.540045766590389</v>
      </c>
      <c r="R21">
        <f t="shared" si="8"/>
        <v>4.3249427917620133</v>
      </c>
      <c r="S21">
        <f t="shared" si="9"/>
        <v>0.91533180778032042</v>
      </c>
      <c r="T21">
        <f t="shared" si="10"/>
        <v>0.11441647597254005</v>
      </c>
    </row>
    <row r="22" spans="1:20" x14ac:dyDescent="0.55000000000000004">
      <c r="P22" t="e">
        <f t="shared" si="0"/>
        <v>#DIV/0!</v>
      </c>
      <c r="Q22" t="e">
        <f t="shared" si="7"/>
        <v>#DIV/0!</v>
      </c>
      <c r="R22" t="e">
        <f t="shared" si="8"/>
        <v>#DIV/0!</v>
      </c>
      <c r="S22" t="e">
        <f t="shared" si="9"/>
        <v>#DIV/0!</v>
      </c>
      <c r="T22" t="e">
        <f t="shared" si="10"/>
        <v>#DIV/0!</v>
      </c>
    </row>
    <row r="23" spans="1:20" x14ac:dyDescent="0.55000000000000004">
      <c r="A23" t="s">
        <v>149</v>
      </c>
      <c r="B23" t="s">
        <v>23</v>
      </c>
      <c r="C23" t="s">
        <v>41</v>
      </c>
      <c r="D23">
        <v>6</v>
      </c>
      <c r="E23" t="s">
        <v>42</v>
      </c>
      <c r="F23">
        <v>0.24399999999999999</v>
      </c>
      <c r="G23">
        <v>73553</v>
      </c>
      <c r="H23">
        <v>1699</v>
      </c>
      <c r="I23">
        <v>1219</v>
      </c>
      <c r="J23">
        <v>283</v>
      </c>
      <c r="K23">
        <v>90</v>
      </c>
      <c r="L23">
        <v>31</v>
      </c>
      <c r="M23">
        <v>9</v>
      </c>
      <c r="N23">
        <v>48</v>
      </c>
      <c r="P23">
        <f t="shared" si="0"/>
        <v>74.693627450980387</v>
      </c>
      <c r="Q23">
        <f t="shared" si="7"/>
        <v>17.340686274509803</v>
      </c>
      <c r="R23">
        <f t="shared" si="8"/>
        <v>5.5147058823529411</v>
      </c>
      <c r="S23">
        <f t="shared" si="9"/>
        <v>1.8995098039215685</v>
      </c>
      <c r="T23">
        <f t="shared" si="10"/>
        <v>0.55147058823529416</v>
      </c>
    </row>
    <row r="24" spans="1:20" x14ac:dyDescent="0.55000000000000004">
      <c r="A24" t="s">
        <v>149</v>
      </c>
      <c r="B24" t="s">
        <v>23</v>
      </c>
      <c r="C24" t="s">
        <v>43</v>
      </c>
      <c r="D24">
        <v>21</v>
      </c>
      <c r="E24" t="s">
        <v>42</v>
      </c>
      <c r="F24">
        <v>0.44600000000000001</v>
      </c>
      <c r="G24">
        <v>77570</v>
      </c>
      <c r="H24">
        <v>2815</v>
      </c>
      <c r="I24">
        <v>2043</v>
      </c>
      <c r="J24">
        <v>462</v>
      </c>
      <c r="K24">
        <v>148</v>
      </c>
      <c r="L24">
        <v>56</v>
      </c>
      <c r="M24">
        <v>10</v>
      </c>
      <c r="N24">
        <v>54</v>
      </c>
      <c r="P24">
        <f t="shared" si="0"/>
        <v>75.137918352335419</v>
      </c>
      <c r="Q24">
        <f t="shared" si="7"/>
        <v>16.991541007723427</v>
      </c>
      <c r="R24">
        <f t="shared" si="8"/>
        <v>5.4431776388378079</v>
      </c>
      <c r="S24">
        <f t="shared" si="9"/>
        <v>2.0595807282089003</v>
      </c>
      <c r="T24">
        <f t="shared" si="10"/>
        <v>0.36778227289444648</v>
      </c>
    </row>
    <row r="25" spans="1:20" x14ac:dyDescent="0.55000000000000004">
      <c r="A25" t="s">
        <v>149</v>
      </c>
      <c r="B25" t="s">
        <v>23</v>
      </c>
      <c r="C25" t="s">
        <v>44</v>
      </c>
      <c r="D25">
        <v>36</v>
      </c>
      <c r="E25" t="s">
        <v>42</v>
      </c>
      <c r="F25">
        <v>0.79500000000000004</v>
      </c>
      <c r="G25">
        <v>76998</v>
      </c>
      <c r="H25">
        <v>5417</v>
      </c>
      <c r="I25">
        <v>3930</v>
      </c>
      <c r="J25">
        <v>926</v>
      </c>
      <c r="K25">
        <v>275</v>
      </c>
      <c r="L25">
        <v>85</v>
      </c>
      <c r="M25">
        <v>25</v>
      </c>
      <c r="N25">
        <v>108</v>
      </c>
      <c r="P25">
        <f t="shared" si="0"/>
        <v>74.985689753863767</v>
      </c>
      <c r="Q25">
        <f t="shared" si="7"/>
        <v>17.668383896203014</v>
      </c>
      <c r="R25">
        <f t="shared" si="8"/>
        <v>5.2470902499522989</v>
      </c>
      <c r="S25">
        <f t="shared" si="9"/>
        <v>1.6218278954398015</v>
      </c>
      <c r="T25">
        <f t="shared" si="10"/>
        <v>0.47700820454111809</v>
      </c>
    </row>
    <row r="26" spans="1:20" x14ac:dyDescent="0.55000000000000004">
      <c r="E26" s="1" t="s">
        <v>39</v>
      </c>
      <c r="F26" s="3">
        <f>(SUM(F23:F25))/(COUNT(F23:F25))</f>
        <v>0.49499999999999994</v>
      </c>
      <c r="G26" s="3">
        <f>(SUM(G23:G25))/(COUNT(G23:G25))</f>
        <v>76040.333333333328</v>
      </c>
      <c r="H26" s="3">
        <f t="shared" ref="H26:N26" si="12">(SUM(H23:H25))/(COUNT(H23:H25))</f>
        <v>3310.3333333333335</v>
      </c>
      <c r="I26" s="3">
        <f t="shared" si="12"/>
        <v>2397.3333333333335</v>
      </c>
      <c r="J26" s="3">
        <f t="shared" si="12"/>
        <v>557</v>
      </c>
      <c r="K26" s="3">
        <f t="shared" si="12"/>
        <v>171</v>
      </c>
      <c r="L26" s="3">
        <f t="shared" si="12"/>
        <v>57.333333333333336</v>
      </c>
      <c r="M26" s="3">
        <f t="shared" si="12"/>
        <v>14.666666666666666</v>
      </c>
      <c r="N26" s="3">
        <f t="shared" si="12"/>
        <v>70</v>
      </c>
      <c r="P26">
        <f t="shared" si="0"/>
        <v>74.979149291075899</v>
      </c>
      <c r="Q26">
        <f t="shared" si="7"/>
        <v>17.420767306088404</v>
      </c>
      <c r="R26">
        <f t="shared" si="8"/>
        <v>5.3482068390325264</v>
      </c>
      <c r="S26">
        <f t="shared" si="9"/>
        <v>1.7931609674728941</v>
      </c>
      <c r="T26">
        <f t="shared" si="10"/>
        <v>0.45871559633027514</v>
      </c>
    </row>
    <row r="27" spans="1:20" x14ac:dyDescent="0.55000000000000004">
      <c r="P27" t="e">
        <f t="shared" si="0"/>
        <v>#DIV/0!</v>
      </c>
      <c r="Q27" t="e">
        <f t="shared" si="7"/>
        <v>#DIV/0!</v>
      </c>
      <c r="R27" t="e">
        <f t="shared" si="8"/>
        <v>#DIV/0!</v>
      </c>
      <c r="S27" t="e">
        <f t="shared" si="9"/>
        <v>#DIV/0!</v>
      </c>
      <c r="T27" t="e">
        <f t="shared" si="10"/>
        <v>#DIV/0!</v>
      </c>
    </row>
    <row r="29" spans="1:20" x14ac:dyDescent="0.55000000000000004">
      <c r="P29" t="e">
        <f t="shared" si="0"/>
        <v>#DIV/0!</v>
      </c>
      <c r="Q29" t="e">
        <f t="shared" si="7"/>
        <v>#DIV/0!</v>
      </c>
      <c r="R29" t="e">
        <f t="shared" si="8"/>
        <v>#DIV/0!</v>
      </c>
      <c r="S29" t="e">
        <f t="shared" si="9"/>
        <v>#DIV/0!</v>
      </c>
      <c r="T29" t="e">
        <f t="shared" si="10"/>
        <v>#DIV/0!</v>
      </c>
    </row>
    <row r="30" spans="1:20" x14ac:dyDescent="0.55000000000000004">
      <c r="P30" t="e">
        <f t="shared" si="0"/>
        <v>#DIV/0!</v>
      </c>
      <c r="Q30" t="e">
        <f t="shared" si="7"/>
        <v>#DIV/0!</v>
      </c>
      <c r="R30" t="e">
        <f t="shared" si="8"/>
        <v>#DIV/0!</v>
      </c>
      <c r="S30" t="e">
        <f t="shared" si="9"/>
        <v>#DIV/0!</v>
      </c>
      <c r="T30" t="e">
        <f t="shared" si="10"/>
        <v>#DIV/0!</v>
      </c>
    </row>
    <row r="31" spans="1:20" x14ac:dyDescent="0.55000000000000004">
      <c r="A31" s="2" t="s">
        <v>40</v>
      </c>
    </row>
    <row r="32" spans="1:20" x14ac:dyDescent="0.55000000000000004">
      <c r="A32" s="1" t="s">
        <v>1</v>
      </c>
      <c r="B32" s="1" t="s">
        <v>2</v>
      </c>
      <c r="C32" s="1" t="s">
        <v>3</v>
      </c>
      <c r="D32" s="1"/>
      <c r="E32" s="1" t="s">
        <v>4</v>
      </c>
      <c r="F32" s="1" t="s">
        <v>21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0</v>
      </c>
      <c r="O32" s="1"/>
      <c r="P32" s="1" t="s">
        <v>12</v>
      </c>
      <c r="Q32" s="1" t="s">
        <v>13</v>
      </c>
      <c r="R32" s="1" t="s">
        <v>14</v>
      </c>
      <c r="S32" s="1" t="s">
        <v>15</v>
      </c>
      <c r="T32" s="1" t="s">
        <v>16</v>
      </c>
    </row>
    <row r="33" spans="1:20" x14ac:dyDescent="0.55000000000000004">
      <c r="A33" t="s">
        <v>22</v>
      </c>
      <c r="B33" t="s">
        <v>28</v>
      </c>
      <c r="C33" t="s">
        <v>45</v>
      </c>
      <c r="D33">
        <v>51</v>
      </c>
      <c r="E33" t="s">
        <v>42</v>
      </c>
      <c r="F33">
        <v>0.13400000000000001</v>
      </c>
      <c r="G33">
        <v>78766</v>
      </c>
      <c r="H33">
        <v>500</v>
      </c>
      <c r="I33">
        <v>380</v>
      </c>
      <c r="J33">
        <v>51</v>
      </c>
      <c r="K33">
        <v>31</v>
      </c>
      <c r="L33">
        <v>20</v>
      </c>
      <c r="M33">
        <v>0</v>
      </c>
      <c r="N33">
        <v>13</v>
      </c>
      <c r="P33">
        <f t="shared" ref="P33:P67" si="13">I33/($I33+$J33+$K33+$L33+$M33)*100</f>
        <v>78.838174273858925</v>
      </c>
      <c r="Q33">
        <f t="shared" ref="Q33:Q67" si="14">J33/($I33+$J33+$K33+$L33+$M33)*100</f>
        <v>10.580912863070539</v>
      </c>
      <c r="R33">
        <f t="shared" ref="R33:R67" si="15">K33/($I33+$J33+$K33+$L33+$M33)*100</f>
        <v>6.4315352697095429</v>
      </c>
      <c r="S33">
        <f t="shared" ref="S33:S67" si="16">L33/($I33+$J33+$K33+$L33+$M33)*100</f>
        <v>4.1493775933609953</v>
      </c>
      <c r="T33">
        <f t="shared" ref="T33:T67" si="17">M33/($I33+$J33+$K33+$L33+$M33)*100</f>
        <v>0</v>
      </c>
    </row>
    <row r="34" spans="1:20" x14ac:dyDescent="0.55000000000000004">
      <c r="A34" t="s">
        <v>22</v>
      </c>
      <c r="B34" t="s">
        <v>28</v>
      </c>
      <c r="C34" t="s">
        <v>46</v>
      </c>
      <c r="D34">
        <v>66</v>
      </c>
      <c r="E34" t="s">
        <v>42</v>
      </c>
      <c r="F34">
        <v>0.125</v>
      </c>
      <c r="G34">
        <v>83903</v>
      </c>
      <c r="H34">
        <v>501</v>
      </c>
      <c r="I34">
        <v>383</v>
      </c>
      <c r="J34">
        <v>45</v>
      </c>
      <c r="K34">
        <v>25</v>
      </c>
      <c r="L34">
        <v>11</v>
      </c>
      <c r="M34">
        <v>7</v>
      </c>
      <c r="N34">
        <v>21</v>
      </c>
      <c r="P34">
        <f t="shared" si="13"/>
        <v>81.316348195329084</v>
      </c>
      <c r="Q34">
        <f t="shared" si="14"/>
        <v>9.5541401273885356</v>
      </c>
      <c r="R34">
        <f t="shared" si="15"/>
        <v>5.3078556263269645</v>
      </c>
      <c r="S34">
        <f t="shared" si="16"/>
        <v>2.335456475583864</v>
      </c>
      <c r="T34">
        <f t="shared" si="17"/>
        <v>1.48619957537155</v>
      </c>
    </row>
    <row r="35" spans="1:20" x14ac:dyDescent="0.55000000000000004">
      <c r="A35" t="s">
        <v>22</v>
      </c>
      <c r="B35" t="s">
        <v>28</v>
      </c>
      <c r="C35" t="s">
        <v>47</v>
      </c>
      <c r="D35">
        <v>87</v>
      </c>
      <c r="E35" t="s">
        <v>42</v>
      </c>
      <c r="F35">
        <v>0.16400000000000001</v>
      </c>
      <c r="G35">
        <v>82355</v>
      </c>
      <c r="H35">
        <v>513</v>
      </c>
      <c r="I35">
        <v>400</v>
      </c>
      <c r="J35">
        <v>44</v>
      </c>
      <c r="K35">
        <v>24</v>
      </c>
      <c r="L35">
        <v>14</v>
      </c>
      <c r="M35">
        <v>2</v>
      </c>
      <c r="N35">
        <v>23</v>
      </c>
      <c r="P35">
        <f t="shared" si="13"/>
        <v>82.644628099173559</v>
      </c>
      <c r="Q35">
        <f t="shared" si="14"/>
        <v>9.0909090909090917</v>
      </c>
      <c r="R35">
        <f t="shared" si="15"/>
        <v>4.9586776859504136</v>
      </c>
      <c r="S35">
        <f t="shared" si="16"/>
        <v>2.8925619834710745</v>
      </c>
      <c r="T35">
        <f t="shared" si="17"/>
        <v>0.41322314049586778</v>
      </c>
    </row>
    <row r="36" spans="1:20" x14ac:dyDescent="0.55000000000000004">
      <c r="E36" t="s">
        <v>39</v>
      </c>
      <c r="F36">
        <f>(SUM(F33:F35))/(COUNT(F33:F35))</f>
        <v>0.14100000000000001</v>
      </c>
      <c r="G36">
        <f>(SUM(G33:G35))/(COUNT(G33:G35))</f>
        <v>81674.666666666672</v>
      </c>
      <c r="H36">
        <f t="shared" ref="H36:N36" si="18">(SUM(H33:H35))/(COUNT(H33:H35))</f>
        <v>504.66666666666669</v>
      </c>
      <c r="I36">
        <f t="shared" si="18"/>
        <v>387.66666666666669</v>
      </c>
      <c r="J36">
        <f t="shared" si="18"/>
        <v>46.666666666666664</v>
      </c>
      <c r="K36">
        <f t="shared" si="18"/>
        <v>26.666666666666668</v>
      </c>
      <c r="L36">
        <f t="shared" si="18"/>
        <v>15</v>
      </c>
      <c r="M36">
        <f t="shared" si="18"/>
        <v>3</v>
      </c>
      <c r="N36">
        <f t="shared" si="18"/>
        <v>19</v>
      </c>
      <c r="P36">
        <f t="shared" si="13"/>
        <v>80.932498260264424</v>
      </c>
      <c r="Q36">
        <f t="shared" si="14"/>
        <v>9.7425191370911595</v>
      </c>
      <c r="R36">
        <f t="shared" si="15"/>
        <v>5.5671537926235208</v>
      </c>
      <c r="S36">
        <f t="shared" si="16"/>
        <v>3.1315240083507305</v>
      </c>
      <c r="T36">
        <f t="shared" si="17"/>
        <v>0.62630480167014613</v>
      </c>
    </row>
    <row r="37" spans="1:20" x14ac:dyDescent="0.55000000000000004">
      <c r="P37" t="e">
        <f t="shared" si="13"/>
        <v>#DIV/0!</v>
      </c>
      <c r="Q37" t="e">
        <f t="shared" si="14"/>
        <v>#DIV/0!</v>
      </c>
      <c r="R37" t="e">
        <f t="shared" si="15"/>
        <v>#DIV/0!</v>
      </c>
      <c r="S37" t="e">
        <f t="shared" si="16"/>
        <v>#DIV/0!</v>
      </c>
      <c r="T37" t="e">
        <f t="shared" si="17"/>
        <v>#DIV/0!</v>
      </c>
    </row>
    <row r="38" spans="1:20" x14ac:dyDescent="0.55000000000000004">
      <c r="A38" t="s">
        <v>48</v>
      </c>
      <c r="B38" t="s">
        <v>28</v>
      </c>
      <c r="C38" t="s">
        <v>45</v>
      </c>
      <c r="D38">
        <v>51</v>
      </c>
      <c r="E38" t="s">
        <v>42</v>
      </c>
      <c r="F38">
        <v>0.58699999999999997</v>
      </c>
      <c r="G38">
        <v>82864</v>
      </c>
      <c r="H38">
        <v>1482</v>
      </c>
      <c r="I38">
        <v>1134</v>
      </c>
      <c r="J38">
        <v>197</v>
      </c>
      <c r="K38">
        <v>61</v>
      </c>
      <c r="L38">
        <v>9</v>
      </c>
      <c r="M38">
        <v>8</v>
      </c>
      <c r="N38">
        <v>58</v>
      </c>
      <c r="P38">
        <f t="shared" si="13"/>
        <v>80.482611781405254</v>
      </c>
      <c r="Q38">
        <f t="shared" si="14"/>
        <v>13.981547196593327</v>
      </c>
      <c r="R38">
        <f t="shared" si="15"/>
        <v>4.329311568488289</v>
      </c>
      <c r="S38">
        <f t="shared" si="16"/>
        <v>0.63875088715400996</v>
      </c>
      <c r="T38">
        <f t="shared" si="17"/>
        <v>0.56777856635911994</v>
      </c>
    </row>
    <row r="39" spans="1:20" x14ac:dyDescent="0.55000000000000004">
      <c r="A39" t="s">
        <v>48</v>
      </c>
      <c r="B39" t="s">
        <v>28</v>
      </c>
      <c r="C39" t="s">
        <v>46</v>
      </c>
      <c r="D39">
        <v>66</v>
      </c>
      <c r="E39" t="s">
        <v>42</v>
      </c>
      <c r="F39">
        <v>0.67400000000000004</v>
      </c>
      <c r="G39">
        <v>87818</v>
      </c>
      <c r="H39">
        <v>1244</v>
      </c>
      <c r="I39">
        <v>933</v>
      </c>
      <c r="J39">
        <v>171</v>
      </c>
      <c r="K39">
        <v>55</v>
      </c>
      <c r="L39">
        <v>10</v>
      </c>
      <c r="M39">
        <v>10</v>
      </c>
      <c r="N39">
        <v>48</v>
      </c>
      <c r="P39">
        <f t="shared" si="13"/>
        <v>79.13486005089058</v>
      </c>
      <c r="Q39">
        <f t="shared" si="14"/>
        <v>14.503816793893129</v>
      </c>
      <c r="R39">
        <f t="shared" si="15"/>
        <v>4.6649703138252754</v>
      </c>
      <c r="S39">
        <f t="shared" si="16"/>
        <v>0.84817642069550458</v>
      </c>
      <c r="T39">
        <f t="shared" si="17"/>
        <v>0.84817642069550458</v>
      </c>
    </row>
    <row r="40" spans="1:20" x14ac:dyDescent="0.55000000000000004">
      <c r="A40" t="s">
        <v>48</v>
      </c>
      <c r="B40" t="s">
        <v>28</v>
      </c>
      <c r="C40" t="s">
        <v>47</v>
      </c>
      <c r="D40">
        <v>87</v>
      </c>
      <c r="E40" t="s">
        <v>42</v>
      </c>
      <c r="F40">
        <v>0.64100000000000001</v>
      </c>
      <c r="G40">
        <v>83649</v>
      </c>
      <c r="H40">
        <v>412</v>
      </c>
      <c r="I40">
        <v>354</v>
      </c>
      <c r="J40">
        <v>23</v>
      </c>
      <c r="K40">
        <v>8</v>
      </c>
      <c r="L40">
        <v>3</v>
      </c>
      <c r="M40">
        <v>1</v>
      </c>
      <c r="N40">
        <v>17</v>
      </c>
      <c r="P40">
        <f t="shared" si="13"/>
        <v>91.00257069408741</v>
      </c>
      <c r="Q40">
        <f t="shared" si="14"/>
        <v>5.9125964010282779</v>
      </c>
      <c r="R40">
        <f t="shared" si="15"/>
        <v>2.0565552699228791</v>
      </c>
      <c r="S40">
        <f t="shared" si="16"/>
        <v>0.77120822622107965</v>
      </c>
      <c r="T40">
        <f t="shared" si="17"/>
        <v>0.25706940874035988</v>
      </c>
    </row>
    <row r="41" spans="1:20" x14ac:dyDescent="0.55000000000000004">
      <c r="E41" s="1" t="s">
        <v>39</v>
      </c>
      <c r="F41" s="3">
        <f>(SUM(F38:F40))/(COUNT(F38:F40))</f>
        <v>0.63400000000000001</v>
      </c>
      <c r="G41" s="3">
        <f>(SUM(G38:G40))/(COUNT(G38:G40))</f>
        <v>84777</v>
      </c>
      <c r="H41" s="3">
        <f t="shared" ref="H41:N41" si="19">(SUM(H38:H40))/(COUNT(H38:H40))</f>
        <v>1046</v>
      </c>
      <c r="I41" s="3">
        <f t="shared" si="19"/>
        <v>807</v>
      </c>
      <c r="J41" s="3">
        <f t="shared" si="19"/>
        <v>130.33333333333334</v>
      </c>
      <c r="K41" s="3">
        <f t="shared" si="19"/>
        <v>41.333333333333336</v>
      </c>
      <c r="L41" s="3">
        <f t="shared" si="19"/>
        <v>7.333333333333333</v>
      </c>
      <c r="M41" s="3">
        <f t="shared" si="19"/>
        <v>6.333333333333333</v>
      </c>
      <c r="N41" s="3">
        <f t="shared" si="19"/>
        <v>41</v>
      </c>
      <c r="P41">
        <f t="shared" si="13"/>
        <v>81.323480013436338</v>
      </c>
      <c r="Q41">
        <f t="shared" si="14"/>
        <v>13.134027544507893</v>
      </c>
      <c r="R41">
        <f t="shared" si="15"/>
        <v>4.165267047363117</v>
      </c>
      <c r="S41">
        <f t="shared" si="16"/>
        <v>0.73899899227410137</v>
      </c>
      <c r="T41">
        <f t="shared" si="17"/>
        <v>0.638226402418542</v>
      </c>
    </row>
    <row r="42" spans="1:20" x14ac:dyDescent="0.55000000000000004">
      <c r="P42" t="e">
        <f t="shared" si="13"/>
        <v>#DIV/0!</v>
      </c>
      <c r="Q42" t="e">
        <f t="shared" si="14"/>
        <v>#DIV/0!</v>
      </c>
      <c r="R42" t="e">
        <f t="shared" si="15"/>
        <v>#DIV/0!</v>
      </c>
      <c r="S42" t="e">
        <f t="shared" si="16"/>
        <v>#DIV/0!</v>
      </c>
      <c r="T42" t="e">
        <f t="shared" si="17"/>
        <v>#DIV/0!</v>
      </c>
    </row>
    <row r="43" spans="1:20" x14ac:dyDescent="0.55000000000000004">
      <c r="A43" t="s">
        <v>147</v>
      </c>
      <c r="B43" t="s">
        <v>28</v>
      </c>
      <c r="C43" t="s">
        <v>45</v>
      </c>
      <c r="D43">
        <v>51</v>
      </c>
      <c r="E43" t="s">
        <v>42</v>
      </c>
      <c r="F43">
        <v>0.38600000000000001</v>
      </c>
      <c r="G43">
        <v>81447</v>
      </c>
      <c r="H43">
        <v>1423</v>
      </c>
      <c r="I43">
        <v>1028</v>
      </c>
      <c r="J43">
        <v>196</v>
      </c>
      <c r="K43">
        <v>98</v>
      </c>
      <c r="L43">
        <v>48</v>
      </c>
      <c r="M43">
        <v>16</v>
      </c>
      <c r="N43">
        <v>30</v>
      </c>
      <c r="P43">
        <f t="shared" si="13"/>
        <v>74.170274170274169</v>
      </c>
      <c r="Q43">
        <f t="shared" si="14"/>
        <v>14.14141414141414</v>
      </c>
      <c r="R43">
        <f t="shared" si="15"/>
        <v>7.0707070707070701</v>
      </c>
      <c r="S43">
        <f t="shared" si="16"/>
        <v>3.4632034632034632</v>
      </c>
      <c r="T43">
        <f t="shared" si="17"/>
        <v>1.1544011544011543</v>
      </c>
    </row>
    <row r="44" spans="1:20" x14ac:dyDescent="0.55000000000000004">
      <c r="A44" t="s">
        <v>147</v>
      </c>
      <c r="B44" t="s">
        <v>28</v>
      </c>
      <c r="C44" t="s">
        <v>46</v>
      </c>
      <c r="D44">
        <v>66</v>
      </c>
      <c r="E44" t="s">
        <v>42</v>
      </c>
      <c r="F44">
        <v>0.38900000000000001</v>
      </c>
      <c r="G44">
        <v>84111</v>
      </c>
      <c r="H44">
        <v>1535</v>
      </c>
      <c r="I44">
        <v>1142</v>
      </c>
      <c r="J44">
        <v>160</v>
      </c>
      <c r="K44">
        <v>106</v>
      </c>
      <c r="L44">
        <v>32</v>
      </c>
      <c r="M44">
        <v>14</v>
      </c>
      <c r="N44">
        <v>60</v>
      </c>
      <c r="P44">
        <f t="shared" si="13"/>
        <v>78.541953232462163</v>
      </c>
      <c r="Q44">
        <f t="shared" si="14"/>
        <v>11.004126547455295</v>
      </c>
      <c r="R44">
        <f t="shared" si="15"/>
        <v>7.2902338376891338</v>
      </c>
      <c r="S44">
        <f t="shared" si="16"/>
        <v>2.200825309491059</v>
      </c>
      <c r="T44">
        <f t="shared" si="17"/>
        <v>0.96286107290233847</v>
      </c>
    </row>
    <row r="45" spans="1:20" x14ac:dyDescent="0.55000000000000004">
      <c r="A45" t="s">
        <v>147</v>
      </c>
      <c r="B45" t="s">
        <v>28</v>
      </c>
      <c r="C45" t="s">
        <v>47</v>
      </c>
      <c r="D45">
        <v>87</v>
      </c>
      <c r="E45" t="s">
        <v>42</v>
      </c>
      <c r="F45">
        <v>0.34799999999999998</v>
      </c>
      <c r="G45">
        <v>85515</v>
      </c>
      <c r="H45">
        <v>707</v>
      </c>
      <c r="I45">
        <v>587</v>
      </c>
      <c r="J45">
        <v>47</v>
      </c>
      <c r="K45">
        <v>10</v>
      </c>
      <c r="L45">
        <v>5</v>
      </c>
      <c r="M45">
        <v>3</v>
      </c>
      <c r="N45">
        <v>37</v>
      </c>
      <c r="P45">
        <f t="shared" si="13"/>
        <v>90.030674846625772</v>
      </c>
      <c r="Q45">
        <f t="shared" si="14"/>
        <v>7.2085889570552144</v>
      </c>
      <c r="R45">
        <f t="shared" si="15"/>
        <v>1.5337423312883436</v>
      </c>
      <c r="S45">
        <f t="shared" si="16"/>
        <v>0.76687116564417179</v>
      </c>
      <c r="T45">
        <f t="shared" si="17"/>
        <v>0.46012269938650308</v>
      </c>
    </row>
    <row r="46" spans="1:20" x14ac:dyDescent="0.55000000000000004">
      <c r="E46" s="1" t="s">
        <v>39</v>
      </c>
      <c r="F46" s="3">
        <f>(SUM(F43:F45))/(COUNT(F43:F45))</f>
        <v>0.37433333333333335</v>
      </c>
      <c r="G46" s="3">
        <f>(SUM(G43:G45))/(COUNT(G43:G45))</f>
        <v>83691</v>
      </c>
      <c r="H46" s="3">
        <f t="shared" ref="H46:N46" si="20">(SUM(H43:H45))/(COUNT(H43:H45))</f>
        <v>1221.6666666666667</v>
      </c>
      <c r="I46" s="3">
        <f t="shared" si="20"/>
        <v>919</v>
      </c>
      <c r="J46" s="3">
        <f t="shared" si="20"/>
        <v>134.33333333333334</v>
      </c>
      <c r="K46" s="3">
        <f t="shared" si="20"/>
        <v>71.333333333333329</v>
      </c>
      <c r="L46" s="3">
        <f t="shared" si="20"/>
        <v>28.333333333333332</v>
      </c>
      <c r="M46" s="3">
        <f t="shared" si="20"/>
        <v>11</v>
      </c>
      <c r="N46" s="3">
        <f t="shared" si="20"/>
        <v>42.333333333333336</v>
      </c>
      <c r="P46">
        <f t="shared" si="13"/>
        <v>78.951890034364283</v>
      </c>
      <c r="Q46">
        <f t="shared" si="14"/>
        <v>11.540664375715926</v>
      </c>
      <c r="R46">
        <f t="shared" si="15"/>
        <v>6.1282932416953049</v>
      </c>
      <c r="S46">
        <f t="shared" si="16"/>
        <v>2.4341351660939292</v>
      </c>
      <c r="T46">
        <f t="shared" si="17"/>
        <v>0.94501718213058428</v>
      </c>
    </row>
    <row r="47" spans="1:20" x14ac:dyDescent="0.55000000000000004">
      <c r="P47" t="e">
        <f t="shared" si="13"/>
        <v>#DIV/0!</v>
      </c>
      <c r="Q47" t="e">
        <f t="shared" si="14"/>
        <v>#DIV/0!</v>
      </c>
      <c r="R47" t="e">
        <f t="shared" si="15"/>
        <v>#DIV/0!</v>
      </c>
      <c r="S47" t="e">
        <f t="shared" si="16"/>
        <v>#DIV/0!</v>
      </c>
      <c r="T47" t="e">
        <f t="shared" si="17"/>
        <v>#DIV/0!</v>
      </c>
    </row>
    <row r="48" spans="1:20" x14ac:dyDescent="0.55000000000000004">
      <c r="A48" t="s">
        <v>148</v>
      </c>
      <c r="B48" t="s">
        <v>28</v>
      </c>
      <c r="C48" t="s">
        <v>45</v>
      </c>
      <c r="D48">
        <v>51</v>
      </c>
      <c r="E48" t="s">
        <v>42</v>
      </c>
      <c r="F48">
        <v>0.34200000000000003</v>
      </c>
      <c r="G48">
        <v>86315</v>
      </c>
      <c r="H48">
        <v>1453</v>
      </c>
      <c r="I48">
        <v>1058</v>
      </c>
      <c r="J48">
        <v>170</v>
      </c>
      <c r="K48">
        <v>102</v>
      </c>
      <c r="L48">
        <v>52</v>
      </c>
      <c r="M48">
        <v>10</v>
      </c>
      <c r="N48">
        <v>40</v>
      </c>
      <c r="P48">
        <f t="shared" si="13"/>
        <v>76.005747126436788</v>
      </c>
      <c r="Q48">
        <f t="shared" si="14"/>
        <v>12.212643678160919</v>
      </c>
      <c r="R48">
        <f t="shared" si="15"/>
        <v>7.3275862068965507</v>
      </c>
      <c r="S48">
        <f t="shared" si="16"/>
        <v>3.7356321839080464</v>
      </c>
      <c r="T48">
        <f t="shared" si="17"/>
        <v>0.7183908045977011</v>
      </c>
    </row>
    <row r="49" spans="1:20" x14ac:dyDescent="0.55000000000000004">
      <c r="A49" t="s">
        <v>148</v>
      </c>
      <c r="B49" t="s">
        <v>28</v>
      </c>
      <c r="C49" t="s">
        <v>46</v>
      </c>
      <c r="D49">
        <v>66</v>
      </c>
      <c r="E49" t="s">
        <v>42</v>
      </c>
      <c r="F49">
        <v>0.375</v>
      </c>
      <c r="G49">
        <v>80610</v>
      </c>
      <c r="H49">
        <v>1425</v>
      </c>
      <c r="I49">
        <v>1091</v>
      </c>
      <c r="J49">
        <v>153</v>
      </c>
      <c r="K49">
        <v>87</v>
      </c>
      <c r="L49">
        <v>43</v>
      </c>
      <c r="M49">
        <v>7</v>
      </c>
      <c r="N49">
        <v>32</v>
      </c>
      <c r="P49">
        <f t="shared" si="13"/>
        <v>79.00072411296162</v>
      </c>
      <c r="Q49">
        <f t="shared" si="14"/>
        <v>11.078928312816799</v>
      </c>
      <c r="R49">
        <f t="shared" si="15"/>
        <v>6.2997827661115124</v>
      </c>
      <c r="S49">
        <f t="shared" si="16"/>
        <v>3.1136857349746561</v>
      </c>
      <c r="T49">
        <f t="shared" si="17"/>
        <v>0.50687907313540914</v>
      </c>
    </row>
    <row r="50" spans="1:20" x14ac:dyDescent="0.55000000000000004">
      <c r="A50" t="s">
        <v>148</v>
      </c>
      <c r="B50" t="s">
        <v>28</v>
      </c>
      <c r="C50" t="s">
        <v>47</v>
      </c>
      <c r="D50">
        <v>87</v>
      </c>
      <c r="E50" t="s">
        <v>42</v>
      </c>
      <c r="F50">
        <v>0.314</v>
      </c>
      <c r="G50">
        <v>84600</v>
      </c>
      <c r="H50">
        <v>408</v>
      </c>
      <c r="I50">
        <v>336</v>
      </c>
      <c r="J50">
        <v>29</v>
      </c>
      <c r="K50">
        <v>6</v>
      </c>
      <c r="L50">
        <v>7</v>
      </c>
      <c r="M50">
        <v>2</v>
      </c>
      <c r="N50">
        <v>16</v>
      </c>
      <c r="P50">
        <f t="shared" si="13"/>
        <v>88.421052631578945</v>
      </c>
      <c r="Q50">
        <f t="shared" si="14"/>
        <v>7.6315789473684212</v>
      </c>
      <c r="R50">
        <f t="shared" si="15"/>
        <v>1.5789473684210527</v>
      </c>
      <c r="S50">
        <f t="shared" si="16"/>
        <v>1.8421052631578945</v>
      </c>
      <c r="T50">
        <f t="shared" si="17"/>
        <v>0.52631578947368418</v>
      </c>
    </row>
    <row r="51" spans="1:20" x14ac:dyDescent="0.55000000000000004">
      <c r="E51" s="1" t="s">
        <v>39</v>
      </c>
      <c r="F51" s="3">
        <f>(SUM(F48:F50))/(COUNT(F48:F50))</f>
        <v>0.34366666666666673</v>
      </c>
      <c r="G51" s="3">
        <f>(SUM(G48:G50))/(COUNT(G48:G50))</f>
        <v>83841.666666666672</v>
      </c>
      <c r="H51" s="3">
        <f t="shared" ref="H51:N51" si="21">(SUM(H48:H50))/(COUNT(H48:H50))</f>
        <v>1095.3333333333333</v>
      </c>
      <c r="I51" s="3">
        <f t="shared" si="21"/>
        <v>828.33333333333337</v>
      </c>
      <c r="J51" s="3">
        <f t="shared" si="21"/>
        <v>117.33333333333333</v>
      </c>
      <c r="K51" s="3">
        <f t="shared" si="21"/>
        <v>65</v>
      </c>
      <c r="L51" s="3">
        <f t="shared" si="21"/>
        <v>34</v>
      </c>
      <c r="M51" s="3">
        <f t="shared" si="21"/>
        <v>6.333333333333333</v>
      </c>
      <c r="N51" s="3">
        <f t="shared" si="21"/>
        <v>29.333333333333332</v>
      </c>
      <c r="P51">
        <f t="shared" si="13"/>
        <v>78.813828100222011</v>
      </c>
      <c r="Q51">
        <f t="shared" si="14"/>
        <v>11.163970821439898</v>
      </c>
      <c r="R51">
        <f t="shared" si="15"/>
        <v>6.1845861084681255</v>
      </c>
      <c r="S51">
        <f t="shared" si="16"/>
        <v>3.2350142721217887</v>
      </c>
      <c r="T51">
        <f t="shared" si="17"/>
        <v>0.60260069774817637</v>
      </c>
    </row>
    <row r="52" spans="1:20" x14ac:dyDescent="0.55000000000000004">
      <c r="P52" t="e">
        <f t="shared" si="13"/>
        <v>#DIV/0!</v>
      </c>
      <c r="Q52" t="e">
        <f t="shared" si="14"/>
        <v>#DIV/0!</v>
      </c>
      <c r="R52" t="e">
        <f t="shared" si="15"/>
        <v>#DIV/0!</v>
      </c>
      <c r="S52" t="e">
        <f t="shared" si="16"/>
        <v>#DIV/0!</v>
      </c>
      <c r="T52" t="e">
        <f t="shared" si="17"/>
        <v>#DIV/0!</v>
      </c>
    </row>
    <row r="53" spans="1:20" x14ac:dyDescent="0.55000000000000004">
      <c r="A53" t="s">
        <v>149</v>
      </c>
      <c r="B53" t="s">
        <v>28</v>
      </c>
      <c r="C53" t="s">
        <v>45</v>
      </c>
      <c r="D53">
        <v>51</v>
      </c>
      <c r="E53" t="s">
        <v>42</v>
      </c>
      <c r="F53">
        <v>0.37</v>
      </c>
      <c r="G53">
        <v>83038</v>
      </c>
      <c r="H53">
        <v>1132</v>
      </c>
      <c r="I53">
        <v>863</v>
      </c>
      <c r="J53">
        <v>131</v>
      </c>
      <c r="K53">
        <v>62</v>
      </c>
      <c r="L53">
        <v>27</v>
      </c>
      <c r="M53">
        <v>10</v>
      </c>
      <c r="N53">
        <v>28</v>
      </c>
      <c r="P53">
        <f t="shared" si="13"/>
        <v>78.95699908508692</v>
      </c>
      <c r="Q53">
        <f t="shared" si="14"/>
        <v>11.985361390667887</v>
      </c>
      <c r="R53">
        <f t="shared" si="15"/>
        <v>5.6724611161939613</v>
      </c>
      <c r="S53">
        <f t="shared" si="16"/>
        <v>2.4702653247941448</v>
      </c>
      <c r="T53">
        <f t="shared" si="17"/>
        <v>0.91491308325709064</v>
      </c>
    </row>
    <row r="54" spans="1:20" x14ac:dyDescent="0.55000000000000004">
      <c r="A54" t="s">
        <v>149</v>
      </c>
      <c r="B54" t="s">
        <v>28</v>
      </c>
      <c r="C54" t="s">
        <v>46</v>
      </c>
      <c r="D54">
        <v>66</v>
      </c>
      <c r="E54" t="s">
        <v>42</v>
      </c>
      <c r="F54">
        <v>0.373</v>
      </c>
      <c r="G54">
        <v>76424</v>
      </c>
      <c r="H54">
        <v>1008</v>
      </c>
      <c r="I54">
        <v>784</v>
      </c>
      <c r="J54">
        <v>105</v>
      </c>
      <c r="K54">
        <v>61</v>
      </c>
      <c r="L54">
        <v>19</v>
      </c>
      <c r="M54">
        <v>9</v>
      </c>
      <c r="N54">
        <v>11</v>
      </c>
      <c r="P54">
        <f t="shared" si="13"/>
        <v>80.163599182004091</v>
      </c>
      <c r="Q54">
        <f t="shared" si="14"/>
        <v>10.736196319018406</v>
      </c>
      <c r="R54">
        <f t="shared" si="15"/>
        <v>6.2372188139059306</v>
      </c>
      <c r="S54">
        <f t="shared" si="16"/>
        <v>1.9427402862985685</v>
      </c>
      <c r="T54">
        <f t="shared" si="17"/>
        <v>0.92024539877300615</v>
      </c>
    </row>
    <row r="55" spans="1:20" x14ac:dyDescent="0.55000000000000004">
      <c r="A55" t="s">
        <v>149</v>
      </c>
      <c r="B55" t="s">
        <v>28</v>
      </c>
      <c r="C55" t="s">
        <v>47</v>
      </c>
      <c r="D55">
        <v>87</v>
      </c>
      <c r="E55" t="s">
        <v>42</v>
      </c>
      <c r="F55">
        <v>0.39600000000000002</v>
      </c>
      <c r="G55">
        <v>80948</v>
      </c>
      <c r="H55">
        <v>682</v>
      </c>
      <c r="I55">
        <v>548</v>
      </c>
      <c r="J55">
        <v>39</v>
      </c>
      <c r="K55">
        <v>20</v>
      </c>
      <c r="L55">
        <v>16</v>
      </c>
      <c r="M55">
        <v>7</v>
      </c>
      <c r="N55">
        <v>38</v>
      </c>
      <c r="P55">
        <f t="shared" si="13"/>
        <v>86.984126984126988</v>
      </c>
      <c r="Q55">
        <f t="shared" si="14"/>
        <v>6.1904761904761907</v>
      </c>
      <c r="R55">
        <f t="shared" si="15"/>
        <v>3.1746031746031744</v>
      </c>
      <c r="S55">
        <f t="shared" si="16"/>
        <v>2.5396825396825395</v>
      </c>
      <c r="T55">
        <f t="shared" si="17"/>
        <v>1.1111111111111112</v>
      </c>
    </row>
    <row r="56" spans="1:20" x14ac:dyDescent="0.55000000000000004">
      <c r="E56" s="1" t="s">
        <v>39</v>
      </c>
      <c r="F56" s="3">
        <f>(SUM(F53:F55))/(COUNT(F53:F55))</f>
        <v>0.37966666666666665</v>
      </c>
      <c r="G56" s="3">
        <f>(SUM(G53:G55))/(COUNT(G53:G55))</f>
        <v>80136.666666666672</v>
      </c>
      <c r="H56" s="3">
        <f t="shared" ref="H56:N56" si="22">(SUM(H53:H55))/(COUNT(H53:H55))</f>
        <v>940.66666666666663</v>
      </c>
      <c r="I56" s="3">
        <f t="shared" si="22"/>
        <v>731.66666666666663</v>
      </c>
      <c r="J56" s="3">
        <f t="shared" si="22"/>
        <v>91.666666666666671</v>
      </c>
      <c r="K56" s="3">
        <f t="shared" si="22"/>
        <v>47.666666666666664</v>
      </c>
      <c r="L56" s="3">
        <f t="shared" si="22"/>
        <v>20.666666666666668</v>
      </c>
      <c r="M56" s="3">
        <f t="shared" si="22"/>
        <v>8.6666666666666661</v>
      </c>
      <c r="N56" s="3">
        <f t="shared" si="22"/>
        <v>25.666666666666668</v>
      </c>
      <c r="P56">
        <f t="shared" si="13"/>
        <v>81.266197704553875</v>
      </c>
      <c r="Q56">
        <f t="shared" si="14"/>
        <v>10.181414291003335</v>
      </c>
      <c r="R56">
        <f t="shared" si="15"/>
        <v>5.2943354313217332</v>
      </c>
      <c r="S56">
        <f t="shared" si="16"/>
        <v>2.2954461310625702</v>
      </c>
      <c r="T56">
        <f t="shared" si="17"/>
        <v>0.96260644205849699</v>
      </c>
    </row>
    <row r="57" spans="1:20" x14ac:dyDescent="0.55000000000000004">
      <c r="P57" t="e">
        <f t="shared" si="13"/>
        <v>#DIV/0!</v>
      </c>
      <c r="Q57" t="e">
        <f t="shared" si="14"/>
        <v>#DIV/0!</v>
      </c>
      <c r="R57" t="e">
        <f t="shared" si="15"/>
        <v>#DIV/0!</v>
      </c>
      <c r="S57" t="e">
        <f t="shared" si="16"/>
        <v>#DIV/0!</v>
      </c>
      <c r="T57" t="e">
        <f t="shared" si="17"/>
        <v>#DIV/0!</v>
      </c>
    </row>
    <row r="58" spans="1:20" x14ac:dyDescent="0.55000000000000004">
      <c r="P58" t="e">
        <f t="shared" si="13"/>
        <v>#DIV/0!</v>
      </c>
      <c r="Q58" t="e">
        <f t="shared" si="14"/>
        <v>#DIV/0!</v>
      </c>
      <c r="R58" t="e">
        <f t="shared" si="15"/>
        <v>#DIV/0!</v>
      </c>
      <c r="S58" t="e">
        <f t="shared" si="16"/>
        <v>#DIV/0!</v>
      </c>
      <c r="T58" t="e">
        <f t="shared" si="17"/>
        <v>#DIV/0!</v>
      </c>
    </row>
    <row r="59" spans="1:20" x14ac:dyDescent="0.55000000000000004">
      <c r="P59" t="e">
        <f t="shared" si="13"/>
        <v>#DIV/0!</v>
      </c>
      <c r="Q59" t="e">
        <f t="shared" si="14"/>
        <v>#DIV/0!</v>
      </c>
      <c r="R59" t="e">
        <f t="shared" si="15"/>
        <v>#DIV/0!</v>
      </c>
      <c r="S59" t="e">
        <f t="shared" si="16"/>
        <v>#DIV/0!</v>
      </c>
      <c r="T59" t="e">
        <f t="shared" si="17"/>
        <v>#DIV/0!</v>
      </c>
    </row>
    <row r="60" spans="1:20" x14ac:dyDescent="0.55000000000000004">
      <c r="P60" t="e">
        <f t="shared" si="13"/>
        <v>#DIV/0!</v>
      </c>
      <c r="Q60" t="e">
        <f t="shared" si="14"/>
        <v>#DIV/0!</v>
      </c>
      <c r="R60" t="e">
        <f t="shared" si="15"/>
        <v>#DIV/0!</v>
      </c>
      <c r="S60" t="e">
        <f t="shared" si="16"/>
        <v>#DIV/0!</v>
      </c>
      <c r="T60" t="e">
        <f t="shared" si="17"/>
        <v>#DIV/0!</v>
      </c>
    </row>
    <row r="61" spans="1:20" x14ac:dyDescent="0.55000000000000004">
      <c r="P61" t="e">
        <f t="shared" si="13"/>
        <v>#DIV/0!</v>
      </c>
      <c r="Q61" t="e">
        <f t="shared" si="14"/>
        <v>#DIV/0!</v>
      </c>
      <c r="R61" t="e">
        <f t="shared" si="15"/>
        <v>#DIV/0!</v>
      </c>
      <c r="S61" t="e">
        <f t="shared" si="16"/>
        <v>#DIV/0!</v>
      </c>
      <c r="T61" t="e">
        <f t="shared" si="17"/>
        <v>#DIV/0!</v>
      </c>
    </row>
    <row r="62" spans="1:20" x14ac:dyDescent="0.55000000000000004">
      <c r="P62" t="e">
        <f t="shared" si="13"/>
        <v>#DIV/0!</v>
      </c>
      <c r="Q62" t="e">
        <f t="shared" si="14"/>
        <v>#DIV/0!</v>
      </c>
      <c r="R62" t="e">
        <f t="shared" si="15"/>
        <v>#DIV/0!</v>
      </c>
      <c r="S62" t="e">
        <f t="shared" si="16"/>
        <v>#DIV/0!</v>
      </c>
      <c r="T62" t="e">
        <f t="shared" si="17"/>
        <v>#DIV/0!</v>
      </c>
    </row>
    <row r="63" spans="1:20" x14ac:dyDescent="0.55000000000000004">
      <c r="P63" t="e">
        <f t="shared" si="13"/>
        <v>#DIV/0!</v>
      </c>
      <c r="Q63" t="e">
        <f t="shared" si="14"/>
        <v>#DIV/0!</v>
      </c>
      <c r="R63" t="e">
        <f t="shared" si="15"/>
        <v>#DIV/0!</v>
      </c>
      <c r="S63" t="e">
        <f t="shared" si="16"/>
        <v>#DIV/0!</v>
      </c>
      <c r="T63" t="e">
        <f t="shared" si="17"/>
        <v>#DIV/0!</v>
      </c>
    </row>
    <row r="64" spans="1:20" x14ac:dyDescent="0.55000000000000004">
      <c r="P64" t="e">
        <f t="shared" si="13"/>
        <v>#DIV/0!</v>
      </c>
      <c r="Q64" t="e">
        <f t="shared" si="14"/>
        <v>#DIV/0!</v>
      </c>
      <c r="R64" t="e">
        <f t="shared" si="15"/>
        <v>#DIV/0!</v>
      </c>
      <c r="S64" t="e">
        <f t="shared" si="16"/>
        <v>#DIV/0!</v>
      </c>
      <c r="T64" t="e">
        <f t="shared" si="17"/>
        <v>#DIV/0!</v>
      </c>
    </row>
    <row r="65" spans="16:20" x14ac:dyDescent="0.55000000000000004">
      <c r="P65" t="e">
        <f t="shared" si="13"/>
        <v>#DIV/0!</v>
      </c>
      <c r="Q65" t="e">
        <f t="shared" si="14"/>
        <v>#DIV/0!</v>
      </c>
      <c r="R65" t="e">
        <f t="shared" si="15"/>
        <v>#DIV/0!</v>
      </c>
      <c r="S65" t="e">
        <f t="shared" si="16"/>
        <v>#DIV/0!</v>
      </c>
      <c r="T65" t="e">
        <f t="shared" si="17"/>
        <v>#DIV/0!</v>
      </c>
    </row>
    <row r="66" spans="16:20" x14ac:dyDescent="0.55000000000000004">
      <c r="P66" t="e">
        <f t="shared" si="13"/>
        <v>#DIV/0!</v>
      </c>
      <c r="Q66" t="e">
        <f t="shared" si="14"/>
        <v>#DIV/0!</v>
      </c>
      <c r="R66" t="e">
        <f t="shared" si="15"/>
        <v>#DIV/0!</v>
      </c>
      <c r="S66" t="e">
        <f t="shared" si="16"/>
        <v>#DIV/0!</v>
      </c>
      <c r="T66" t="e">
        <f t="shared" si="17"/>
        <v>#DIV/0!</v>
      </c>
    </row>
    <row r="67" spans="16:20" x14ac:dyDescent="0.55000000000000004">
      <c r="P67" t="e">
        <f t="shared" si="13"/>
        <v>#DIV/0!</v>
      </c>
      <c r="Q67" t="e">
        <f t="shared" si="14"/>
        <v>#DIV/0!</v>
      </c>
      <c r="R67" t="e">
        <f t="shared" si="15"/>
        <v>#DIV/0!</v>
      </c>
      <c r="S67" t="e">
        <f t="shared" si="16"/>
        <v>#DIV/0!</v>
      </c>
      <c r="T67" t="e">
        <f t="shared" si="17"/>
        <v>#DIV/0!</v>
      </c>
    </row>
    <row r="68" spans="16:20" x14ac:dyDescent="0.55000000000000004">
      <c r="P68" t="e">
        <f t="shared" ref="P68:T112" si="23">I68/($I68+$J68+$K68+$L68+$M68)*100</f>
        <v>#DIV/0!</v>
      </c>
      <c r="Q68" t="e">
        <f t="shared" si="23"/>
        <v>#DIV/0!</v>
      </c>
      <c r="R68" t="e">
        <f t="shared" si="23"/>
        <v>#DIV/0!</v>
      </c>
      <c r="S68" t="e">
        <f t="shared" si="23"/>
        <v>#DIV/0!</v>
      </c>
      <c r="T68" t="e">
        <f t="shared" si="23"/>
        <v>#DIV/0!</v>
      </c>
    </row>
    <row r="69" spans="16:20" x14ac:dyDescent="0.55000000000000004">
      <c r="P69" t="e">
        <f t="shared" si="23"/>
        <v>#DIV/0!</v>
      </c>
      <c r="Q69" t="e">
        <f t="shared" si="23"/>
        <v>#DIV/0!</v>
      </c>
      <c r="R69" t="e">
        <f t="shared" si="23"/>
        <v>#DIV/0!</v>
      </c>
      <c r="S69" t="e">
        <f t="shared" si="23"/>
        <v>#DIV/0!</v>
      </c>
      <c r="T69" t="e">
        <f t="shared" si="23"/>
        <v>#DIV/0!</v>
      </c>
    </row>
    <row r="70" spans="16:20" x14ac:dyDescent="0.55000000000000004">
      <c r="P70" t="e">
        <f t="shared" si="23"/>
        <v>#DIV/0!</v>
      </c>
      <c r="Q70" t="e">
        <f t="shared" si="23"/>
        <v>#DIV/0!</v>
      </c>
      <c r="R70" t="e">
        <f t="shared" si="23"/>
        <v>#DIV/0!</v>
      </c>
      <c r="S70" t="e">
        <f t="shared" si="23"/>
        <v>#DIV/0!</v>
      </c>
      <c r="T70" t="e">
        <f t="shared" si="23"/>
        <v>#DIV/0!</v>
      </c>
    </row>
    <row r="71" spans="16:20" x14ac:dyDescent="0.55000000000000004">
      <c r="P71" t="e">
        <f t="shared" si="23"/>
        <v>#DIV/0!</v>
      </c>
      <c r="Q71" t="e">
        <f t="shared" si="23"/>
        <v>#DIV/0!</v>
      </c>
      <c r="R71" t="e">
        <f t="shared" si="23"/>
        <v>#DIV/0!</v>
      </c>
      <c r="S71" t="e">
        <f t="shared" si="23"/>
        <v>#DIV/0!</v>
      </c>
      <c r="T71" t="e">
        <f t="shared" si="23"/>
        <v>#DIV/0!</v>
      </c>
    </row>
    <row r="72" spans="16:20" x14ac:dyDescent="0.55000000000000004">
      <c r="P72" t="e">
        <f t="shared" si="23"/>
        <v>#DIV/0!</v>
      </c>
      <c r="Q72" t="e">
        <f t="shared" si="23"/>
        <v>#DIV/0!</v>
      </c>
      <c r="R72" t="e">
        <f t="shared" si="23"/>
        <v>#DIV/0!</v>
      </c>
      <c r="S72" t="e">
        <f t="shared" si="23"/>
        <v>#DIV/0!</v>
      </c>
      <c r="T72" t="e">
        <f t="shared" si="23"/>
        <v>#DIV/0!</v>
      </c>
    </row>
    <row r="73" spans="16:20" x14ac:dyDescent="0.55000000000000004">
      <c r="P73" t="e">
        <f t="shared" si="23"/>
        <v>#DIV/0!</v>
      </c>
      <c r="Q73" t="e">
        <f t="shared" si="23"/>
        <v>#DIV/0!</v>
      </c>
      <c r="R73" t="e">
        <f t="shared" si="23"/>
        <v>#DIV/0!</v>
      </c>
      <c r="S73" t="e">
        <f t="shared" si="23"/>
        <v>#DIV/0!</v>
      </c>
      <c r="T73" t="e">
        <f t="shared" si="23"/>
        <v>#DIV/0!</v>
      </c>
    </row>
    <row r="74" spans="16:20" x14ac:dyDescent="0.55000000000000004">
      <c r="P74" t="e">
        <f t="shared" si="23"/>
        <v>#DIV/0!</v>
      </c>
      <c r="Q74" t="e">
        <f t="shared" si="23"/>
        <v>#DIV/0!</v>
      </c>
      <c r="R74" t="e">
        <f t="shared" si="23"/>
        <v>#DIV/0!</v>
      </c>
      <c r="S74" t="e">
        <f t="shared" si="23"/>
        <v>#DIV/0!</v>
      </c>
      <c r="T74" t="e">
        <f t="shared" si="23"/>
        <v>#DIV/0!</v>
      </c>
    </row>
    <row r="75" spans="16:20" x14ac:dyDescent="0.55000000000000004">
      <c r="P75" t="e">
        <f t="shared" si="23"/>
        <v>#DIV/0!</v>
      </c>
      <c r="Q75" t="e">
        <f t="shared" si="23"/>
        <v>#DIV/0!</v>
      </c>
      <c r="R75" t="e">
        <f t="shared" si="23"/>
        <v>#DIV/0!</v>
      </c>
      <c r="S75" t="e">
        <f t="shared" si="23"/>
        <v>#DIV/0!</v>
      </c>
      <c r="T75" t="e">
        <f t="shared" si="23"/>
        <v>#DIV/0!</v>
      </c>
    </row>
    <row r="76" spans="16:20" x14ac:dyDescent="0.55000000000000004">
      <c r="P76" t="e">
        <f t="shared" si="23"/>
        <v>#DIV/0!</v>
      </c>
      <c r="Q76" t="e">
        <f t="shared" si="23"/>
        <v>#DIV/0!</v>
      </c>
      <c r="R76" t="e">
        <f t="shared" si="23"/>
        <v>#DIV/0!</v>
      </c>
      <c r="S76" t="e">
        <f t="shared" si="23"/>
        <v>#DIV/0!</v>
      </c>
      <c r="T76" t="e">
        <f t="shared" si="23"/>
        <v>#DIV/0!</v>
      </c>
    </row>
    <row r="77" spans="16:20" x14ac:dyDescent="0.55000000000000004">
      <c r="P77" t="e">
        <f t="shared" si="23"/>
        <v>#DIV/0!</v>
      </c>
      <c r="Q77" t="e">
        <f t="shared" si="23"/>
        <v>#DIV/0!</v>
      </c>
      <c r="R77" t="e">
        <f t="shared" si="23"/>
        <v>#DIV/0!</v>
      </c>
      <c r="S77" t="e">
        <f t="shared" si="23"/>
        <v>#DIV/0!</v>
      </c>
      <c r="T77" t="e">
        <f t="shared" si="23"/>
        <v>#DIV/0!</v>
      </c>
    </row>
    <row r="78" spans="16:20" x14ac:dyDescent="0.55000000000000004">
      <c r="P78" t="e">
        <f t="shared" si="23"/>
        <v>#DIV/0!</v>
      </c>
      <c r="Q78" t="e">
        <f t="shared" si="23"/>
        <v>#DIV/0!</v>
      </c>
      <c r="R78" t="e">
        <f t="shared" si="23"/>
        <v>#DIV/0!</v>
      </c>
      <c r="S78" t="e">
        <f t="shared" si="23"/>
        <v>#DIV/0!</v>
      </c>
      <c r="T78" t="e">
        <f t="shared" si="23"/>
        <v>#DIV/0!</v>
      </c>
    </row>
    <row r="79" spans="16:20" x14ac:dyDescent="0.55000000000000004">
      <c r="P79" t="e">
        <f t="shared" si="23"/>
        <v>#DIV/0!</v>
      </c>
      <c r="Q79" t="e">
        <f t="shared" si="23"/>
        <v>#DIV/0!</v>
      </c>
      <c r="R79" t="e">
        <f t="shared" si="23"/>
        <v>#DIV/0!</v>
      </c>
      <c r="S79" t="e">
        <f t="shared" si="23"/>
        <v>#DIV/0!</v>
      </c>
      <c r="T79" t="e">
        <f t="shared" si="23"/>
        <v>#DIV/0!</v>
      </c>
    </row>
    <row r="80" spans="16:20" x14ac:dyDescent="0.55000000000000004">
      <c r="P80" t="e">
        <f t="shared" si="23"/>
        <v>#DIV/0!</v>
      </c>
      <c r="Q80" t="e">
        <f t="shared" si="23"/>
        <v>#DIV/0!</v>
      </c>
      <c r="R80" t="e">
        <f t="shared" si="23"/>
        <v>#DIV/0!</v>
      </c>
      <c r="S80" t="e">
        <f t="shared" si="23"/>
        <v>#DIV/0!</v>
      </c>
      <c r="T80" t="e">
        <f t="shared" si="23"/>
        <v>#DIV/0!</v>
      </c>
    </row>
    <row r="81" spans="16:20" x14ac:dyDescent="0.55000000000000004">
      <c r="P81" t="e">
        <f t="shared" si="23"/>
        <v>#DIV/0!</v>
      </c>
      <c r="Q81" t="e">
        <f t="shared" si="23"/>
        <v>#DIV/0!</v>
      </c>
      <c r="R81" t="e">
        <f t="shared" si="23"/>
        <v>#DIV/0!</v>
      </c>
      <c r="S81" t="e">
        <f t="shared" si="23"/>
        <v>#DIV/0!</v>
      </c>
      <c r="T81" t="e">
        <f t="shared" si="23"/>
        <v>#DIV/0!</v>
      </c>
    </row>
    <row r="82" spans="16:20" x14ac:dyDescent="0.55000000000000004">
      <c r="P82" t="e">
        <f t="shared" si="23"/>
        <v>#DIV/0!</v>
      </c>
      <c r="Q82" t="e">
        <f t="shared" si="23"/>
        <v>#DIV/0!</v>
      </c>
      <c r="R82" t="e">
        <f t="shared" si="23"/>
        <v>#DIV/0!</v>
      </c>
      <c r="S82" t="e">
        <f t="shared" si="23"/>
        <v>#DIV/0!</v>
      </c>
      <c r="T82" t="e">
        <f t="shared" si="23"/>
        <v>#DIV/0!</v>
      </c>
    </row>
    <row r="83" spans="16:20" x14ac:dyDescent="0.55000000000000004">
      <c r="P83" t="e">
        <f t="shared" si="23"/>
        <v>#DIV/0!</v>
      </c>
      <c r="Q83" t="e">
        <f t="shared" si="23"/>
        <v>#DIV/0!</v>
      </c>
      <c r="R83" t="e">
        <f t="shared" si="23"/>
        <v>#DIV/0!</v>
      </c>
      <c r="S83" t="e">
        <f t="shared" si="23"/>
        <v>#DIV/0!</v>
      </c>
      <c r="T83" t="e">
        <f t="shared" si="23"/>
        <v>#DIV/0!</v>
      </c>
    </row>
    <row r="84" spans="16:20" x14ac:dyDescent="0.55000000000000004">
      <c r="P84" t="e">
        <f t="shared" si="23"/>
        <v>#DIV/0!</v>
      </c>
      <c r="Q84" t="e">
        <f t="shared" si="23"/>
        <v>#DIV/0!</v>
      </c>
      <c r="R84" t="e">
        <f t="shared" si="23"/>
        <v>#DIV/0!</v>
      </c>
      <c r="S84" t="e">
        <f t="shared" si="23"/>
        <v>#DIV/0!</v>
      </c>
      <c r="T84" t="e">
        <f t="shared" si="23"/>
        <v>#DIV/0!</v>
      </c>
    </row>
    <row r="85" spans="16:20" x14ac:dyDescent="0.55000000000000004">
      <c r="P85" t="e">
        <f t="shared" si="23"/>
        <v>#DIV/0!</v>
      </c>
      <c r="Q85" t="e">
        <f t="shared" si="23"/>
        <v>#DIV/0!</v>
      </c>
      <c r="R85" t="e">
        <f t="shared" si="23"/>
        <v>#DIV/0!</v>
      </c>
      <c r="S85" t="e">
        <f t="shared" si="23"/>
        <v>#DIV/0!</v>
      </c>
      <c r="T85" t="e">
        <f t="shared" si="23"/>
        <v>#DIV/0!</v>
      </c>
    </row>
    <row r="86" spans="16:20" x14ac:dyDescent="0.55000000000000004">
      <c r="P86" t="e">
        <f t="shared" si="23"/>
        <v>#DIV/0!</v>
      </c>
      <c r="Q86" t="e">
        <f t="shared" si="23"/>
        <v>#DIV/0!</v>
      </c>
      <c r="R86" t="e">
        <f t="shared" si="23"/>
        <v>#DIV/0!</v>
      </c>
      <c r="S86" t="e">
        <f t="shared" si="23"/>
        <v>#DIV/0!</v>
      </c>
      <c r="T86" t="e">
        <f t="shared" si="23"/>
        <v>#DIV/0!</v>
      </c>
    </row>
    <row r="87" spans="16:20" x14ac:dyDescent="0.55000000000000004">
      <c r="P87" t="e">
        <f t="shared" si="23"/>
        <v>#DIV/0!</v>
      </c>
      <c r="Q87" t="e">
        <f t="shared" si="23"/>
        <v>#DIV/0!</v>
      </c>
      <c r="R87" t="e">
        <f t="shared" si="23"/>
        <v>#DIV/0!</v>
      </c>
      <c r="S87" t="e">
        <f t="shared" si="23"/>
        <v>#DIV/0!</v>
      </c>
      <c r="T87" t="e">
        <f t="shared" si="23"/>
        <v>#DIV/0!</v>
      </c>
    </row>
    <row r="88" spans="16:20" x14ac:dyDescent="0.55000000000000004">
      <c r="P88" t="e">
        <f t="shared" si="23"/>
        <v>#DIV/0!</v>
      </c>
      <c r="Q88" t="e">
        <f t="shared" si="23"/>
        <v>#DIV/0!</v>
      </c>
      <c r="R88" t="e">
        <f t="shared" si="23"/>
        <v>#DIV/0!</v>
      </c>
      <c r="S88" t="e">
        <f t="shared" si="23"/>
        <v>#DIV/0!</v>
      </c>
      <c r="T88" t="e">
        <f t="shared" si="23"/>
        <v>#DIV/0!</v>
      </c>
    </row>
    <row r="89" spans="16:20" x14ac:dyDescent="0.55000000000000004">
      <c r="P89" t="e">
        <f t="shared" si="23"/>
        <v>#DIV/0!</v>
      </c>
      <c r="Q89" t="e">
        <f t="shared" si="23"/>
        <v>#DIV/0!</v>
      </c>
      <c r="R89" t="e">
        <f t="shared" si="23"/>
        <v>#DIV/0!</v>
      </c>
      <c r="S89" t="e">
        <f t="shared" si="23"/>
        <v>#DIV/0!</v>
      </c>
      <c r="T89" t="e">
        <f t="shared" si="23"/>
        <v>#DIV/0!</v>
      </c>
    </row>
    <row r="90" spans="16:20" x14ac:dyDescent="0.55000000000000004">
      <c r="P90" t="e">
        <f t="shared" si="23"/>
        <v>#DIV/0!</v>
      </c>
      <c r="Q90" t="e">
        <f t="shared" si="23"/>
        <v>#DIV/0!</v>
      </c>
      <c r="R90" t="e">
        <f t="shared" si="23"/>
        <v>#DIV/0!</v>
      </c>
      <c r="S90" t="e">
        <f t="shared" si="23"/>
        <v>#DIV/0!</v>
      </c>
      <c r="T90" t="e">
        <f t="shared" si="23"/>
        <v>#DIV/0!</v>
      </c>
    </row>
    <row r="91" spans="16:20" x14ac:dyDescent="0.55000000000000004">
      <c r="P91" t="e">
        <f t="shared" si="23"/>
        <v>#DIV/0!</v>
      </c>
      <c r="Q91" t="e">
        <f t="shared" si="23"/>
        <v>#DIV/0!</v>
      </c>
      <c r="R91" t="e">
        <f t="shared" si="23"/>
        <v>#DIV/0!</v>
      </c>
      <c r="S91" t="e">
        <f t="shared" si="23"/>
        <v>#DIV/0!</v>
      </c>
      <c r="T91" t="e">
        <f t="shared" si="23"/>
        <v>#DIV/0!</v>
      </c>
    </row>
    <row r="92" spans="16:20" x14ac:dyDescent="0.55000000000000004">
      <c r="P92" t="e">
        <f t="shared" si="23"/>
        <v>#DIV/0!</v>
      </c>
      <c r="Q92" t="e">
        <f t="shared" si="23"/>
        <v>#DIV/0!</v>
      </c>
      <c r="R92" t="e">
        <f t="shared" si="23"/>
        <v>#DIV/0!</v>
      </c>
      <c r="S92" t="e">
        <f t="shared" si="23"/>
        <v>#DIV/0!</v>
      </c>
      <c r="T92" t="e">
        <f t="shared" si="23"/>
        <v>#DIV/0!</v>
      </c>
    </row>
    <row r="93" spans="16:20" x14ac:dyDescent="0.55000000000000004">
      <c r="P93" t="e">
        <f t="shared" si="23"/>
        <v>#DIV/0!</v>
      </c>
      <c r="Q93" t="e">
        <f t="shared" si="23"/>
        <v>#DIV/0!</v>
      </c>
      <c r="R93" t="e">
        <f t="shared" si="23"/>
        <v>#DIV/0!</v>
      </c>
      <c r="S93" t="e">
        <f t="shared" si="23"/>
        <v>#DIV/0!</v>
      </c>
      <c r="T93" t="e">
        <f t="shared" si="23"/>
        <v>#DIV/0!</v>
      </c>
    </row>
    <row r="94" spans="16:20" x14ac:dyDescent="0.55000000000000004">
      <c r="P94" t="e">
        <f t="shared" si="23"/>
        <v>#DIV/0!</v>
      </c>
      <c r="Q94" t="e">
        <f t="shared" si="23"/>
        <v>#DIV/0!</v>
      </c>
      <c r="R94" t="e">
        <f t="shared" si="23"/>
        <v>#DIV/0!</v>
      </c>
      <c r="S94" t="e">
        <f t="shared" si="23"/>
        <v>#DIV/0!</v>
      </c>
      <c r="T94" t="e">
        <f t="shared" si="23"/>
        <v>#DIV/0!</v>
      </c>
    </row>
    <row r="95" spans="16:20" x14ac:dyDescent="0.55000000000000004">
      <c r="P95" t="e">
        <f t="shared" si="23"/>
        <v>#DIV/0!</v>
      </c>
      <c r="Q95" t="e">
        <f t="shared" si="23"/>
        <v>#DIV/0!</v>
      </c>
      <c r="R95" t="e">
        <f t="shared" si="23"/>
        <v>#DIV/0!</v>
      </c>
      <c r="S95" t="e">
        <f t="shared" si="23"/>
        <v>#DIV/0!</v>
      </c>
      <c r="T95" t="e">
        <f t="shared" si="23"/>
        <v>#DIV/0!</v>
      </c>
    </row>
    <row r="96" spans="16:20" x14ac:dyDescent="0.55000000000000004">
      <c r="P96" t="e">
        <f t="shared" si="23"/>
        <v>#DIV/0!</v>
      </c>
      <c r="Q96" t="e">
        <f t="shared" si="23"/>
        <v>#DIV/0!</v>
      </c>
      <c r="R96" t="e">
        <f t="shared" si="23"/>
        <v>#DIV/0!</v>
      </c>
      <c r="S96" t="e">
        <f t="shared" si="23"/>
        <v>#DIV/0!</v>
      </c>
      <c r="T96" t="e">
        <f t="shared" si="23"/>
        <v>#DIV/0!</v>
      </c>
    </row>
    <row r="97" spans="16:20" x14ac:dyDescent="0.55000000000000004">
      <c r="P97" t="e">
        <f t="shared" si="23"/>
        <v>#DIV/0!</v>
      </c>
      <c r="Q97" t="e">
        <f t="shared" si="23"/>
        <v>#DIV/0!</v>
      </c>
      <c r="R97" t="e">
        <f t="shared" si="23"/>
        <v>#DIV/0!</v>
      </c>
      <c r="S97" t="e">
        <f t="shared" si="23"/>
        <v>#DIV/0!</v>
      </c>
      <c r="T97" t="e">
        <f t="shared" si="23"/>
        <v>#DIV/0!</v>
      </c>
    </row>
    <row r="98" spans="16:20" x14ac:dyDescent="0.55000000000000004">
      <c r="P98" t="e">
        <f t="shared" si="23"/>
        <v>#DIV/0!</v>
      </c>
      <c r="Q98" t="e">
        <f t="shared" si="23"/>
        <v>#DIV/0!</v>
      </c>
      <c r="R98" t="e">
        <f t="shared" si="23"/>
        <v>#DIV/0!</v>
      </c>
      <c r="S98" t="e">
        <f t="shared" si="23"/>
        <v>#DIV/0!</v>
      </c>
      <c r="T98" t="e">
        <f t="shared" si="23"/>
        <v>#DIV/0!</v>
      </c>
    </row>
    <row r="99" spans="16:20" x14ac:dyDescent="0.55000000000000004">
      <c r="P99" t="e">
        <f t="shared" si="23"/>
        <v>#DIV/0!</v>
      </c>
      <c r="Q99" t="e">
        <f t="shared" si="23"/>
        <v>#DIV/0!</v>
      </c>
      <c r="R99" t="e">
        <f t="shared" si="23"/>
        <v>#DIV/0!</v>
      </c>
      <c r="S99" t="e">
        <f t="shared" si="23"/>
        <v>#DIV/0!</v>
      </c>
      <c r="T99" t="e">
        <f t="shared" si="23"/>
        <v>#DIV/0!</v>
      </c>
    </row>
    <row r="100" spans="16:20" x14ac:dyDescent="0.55000000000000004">
      <c r="P100" t="e">
        <f t="shared" si="23"/>
        <v>#DIV/0!</v>
      </c>
      <c r="Q100" t="e">
        <f t="shared" si="23"/>
        <v>#DIV/0!</v>
      </c>
      <c r="R100" t="e">
        <f t="shared" si="23"/>
        <v>#DIV/0!</v>
      </c>
      <c r="S100" t="e">
        <f t="shared" si="23"/>
        <v>#DIV/0!</v>
      </c>
      <c r="T100" t="e">
        <f t="shared" si="23"/>
        <v>#DIV/0!</v>
      </c>
    </row>
    <row r="101" spans="16:20" x14ac:dyDescent="0.55000000000000004">
      <c r="P101" t="e">
        <f t="shared" si="23"/>
        <v>#DIV/0!</v>
      </c>
      <c r="Q101" t="e">
        <f t="shared" si="23"/>
        <v>#DIV/0!</v>
      </c>
      <c r="R101" t="e">
        <f t="shared" si="23"/>
        <v>#DIV/0!</v>
      </c>
      <c r="S101" t="e">
        <f t="shared" si="23"/>
        <v>#DIV/0!</v>
      </c>
      <c r="T101" t="e">
        <f t="shared" si="23"/>
        <v>#DIV/0!</v>
      </c>
    </row>
    <row r="102" spans="16:20" x14ac:dyDescent="0.55000000000000004">
      <c r="P102" t="e">
        <f t="shared" si="23"/>
        <v>#DIV/0!</v>
      </c>
      <c r="Q102" t="e">
        <f t="shared" si="23"/>
        <v>#DIV/0!</v>
      </c>
      <c r="R102" t="e">
        <f t="shared" si="23"/>
        <v>#DIV/0!</v>
      </c>
      <c r="S102" t="e">
        <f t="shared" si="23"/>
        <v>#DIV/0!</v>
      </c>
      <c r="T102" t="e">
        <f t="shared" si="23"/>
        <v>#DIV/0!</v>
      </c>
    </row>
    <row r="103" spans="16:20" x14ac:dyDescent="0.55000000000000004">
      <c r="P103" t="e">
        <f t="shared" si="23"/>
        <v>#DIV/0!</v>
      </c>
      <c r="Q103" t="e">
        <f t="shared" si="23"/>
        <v>#DIV/0!</v>
      </c>
      <c r="R103" t="e">
        <f t="shared" si="23"/>
        <v>#DIV/0!</v>
      </c>
      <c r="S103" t="e">
        <f t="shared" si="23"/>
        <v>#DIV/0!</v>
      </c>
      <c r="T103" t="e">
        <f t="shared" si="23"/>
        <v>#DIV/0!</v>
      </c>
    </row>
    <row r="104" spans="16:20" x14ac:dyDescent="0.55000000000000004">
      <c r="P104" t="e">
        <f t="shared" si="23"/>
        <v>#DIV/0!</v>
      </c>
      <c r="Q104" t="e">
        <f t="shared" si="23"/>
        <v>#DIV/0!</v>
      </c>
      <c r="R104" t="e">
        <f t="shared" si="23"/>
        <v>#DIV/0!</v>
      </c>
      <c r="S104" t="e">
        <f t="shared" si="23"/>
        <v>#DIV/0!</v>
      </c>
      <c r="T104" t="e">
        <f t="shared" si="23"/>
        <v>#DIV/0!</v>
      </c>
    </row>
    <row r="105" spans="16:20" x14ac:dyDescent="0.55000000000000004">
      <c r="P105" t="e">
        <f t="shared" si="23"/>
        <v>#DIV/0!</v>
      </c>
      <c r="Q105" t="e">
        <f t="shared" si="23"/>
        <v>#DIV/0!</v>
      </c>
      <c r="R105" t="e">
        <f t="shared" si="23"/>
        <v>#DIV/0!</v>
      </c>
      <c r="S105" t="e">
        <f t="shared" si="23"/>
        <v>#DIV/0!</v>
      </c>
      <c r="T105" t="e">
        <f t="shared" si="23"/>
        <v>#DIV/0!</v>
      </c>
    </row>
    <row r="106" spans="16:20" x14ac:dyDescent="0.55000000000000004">
      <c r="P106" t="e">
        <f t="shared" si="23"/>
        <v>#DIV/0!</v>
      </c>
      <c r="Q106" t="e">
        <f t="shared" si="23"/>
        <v>#DIV/0!</v>
      </c>
      <c r="R106" t="e">
        <f t="shared" si="23"/>
        <v>#DIV/0!</v>
      </c>
      <c r="S106" t="e">
        <f t="shared" si="23"/>
        <v>#DIV/0!</v>
      </c>
      <c r="T106" t="e">
        <f t="shared" si="23"/>
        <v>#DIV/0!</v>
      </c>
    </row>
    <row r="107" spans="16:20" x14ac:dyDescent="0.55000000000000004">
      <c r="P107" t="e">
        <f t="shared" si="23"/>
        <v>#DIV/0!</v>
      </c>
      <c r="Q107" t="e">
        <f t="shared" si="23"/>
        <v>#DIV/0!</v>
      </c>
      <c r="R107" t="e">
        <f t="shared" si="23"/>
        <v>#DIV/0!</v>
      </c>
      <c r="S107" t="e">
        <f t="shared" si="23"/>
        <v>#DIV/0!</v>
      </c>
      <c r="T107" t="e">
        <f t="shared" si="23"/>
        <v>#DIV/0!</v>
      </c>
    </row>
    <row r="108" spans="16:20" x14ac:dyDescent="0.55000000000000004">
      <c r="P108" t="e">
        <f t="shared" si="23"/>
        <v>#DIV/0!</v>
      </c>
      <c r="Q108" t="e">
        <f t="shared" si="23"/>
        <v>#DIV/0!</v>
      </c>
      <c r="R108" t="e">
        <f t="shared" si="23"/>
        <v>#DIV/0!</v>
      </c>
      <c r="S108" t="e">
        <f t="shared" si="23"/>
        <v>#DIV/0!</v>
      </c>
      <c r="T108" t="e">
        <f t="shared" si="23"/>
        <v>#DIV/0!</v>
      </c>
    </row>
    <row r="109" spans="16:20" x14ac:dyDescent="0.55000000000000004">
      <c r="P109" t="e">
        <f t="shared" si="23"/>
        <v>#DIV/0!</v>
      </c>
      <c r="Q109" t="e">
        <f t="shared" si="23"/>
        <v>#DIV/0!</v>
      </c>
      <c r="R109" t="e">
        <f t="shared" si="23"/>
        <v>#DIV/0!</v>
      </c>
      <c r="S109" t="e">
        <f t="shared" si="23"/>
        <v>#DIV/0!</v>
      </c>
      <c r="T109" t="e">
        <f t="shared" si="23"/>
        <v>#DIV/0!</v>
      </c>
    </row>
    <row r="110" spans="16:20" x14ac:dyDescent="0.55000000000000004">
      <c r="P110" t="e">
        <f t="shared" si="23"/>
        <v>#DIV/0!</v>
      </c>
      <c r="Q110" t="e">
        <f t="shared" si="23"/>
        <v>#DIV/0!</v>
      </c>
      <c r="R110" t="e">
        <f t="shared" si="23"/>
        <v>#DIV/0!</v>
      </c>
      <c r="S110" t="e">
        <f t="shared" si="23"/>
        <v>#DIV/0!</v>
      </c>
      <c r="T110" t="e">
        <f t="shared" si="23"/>
        <v>#DIV/0!</v>
      </c>
    </row>
    <row r="111" spans="16:20" x14ac:dyDescent="0.55000000000000004">
      <c r="P111" t="e">
        <f t="shared" si="23"/>
        <v>#DIV/0!</v>
      </c>
      <c r="Q111" t="e">
        <f t="shared" si="23"/>
        <v>#DIV/0!</v>
      </c>
      <c r="R111" t="e">
        <f t="shared" si="23"/>
        <v>#DIV/0!</v>
      </c>
      <c r="S111" t="e">
        <f t="shared" si="23"/>
        <v>#DIV/0!</v>
      </c>
      <c r="T111" t="e">
        <f t="shared" si="23"/>
        <v>#DIV/0!</v>
      </c>
    </row>
    <row r="112" spans="16:20" x14ac:dyDescent="0.55000000000000004">
      <c r="P112" t="e">
        <f t="shared" si="23"/>
        <v>#DIV/0!</v>
      </c>
      <c r="Q112" t="e">
        <f t="shared" si="23"/>
        <v>#DIV/0!</v>
      </c>
      <c r="R112" t="e">
        <f t="shared" si="23"/>
        <v>#DIV/0!</v>
      </c>
      <c r="S112" t="e">
        <f t="shared" si="23"/>
        <v>#DIV/0!</v>
      </c>
      <c r="T112" t="e">
        <f t="shared" si="23"/>
        <v>#DIV/0!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42CB-C94E-4395-8A0B-5012DA079802}">
  <dimension ref="A1:AB116"/>
  <sheetViews>
    <sheetView zoomScale="70" zoomScaleNormal="70" workbookViewId="0">
      <selection activeCell="W3" sqref="W3:AB6"/>
    </sheetView>
  </sheetViews>
  <sheetFormatPr defaultRowHeight="14.4" x14ac:dyDescent="0.55000000000000004"/>
  <cols>
    <col min="5" max="5" width="13.578125" customWidth="1"/>
    <col min="23" max="23" width="19.5234375" customWidth="1"/>
  </cols>
  <sheetData>
    <row r="1" spans="1:28" x14ac:dyDescent="0.55000000000000004">
      <c r="A1" s="2" t="s">
        <v>49</v>
      </c>
      <c r="V1" t="s">
        <v>150</v>
      </c>
    </row>
    <row r="2" spans="1:28" x14ac:dyDescent="0.55000000000000004">
      <c r="A2" s="1" t="s">
        <v>1</v>
      </c>
      <c r="B2" s="1" t="s">
        <v>2</v>
      </c>
      <c r="C2" s="1" t="s">
        <v>3</v>
      </c>
      <c r="D2" s="1"/>
      <c r="E2" s="1" t="s">
        <v>4</v>
      </c>
      <c r="F2" s="1" t="s">
        <v>21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0</v>
      </c>
      <c r="O2" s="1"/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X2" s="1" t="s">
        <v>12</v>
      </c>
      <c r="Y2" s="1" t="s">
        <v>13</v>
      </c>
      <c r="Z2" s="1" t="s">
        <v>14</v>
      </c>
      <c r="AA2" s="1" t="s">
        <v>15</v>
      </c>
      <c r="AB2" s="1" t="s">
        <v>16</v>
      </c>
    </row>
    <row r="3" spans="1:28" x14ac:dyDescent="0.55000000000000004">
      <c r="A3" t="s">
        <v>22</v>
      </c>
      <c r="B3" t="s">
        <v>23</v>
      </c>
      <c r="C3" t="s">
        <v>53</v>
      </c>
      <c r="D3">
        <v>5</v>
      </c>
      <c r="E3" t="s">
        <v>54</v>
      </c>
      <c r="F3">
        <v>0.378</v>
      </c>
      <c r="G3">
        <v>84610</v>
      </c>
      <c r="H3">
        <v>1732</v>
      </c>
      <c r="I3">
        <v>929</v>
      </c>
      <c r="J3">
        <v>397</v>
      </c>
      <c r="K3">
        <v>195</v>
      </c>
      <c r="L3">
        <v>92</v>
      </c>
      <c r="M3">
        <v>24</v>
      </c>
      <c r="N3">
        <v>70</v>
      </c>
      <c r="P3">
        <f>I3/($I3+$J3+$K3+$L3+$M3)*100</f>
        <v>56.750152718387291</v>
      </c>
      <c r="Q3">
        <f t="shared" ref="Q3:T18" si="0">J3/($I3+$J3+$K3+$L3+$M3)*100</f>
        <v>24.251679902260232</v>
      </c>
      <c r="R3">
        <f t="shared" si="0"/>
        <v>11.912034208918755</v>
      </c>
      <c r="S3">
        <f t="shared" si="0"/>
        <v>5.6200366524129501</v>
      </c>
      <c r="T3">
        <f t="shared" si="0"/>
        <v>1.4660965180207697</v>
      </c>
      <c r="W3" t="s">
        <v>165</v>
      </c>
      <c r="X3">
        <f t="shared" ref="X3:AB3" si="1">(SUM(P6,P11,P16,P21))/(COUNT(P6,P11,P16,P21))</f>
        <v>55.503183035478543</v>
      </c>
      <c r="Y3">
        <f t="shared" si="1"/>
        <v>24.626629813425435</v>
      </c>
      <c r="Z3">
        <f t="shared" si="1"/>
        <v>13.203005039866191</v>
      </c>
      <c r="AA3">
        <f t="shared" si="1"/>
        <v>5.0834781616421338</v>
      </c>
      <c r="AB3">
        <f t="shared" si="1"/>
        <v>1.5837039495876895</v>
      </c>
    </row>
    <row r="4" spans="1:28" x14ac:dyDescent="0.55000000000000004">
      <c r="A4" t="s">
        <v>22</v>
      </c>
      <c r="B4" t="s">
        <v>23</v>
      </c>
      <c r="C4" t="s">
        <v>55</v>
      </c>
      <c r="D4">
        <v>20</v>
      </c>
      <c r="E4" t="s">
        <v>54</v>
      </c>
      <c r="F4">
        <v>0.36699999999999999</v>
      </c>
      <c r="G4">
        <v>84995</v>
      </c>
      <c r="H4">
        <v>1878</v>
      </c>
      <c r="I4">
        <v>1008</v>
      </c>
      <c r="J4">
        <v>480</v>
      </c>
      <c r="K4">
        <v>201</v>
      </c>
      <c r="L4">
        <v>94</v>
      </c>
      <c r="M4">
        <v>20</v>
      </c>
      <c r="N4">
        <v>53</v>
      </c>
      <c r="P4">
        <f t="shared" ref="P4:T67" si="2">I4/($I4+$J4+$K4+$L4+$M4)*100</f>
        <v>55.906821963394336</v>
      </c>
      <c r="Q4">
        <f t="shared" si="0"/>
        <v>26.622296173044923</v>
      </c>
      <c r="R4">
        <f t="shared" si="0"/>
        <v>11.148086522462561</v>
      </c>
      <c r="S4">
        <f t="shared" si="0"/>
        <v>5.213533000554631</v>
      </c>
      <c r="T4">
        <f t="shared" si="0"/>
        <v>1.1092623405435387</v>
      </c>
      <c r="W4" t="s">
        <v>166</v>
      </c>
      <c r="X4">
        <f>(SUM(P36,P41,P46,P51))/(COUNT(P36,P41,P46,P51))</f>
        <v>55.967870696973598</v>
      </c>
      <c r="Y4">
        <f t="shared" ref="Y4:AB4" si="3">(SUM(Q36,Q41,Q46,Q51))/(COUNT(Q36,Q41,Q46,Q51))</f>
        <v>24.586633769225347</v>
      </c>
      <c r="Z4">
        <f t="shared" si="3"/>
        <v>13.160169179405699</v>
      </c>
      <c r="AA4">
        <f t="shared" si="3"/>
        <v>4.9582015842768739</v>
      </c>
      <c r="AB4">
        <f t="shared" si="3"/>
        <v>1.3271247701184787</v>
      </c>
    </row>
    <row r="5" spans="1:28" x14ac:dyDescent="0.55000000000000004">
      <c r="A5" t="s">
        <v>22</v>
      </c>
      <c r="B5" t="s">
        <v>23</v>
      </c>
      <c r="C5" t="s">
        <v>56</v>
      </c>
      <c r="D5">
        <v>35</v>
      </c>
      <c r="E5" t="s">
        <v>54</v>
      </c>
      <c r="F5">
        <v>0.38800000000000001</v>
      </c>
      <c r="G5">
        <v>85750</v>
      </c>
      <c r="H5">
        <v>1872</v>
      </c>
      <c r="I5">
        <v>1000</v>
      </c>
      <c r="J5">
        <v>467</v>
      </c>
      <c r="K5">
        <v>227</v>
      </c>
      <c r="L5">
        <v>83</v>
      </c>
      <c r="M5">
        <v>22</v>
      </c>
      <c r="N5">
        <v>48</v>
      </c>
      <c r="P5">
        <f t="shared" si="2"/>
        <v>55.586436909394109</v>
      </c>
      <c r="Q5">
        <f t="shared" si="0"/>
        <v>25.958866036687052</v>
      </c>
      <c r="R5">
        <f t="shared" si="0"/>
        <v>12.618121178432462</v>
      </c>
      <c r="S5">
        <f t="shared" si="0"/>
        <v>4.6136742634797114</v>
      </c>
      <c r="T5">
        <f t="shared" si="0"/>
        <v>1.2229016120066705</v>
      </c>
      <c r="W5" t="s">
        <v>167</v>
      </c>
      <c r="X5">
        <f>(SUM(P66,P71,P76,P81))/(COUNT(P66,P71,P76,P81))</f>
        <v>95.634761109952279</v>
      </c>
      <c r="Y5">
        <f t="shared" ref="Y5:AB5" si="4">(SUM(Q66,Q71,Q76,Q81))/(COUNT(Q66,Q71,Q76,Q81))</f>
        <v>3.3717552025523041</v>
      </c>
      <c r="Z5">
        <f t="shared" si="4"/>
        <v>0.56271379969973112</v>
      </c>
      <c r="AA5">
        <f t="shared" si="4"/>
        <v>0.22510180399661844</v>
      </c>
      <c r="AB5">
        <f t="shared" si="4"/>
        <v>0.20566808379905827</v>
      </c>
    </row>
    <row r="6" spans="1:28" x14ac:dyDescent="0.55000000000000004">
      <c r="E6" s="1" t="s">
        <v>39</v>
      </c>
      <c r="F6" s="3">
        <f>(SUM(F3:F5))/(COUNT(F3:F5))</f>
        <v>0.37766666666666665</v>
      </c>
      <c r="G6" s="3">
        <f>(SUM(G3:G5))/(COUNT(G3:G5))</f>
        <v>85118.333333333328</v>
      </c>
      <c r="H6" s="3">
        <f t="shared" ref="H6:N6" si="5">(SUM(H3:H5))/(COUNT(H3:H5))</f>
        <v>1827.3333333333333</v>
      </c>
      <c r="I6" s="3">
        <f t="shared" si="5"/>
        <v>979</v>
      </c>
      <c r="J6" s="3">
        <f t="shared" si="5"/>
        <v>448</v>
      </c>
      <c r="K6" s="3">
        <f t="shared" si="5"/>
        <v>207.66666666666666</v>
      </c>
      <c r="L6" s="3">
        <f t="shared" si="5"/>
        <v>89.666666666666671</v>
      </c>
      <c r="M6" s="3">
        <f t="shared" si="5"/>
        <v>22</v>
      </c>
      <c r="N6" s="3">
        <f t="shared" si="5"/>
        <v>57</v>
      </c>
      <c r="P6">
        <f t="shared" si="2"/>
        <v>56.060316854361517</v>
      </c>
      <c r="Q6">
        <f t="shared" si="0"/>
        <v>25.653750715785449</v>
      </c>
      <c r="R6">
        <f t="shared" si="0"/>
        <v>11.89158236304638</v>
      </c>
      <c r="S6">
        <f t="shared" si="0"/>
        <v>5.1345676655850356</v>
      </c>
      <c r="T6">
        <f t="shared" si="0"/>
        <v>1.259782401221607</v>
      </c>
      <c r="W6" t="s">
        <v>168</v>
      </c>
      <c r="X6">
        <f>(SUM(P96,P101,P106,P111))/(COUNT(P96,P101,P106,P111))</f>
        <v>95.599798251696001</v>
      </c>
      <c r="Y6">
        <f t="shared" ref="Y6:AB6" si="6">(SUM(Q96,Q101,Q106,Q111))/(COUNT(Q96,Q101,Q106,Q111))</f>
        <v>3.1119224385553839</v>
      </c>
      <c r="Z6">
        <f t="shared" si="6"/>
        <v>0.65947146374909726</v>
      </c>
      <c r="AA6">
        <f t="shared" si="6"/>
        <v>0.30360759681301563</v>
      </c>
      <c r="AB6">
        <f t="shared" si="6"/>
        <v>0.3252002491864977</v>
      </c>
    </row>
    <row r="7" spans="1:28" x14ac:dyDescent="0.55000000000000004">
      <c r="P7" t="e">
        <f t="shared" si="2"/>
        <v>#DIV/0!</v>
      </c>
      <c r="Q7" t="e">
        <f t="shared" si="0"/>
        <v>#DIV/0!</v>
      </c>
      <c r="R7" t="e">
        <f t="shared" si="0"/>
        <v>#DIV/0!</v>
      </c>
      <c r="S7" t="e">
        <f t="shared" si="0"/>
        <v>#DIV/0!</v>
      </c>
      <c r="T7" t="e">
        <f t="shared" si="0"/>
        <v>#DIV/0!</v>
      </c>
    </row>
    <row r="8" spans="1:28" x14ac:dyDescent="0.55000000000000004">
      <c r="A8" t="s">
        <v>48</v>
      </c>
      <c r="B8" t="s">
        <v>23</v>
      </c>
      <c r="C8" t="s">
        <v>53</v>
      </c>
      <c r="D8">
        <v>5</v>
      </c>
      <c r="E8" t="s">
        <v>54</v>
      </c>
      <c r="F8">
        <v>0.57899999999999996</v>
      </c>
      <c r="G8">
        <v>77657</v>
      </c>
      <c r="H8">
        <v>2435</v>
      </c>
      <c r="I8">
        <v>1285</v>
      </c>
      <c r="J8">
        <v>554</v>
      </c>
      <c r="K8">
        <v>296</v>
      </c>
      <c r="L8">
        <v>91</v>
      </c>
      <c r="M8">
        <v>17</v>
      </c>
      <c r="N8">
        <v>164</v>
      </c>
      <c r="P8">
        <f t="shared" si="2"/>
        <v>57.289344627730721</v>
      </c>
      <c r="Q8">
        <f t="shared" si="0"/>
        <v>24.699063753901026</v>
      </c>
      <c r="R8">
        <f t="shared" si="0"/>
        <v>13.196611680784665</v>
      </c>
      <c r="S8">
        <f t="shared" si="0"/>
        <v>4.057066428889879</v>
      </c>
      <c r="T8">
        <f t="shared" si="0"/>
        <v>0.75791350869371377</v>
      </c>
    </row>
    <row r="9" spans="1:28" x14ac:dyDescent="0.55000000000000004">
      <c r="A9" t="s">
        <v>48</v>
      </c>
      <c r="B9" t="s">
        <v>23</v>
      </c>
      <c r="C9" t="s">
        <v>55</v>
      </c>
      <c r="D9">
        <v>20</v>
      </c>
      <c r="E9" t="s">
        <v>54</v>
      </c>
      <c r="F9">
        <v>0.55500000000000005</v>
      </c>
      <c r="G9">
        <v>83021</v>
      </c>
      <c r="H9">
        <v>2150</v>
      </c>
      <c r="I9">
        <v>1186</v>
      </c>
      <c r="J9">
        <v>470</v>
      </c>
      <c r="K9">
        <v>279</v>
      </c>
      <c r="L9">
        <v>57</v>
      </c>
      <c r="M9">
        <v>11</v>
      </c>
      <c r="N9">
        <v>116</v>
      </c>
      <c r="P9">
        <f t="shared" si="2"/>
        <v>59.211183225162259</v>
      </c>
      <c r="Q9">
        <f t="shared" si="0"/>
        <v>23.464802795806293</v>
      </c>
      <c r="R9">
        <f t="shared" si="0"/>
        <v>13.929106340489266</v>
      </c>
      <c r="S9">
        <f t="shared" si="0"/>
        <v>2.8457314028956562</v>
      </c>
      <c r="T9">
        <f t="shared" si="0"/>
        <v>0.54917623564653029</v>
      </c>
    </row>
    <row r="10" spans="1:28" x14ac:dyDescent="0.55000000000000004">
      <c r="A10" t="s">
        <v>48</v>
      </c>
      <c r="B10" t="s">
        <v>23</v>
      </c>
      <c r="C10" t="s">
        <v>56</v>
      </c>
      <c r="D10">
        <v>35</v>
      </c>
      <c r="E10" t="s">
        <v>54</v>
      </c>
      <c r="F10">
        <v>0.38800000000000001</v>
      </c>
      <c r="G10">
        <v>82745</v>
      </c>
      <c r="H10">
        <v>2190</v>
      </c>
      <c r="I10">
        <v>1126</v>
      </c>
      <c r="J10">
        <v>558</v>
      </c>
      <c r="K10">
        <v>282</v>
      </c>
      <c r="L10">
        <v>60</v>
      </c>
      <c r="M10">
        <v>16</v>
      </c>
      <c r="N10">
        <v>113</v>
      </c>
      <c r="P10">
        <f t="shared" si="2"/>
        <v>55.142017629774728</v>
      </c>
      <c r="Q10">
        <f t="shared" si="0"/>
        <v>27.326150832517136</v>
      </c>
      <c r="R10">
        <f t="shared" si="0"/>
        <v>13.809990205680705</v>
      </c>
      <c r="S10">
        <f t="shared" si="0"/>
        <v>2.9382957884427032</v>
      </c>
      <c r="T10">
        <f t="shared" si="0"/>
        <v>0.78354554358472084</v>
      </c>
    </row>
    <row r="11" spans="1:28" x14ac:dyDescent="0.55000000000000004">
      <c r="E11" s="1" t="s">
        <v>39</v>
      </c>
      <c r="F11" s="3">
        <f>(SUM(F8:F10))/(COUNT(F8:F10))</f>
        <v>0.5073333333333333</v>
      </c>
      <c r="G11" s="3">
        <f>(SUM(G8:G10))/(COUNT(G8:G10))</f>
        <v>81141</v>
      </c>
      <c r="H11" s="3">
        <f t="shared" ref="H11:N11" si="7">(SUM(H8:H10))/(COUNT(H8:H10))</f>
        <v>2258.3333333333335</v>
      </c>
      <c r="I11" s="3">
        <f t="shared" si="7"/>
        <v>1199</v>
      </c>
      <c r="J11" s="3">
        <f t="shared" si="7"/>
        <v>527.33333333333337</v>
      </c>
      <c r="K11" s="3">
        <f t="shared" si="7"/>
        <v>285.66666666666669</v>
      </c>
      <c r="L11" s="3">
        <f t="shared" si="7"/>
        <v>69.333333333333329</v>
      </c>
      <c r="M11" s="3">
        <f t="shared" si="7"/>
        <v>14.666666666666666</v>
      </c>
      <c r="N11" s="3">
        <f t="shared" si="7"/>
        <v>131</v>
      </c>
      <c r="P11">
        <f t="shared" si="2"/>
        <v>57.204198473282439</v>
      </c>
      <c r="Q11">
        <f t="shared" si="0"/>
        <v>25.159033078880412</v>
      </c>
      <c r="R11">
        <f t="shared" si="0"/>
        <v>13.629134860050893</v>
      </c>
      <c r="S11">
        <f t="shared" si="0"/>
        <v>3.3078880407124678</v>
      </c>
      <c r="T11">
        <f t="shared" si="0"/>
        <v>0.69974554707379133</v>
      </c>
    </row>
    <row r="12" spans="1:28" x14ac:dyDescent="0.55000000000000004">
      <c r="P12" t="e">
        <f t="shared" si="2"/>
        <v>#DIV/0!</v>
      </c>
      <c r="Q12" t="e">
        <f t="shared" si="0"/>
        <v>#DIV/0!</v>
      </c>
      <c r="R12" t="e">
        <f t="shared" si="0"/>
        <v>#DIV/0!</v>
      </c>
      <c r="S12" t="e">
        <f t="shared" si="0"/>
        <v>#DIV/0!</v>
      </c>
      <c r="T12" t="e">
        <f t="shared" si="0"/>
        <v>#DIV/0!</v>
      </c>
    </row>
    <row r="13" spans="1:28" x14ac:dyDescent="0.55000000000000004">
      <c r="A13" t="s">
        <v>147</v>
      </c>
      <c r="B13" t="s">
        <v>23</v>
      </c>
      <c r="C13" t="s">
        <v>53</v>
      </c>
      <c r="D13">
        <v>5</v>
      </c>
      <c r="E13" t="s">
        <v>54</v>
      </c>
      <c r="F13">
        <v>0.58299999999999996</v>
      </c>
      <c r="G13">
        <v>83441</v>
      </c>
      <c r="H13">
        <v>2103</v>
      </c>
      <c r="I13">
        <v>1066</v>
      </c>
      <c r="J13">
        <v>472</v>
      </c>
      <c r="K13">
        <v>258</v>
      </c>
      <c r="L13">
        <v>86</v>
      </c>
      <c r="M13">
        <v>38</v>
      </c>
      <c r="N13">
        <v>150</v>
      </c>
      <c r="P13">
        <f t="shared" si="2"/>
        <v>55.520833333333329</v>
      </c>
      <c r="Q13">
        <f t="shared" si="0"/>
        <v>24.583333333333332</v>
      </c>
      <c r="R13">
        <f t="shared" si="0"/>
        <v>13.4375</v>
      </c>
      <c r="S13">
        <f t="shared" si="0"/>
        <v>4.479166666666667</v>
      </c>
      <c r="T13">
        <f t="shared" si="0"/>
        <v>1.9791666666666665</v>
      </c>
    </row>
    <row r="14" spans="1:28" x14ac:dyDescent="0.55000000000000004">
      <c r="A14" t="s">
        <v>147</v>
      </c>
      <c r="B14" t="s">
        <v>23</v>
      </c>
      <c r="C14" t="s">
        <v>55</v>
      </c>
      <c r="D14">
        <v>20</v>
      </c>
      <c r="E14" t="s">
        <v>54</v>
      </c>
      <c r="F14">
        <v>0.52500000000000002</v>
      </c>
      <c r="G14">
        <v>84157</v>
      </c>
      <c r="H14">
        <v>2233</v>
      </c>
      <c r="I14">
        <v>1080</v>
      </c>
      <c r="J14">
        <v>501</v>
      </c>
      <c r="K14">
        <v>251</v>
      </c>
      <c r="L14">
        <v>122</v>
      </c>
      <c r="M14">
        <v>28</v>
      </c>
      <c r="N14">
        <v>212</v>
      </c>
      <c r="P14">
        <f t="shared" si="2"/>
        <v>54.490413723511601</v>
      </c>
      <c r="Q14">
        <f t="shared" si="0"/>
        <v>25.277497477295661</v>
      </c>
      <c r="R14">
        <f t="shared" si="0"/>
        <v>12.663975782038344</v>
      </c>
      <c r="S14">
        <f t="shared" si="0"/>
        <v>6.1553985872855703</v>
      </c>
      <c r="T14">
        <f t="shared" si="0"/>
        <v>1.4127144298688195</v>
      </c>
    </row>
    <row r="15" spans="1:28" x14ac:dyDescent="0.55000000000000004">
      <c r="A15" t="s">
        <v>147</v>
      </c>
      <c r="B15" t="s">
        <v>23</v>
      </c>
      <c r="C15" t="s">
        <v>56</v>
      </c>
      <c r="D15">
        <v>35</v>
      </c>
      <c r="E15" t="s">
        <v>54</v>
      </c>
      <c r="F15">
        <v>0.48699999999999999</v>
      </c>
      <c r="G15">
        <v>83016</v>
      </c>
      <c r="H15">
        <v>2790</v>
      </c>
      <c r="I15">
        <v>1405</v>
      </c>
      <c r="J15">
        <v>613</v>
      </c>
      <c r="K15">
        <v>366</v>
      </c>
      <c r="L15">
        <v>130</v>
      </c>
      <c r="M15">
        <v>40</v>
      </c>
      <c r="N15">
        <v>204</v>
      </c>
      <c r="P15">
        <f t="shared" si="2"/>
        <v>55.011746280344553</v>
      </c>
      <c r="Q15">
        <f t="shared" si="0"/>
        <v>24.001566170712607</v>
      </c>
      <c r="R15">
        <f t="shared" si="0"/>
        <v>14.330462020360219</v>
      </c>
      <c r="S15">
        <f t="shared" si="0"/>
        <v>5.0900548159749412</v>
      </c>
      <c r="T15">
        <f t="shared" si="0"/>
        <v>1.5661707126076743</v>
      </c>
    </row>
    <row r="16" spans="1:28" x14ac:dyDescent="0.55000000000000004">
      <c r="E16" s="1" t="s">
        <v>39</v>
      </c>
      <c r="F16" s="3">
        <f>(SUM(F13:F15))/(COUNT(F13:F15))</f>
        <v>0.53166666666666673</v>
      </c>
      <c r="G16" s="3">
        <f>(SUM(G13:G15))/(COUNT(G13:G15))</f>
        <v>83538</v>
      </c>
      <c r="H16" s="3">
        <f t="shared" ref="H16:N16" si="8">(SUM(H13:H15))/(COUNT(H13:H15))</f>
        <v>2375.3333333333335</v>
      </c>
      <c r="I16" s="3">
        <f t="shared" si="8"/>
        <v>1183.6666666666667</v>
      </c>
      <c r="J16" s="3">
        <f t="shared" si="8"/>
        <v>528.66666666666663</v>
      </c>
      <c r="K16" s="3">
        <f t="shared" si="8"/>
        <v>291.66666666666669</v>
      </c>
      <c r="L16" s="3">
        <f t="shared" si="8"/>
        <v>112.66666666666667</v>
      </c>
      <c r="M16" s="3">
        <f t="shared" si="8"/>
        <v>35.333333333333336</v>
      </c>
      <c r="N16" s="3">
        <f t="shared" si="8"/>
        <v>188.66666666666666</v>
      </c>
      <c r="P16">
        <f t="shared" si="2"/>
        <v>55.003097893432461</v>
      </c>
      <c r="Q16">
        <f t="shared" si="0"/>
        <v>24.566294919454766</v>
      </c>
      <c r="R16">
        <f t="shared" si="0"/>
        <v>13.553283767038412</v>
      </c>
      <c r="S16">
        <f t="shared" si="0"/>
        <v>5.2354399008674095</v>
      </c>
      <c r="T16">
        <f t="shared" si="0"/>
        <v>1.6418835192069392</v>
      </c>
    </row>
    <row r="17" spans="1:20" x14ac:dyDescent="0.55000000000000004">
      <c r="P17" t="e">
        <f t="shared" si="2"/>
        <v>#DIV/0!</v>
      </c>
      <c r="Q17" t="e">
        <f t="shared" si="0"/>
        <v>#DIV/0!</v>
      </c>
      <c r="R17" t="e">
        <f t="shared" si="0"/>
        <v>#DIV/0!</v>
      </c>
      <c r="S17" t="e">
        <f t="shared" si="0"/>
        <v>#DIV/0!</v>
      </c>
      <c r="T17" t="e">
        <f t="shared" si="0"/>
        <v>#DIV/0!</v>
      </c>
    </row>
    <row r="18" spans="1:20" x14ac:dyDescent="0.55000000000000004">
      <c r="A18" t="s">
        <v>148</v>
      </c>
      <c r="B18" t="s">
        <v>23</v>
      </c>
      <c r="C18" t="s">
        <v>53</v>
      </c>
      <c r="D18">
        <v>5</v>
      </c>
      <c r="E18" t="s">
        <v>54</v>
      </c>
      <c r="F18">
        <v>0.70299999999999996</v>
      </c>
      <c r="G18">
        <v>77828</v>
      </c>
      <c r="H18">
        <v>2346</v>
      </c>
      <c r="I18">
        <v>1102</v>
      </c>
      <c r="J18">
        <v>485</v>
      </c>
      <c r="K18">
        <v>288</v>
      </c>
      <c r="L18">
        <v>110</v>
      </c>
      <c r="M18">
        <v>67</v>
      </c>
      <c r="N18">
        <v>246</v>
      </c>
      <c r="P18">
        <f t="shared" si="2"/>
        <v>53.703703703703709</v>
      </c>
      <c r="Q18">
        <f t="shared" si="0"/>
        <v>23.635477582846004</v>
      </c>
      <c r="R18">
        <f t="shared" si="0"/>
        <v>14.035087719298245</v>
      </c>
      <c r="S18">
        <f t="shared" si="0"/>
        <v>5.3606237816764128</v>
      </c>
      <c r="T18">
        <f t="shared" si="0"/>
        <v>3.2651072124756335</v>
      </c>
    </row>
    <row r="19" spans="1:20" x14ac:dyDescent="0.55000000000000004">
      <c r="A19" t="s">
        <v>148</v>
      </c>
      <c r="B19" t="s">
        <v>23</v>
      </c>
      <c r="C19" t="s">
        <v>55</v>
      </c>
      <c r="D19">
        <v>20</v>
      </c>
      <c r="E19" t="s">
        <v>54</v>
      </c>
      <c r="F19">
        <v>0.78700000000000003</v>
      </c>
      <c r="G19">
        <v>82585</v>
      </c>
      <c r="H19">
        <v>2380</v>
      </c>
      <c r="I19">
        <v>1106</v>
      </c>
      <c r="J19">
        <v>479</v>
      </c>
      <c r="K19">
        <v>284</v>
      </c>
      <c r="L19">
        <v>163</v>
      </c>
      <c r="M19">
        <v>58</v>
      </c>
      <c r="N19">
        <v>253</v>
      </c>
      <c r="P19">
        <f t="shared" si="2"/>
        <v>52.918660287081345</v>
      </c>
      <c r="Q19">
        <f t="shared" si="2"/>
        <v>22.918660287081341</v>
      </c>
      <c r="R19">
        <f t="shared" si="2"/>
        <v>13.588516746411482</v>
      </c>
      <c r="S19">
        <f t="shared" si="2"/>
        <v>7.7990430622009566</v>
      </c>
      <c r="T19">
        <f t="shared" si="2"/>
        <v>2.7751196172248802</v>
      </c>
    </row>
    <row r="20" spans="1:20" x14ac:dyDescent="0.55000000000000004">
      <c r="A20" t="s">
        <v>148</v>
      </c>
      <c r="B20" t="s">
        <v>23</v>
      </c>
      <c r="C20" t="s">
        <v>56</v>
      </c>
      <c r="D20">
        <v>35</v>
      </c>
      <c r="E20" t="s">
        <v>54</v>
      </c>
      <c r="F20">
        <v>0.40300000000000002</v>
      </c>
      <c r="G20">
        <v>78729</v>
      </c>
      <c r="H20">
        <v>1637</v>
      </c>
      <c r="I20">
        <v>820</v>
      </c>
      <c r="J20">
        <v>339</v>
      </c>
      <c r="K20">
        <v>202</v>
      </c>
      <c r="L20">
        <v>102</v>
      </c>
      <c r="M20">
        <v>29</v>
      </c>
      <c r="N20">
        <v>130</v>
      </c>
      <c r="P20">
        <f t="shared" si="2"/>
        <v>54.959785522788209</v>
      </c>
      <c r="Q20">
        <f t="shared" si="2"/>
        <v>22.721179624664881</v>
      </c>
      <c r="R20">
        <f t="shared" si="2"/>
        <v>13.53887399463807</v>
      </c>
      <c r="S20">
        <f t="shared" si="2"/>
        <v>6.8364611260053625</v>
      </c>
      <c r="T20">
        <f t="shared" si="2"/>
        <v>1.9436997319034852</v>
      </c>
    </row>
    <row r="21" spans="1:20" x14ac:dyDescent="0.55000000000000004">
      <c r="E21" s="1" t="s">
        <v>39</v>
      </c>
      <c r="F21" s="3">
        <f>(SUM(F18:F20))/(COUNT(F18:F20))</f>
        <v>0.63100000000000001</v>
      </c>
      <c r="G21" s="3">
        <f>(SUM(G18:G20))/(COUNT(G18:G20))</f>
        <v>79714</v>
      </c>
      <c r="H21" s="3">
        <f t="shared" ref="H21:N21" si="9">(SUM(H18:H20))/(COUNT(H18:H20))</f>
        <v>2121</v>
      </c>
      <c r="I21" s="3">
        <f t="shared" si="9"/>
        <v>1009.3333333333334</v>
      </c>
      <c r="J21" s="3">
        <f t="shared" si="9"/>
        <v>434.33333333333331</v>
      </c>
      <c r="K21" s="3">
        <f t="shared" si="9"/>
        <v>258</v>
      </c>
      <c r="L21" s="3">
        <f t="shared" si="9"/>
        <v>125</v>
      </c>
      <c r="M21" s="3">
        <f t="shared" si="9"/>
        <v>51.333333333333336</v>
      </c>
      <c r="N21" s="3">
        <f t="shared" si="9"/>
        <v>209.66666666666666</v>
      </c>
      <c r="P21">
        <f t="shared" si="2"/>
        <v>53.745118920837776</v>
      </c>
      <c r="Q21">
        <f t="shared" si="2"/>
        <v>23.127440539581116</v>
      </c>
      <c r="R21">
        <f t="shared" si="2"/>
        <v>13.738019169329075</v>
      </c>
      <c r="S21">
        <f t="shared" si="2"/>
        <v>6.6560170394036211</v>
      </c>
      <c r="T21">
        <f t="shared" si="2"/>
        <v>2.7334043308484204</v>
      </c>
    </row>
    <row r="22" spans="1:20" x14ac:dyDescent="0.55000000000000004">
      <c r="P22" t="e">
        <f t="shared" si="2"/>
        <v>#DIV/0!</v>
      </c>
      <c r="Q22" t="e">
        <f t="shared" si="2"/>
        <v>#DIV/0!</v>
      </c>
      <c r="R22" t="e">
        <f t="shared" si="2"/>
        <v>#DIV/0!</v>
      </c>
      <c r="S22" t="e">
        <f t="shared" si="2"/>
        <v>#DIV/0!</v>
      </c>
      <c r="T22" t="e">
        <f t="shared" si="2"/>
        <v>#DIV/0!</v>
      </c>
    </row>
    <row r="23" spans="1:20" x14ac:dyDescent="0.55000000000000004">
      <c r="A23" t="s">
        <v>149</v>
      </c>
      <c r="B23" t="s">
        <v>23</v>
      </c>
      <c r="C23" t="s">
        <v>53</v>
      </c>
      <c r="D23">
        <v>5</v>
      </c>
      <c r="E23" t="s">
        <v>54</v>
      </c>
      <c r="F23">
        <v>0.56200000000000006</v>
      </c>
      <c r="G23">
        <v>74769</v>
      </c>
      <c r="H23">
        <v>1103</v>
      </c>
      <c r="I23">
        <v>463</v>
      </c>
      <c r="J23">
        <v>261</v>
      </c>
      <c r="K23">
        <v>139</v>
      </c>
      <c r="L23">
        <v>89</v>
      </c>
      <c r="M23">
        <v>30</v>
      </c>
      <c r="N23">
        <v>98</v>
      </c>
      <c r="P23">
        <f t="shared" si="2"/>
        <v>47.14867617107943</v>
      </c>
      <c r="Q23">
        <f t="shared" si="2"/>
        <v>26.578411405295316</v>
      </c>
      <c r="R23">
        <f t="shared" si="2"/>
        <v>14.15478615071283</v>
      </c>
      <c r="S23">
        <f t="shared" si="2"/>
        <v>9.0631364562118115</v>
      </c>
      <c r="T23">
        <f t="shared" si="2"/>
        <v>3.0549898167006111</v>
      </c>
    </row>
    <row r="24" spans="1:20" x14ac:dyDescent="0.55000000000000004">
      <c r="A24" t="s">
        <v>149</v>
      </c>
      <c r="B24" t="s">
        <v>23</v>
      </c>
      <c r="C24" t="s">
        <v>55</v>
      </c>
      <c r="D24">
        <v>20</v>
      </c>
      <c r="E24" t="s">
        <v>54</v>
      </c>
      <c r="F24">
        <v>0.58599999999999997</v>
      </c>
      <c r="G24">
        <v>72249</v>
      </c>
      <c r="H24">
        <v>1078</v>
      </c>
      <c r="I24">
        <v>457</v>
      </c>
      <c r="J24">
        <v>224</v>
      </c>
      <c r="K24">
        <v>114</v>
      </c>
      <c r="L24">
        <v>88</v>
      </c>
      <c r="M24">
        <v>41</v>
      </c>
      <c r="N24">
        <v>125</v>
      </c>
      <c r="P24">
        <f t="shared" si="2"/>
        <v>49.458874458874455</v>
      </c>
      <c r="Q24">
        <f t="shared" si="2"/>
        <v>24.242424242424242</v>
      </c>
      <c r="R24">
        <f t="shared" si="2"/>
        <v>12.337662337662337</v>
      </c>
      <c r="S24">
        <f t="shared" si="2"/>
        <v>9.5238095238095237</v>
      </c>
      <c r="T24">
        <f t="shared" si="2"/>
        <v>4.4372294372294379</v>
      </c>
    </row>
    <row r="25" spans="1:20" x14ac:dyDescent="0.55000000000000004">
      <c r="A25" t="s">
        <v>149</v>
      </c>
      <c r="B25" t="s">
        <v>23</v>
      </c>
      <c r="C25" t="s">
        <v>56</v>
      </c>
      <c r="D25">
        <v>35</v>
      </c>
      <c r="E25" t="s">
        <v>54</v>
      </c>
      <c r="F25">
        <v>0.81100000000000005</v>
      </c>
      <c r="G25">
        <v>74916</v>
      </c>
      <c r="H25">
        <v>1709</v>
      </c>
      <c r="I25">
        <v>795</v>
      </c>
      <c r="J25">
        <v>358</v>
      </c>
      <c r="K25">
        <v>204</v>
      </c>
      <c r="L25">
        <v>110</v>
      </c>
      <c r="M25">
        <v>62</v>
      </c>
      <c r="N25">
        <v>143</v>
      </c>
      <c r="P25">
        <f t="shared" si="2"/>
        <v>51.994767822105949</v>
      </c>
      <c r="Q25">
        <f t="shared" si="2"/>
        <v>23.413996075866581</v>
      </c>
      <c r="R25">
        <f t="shared" si="2"/>
        <v>13.342053629823415</v>
      </c>
      <c r="S25">
        <f t="shared" si="2"/>
        <v>7.1942446043165464</v>
      </c>
      <c r="T25">
        <f t="shared" si="2"/>
        <v>4.0549378678875083</v>
      </c>
    </row>
    <row r="26" spans="1:20" x14ac:dyDescent="0.55000000000000004">
      <c r="E26" s="1" t="s">
        <v>39</v>
      </c>
      <c r="F26" s="3">
        <f>(SUM(F23:F25))/(COUNT(F23:F25))</f>
        <v>0.65300000000000002</v>
      </c>
      <c r="G26" s="3">
        <f>(SUM(G23:G25))/(COUNT(G23:G25))</f>
        <v>73978</v>
      </c>
      <c r="H26" s="3">
        <f t="shared" ref="H26:N26" si="10">(SUM(H23:H25))/(COUNT(H23:H25))</f>
        <v>1296.6666666666667</v>
      </c>
      <c r="I26" s="3">
        <f t="shared" si="10"/>
        <v>571.66666666666663</v>
      </c>
      <c r="J26" s="3">
        <f t="shared" si="10"/>
        <v>281</v>
      </c>
      <c r="K26" s="3">
        <f t="shared" si="10"/>
        <v>152.33333333333334</v>
      </c>
      <c r="L26" s="3">
        <f t="shared" si="10"/>
        <v>95.666666666666671</v>
      </c>
      <c r="M26" s="3">
        <f t="shared" si="10"/>
        <v>44.333333333333336</v>
      </c>
      <c r="N26" s="3">
        <f t="shared" si="10"/>
        <v>122</v>
      </c>
      <c r="P26">
        <f t="shared" si="2"/>
        <v>49.927219796215425</v>
      </c>
      <c r="Q26">
        <f t="shared" si="2"/>
        <v>24.541484716157207</v>
      </c>
      <c r="R26">
        <f t="shared" si="2"/>
        <v>13.304221251819506</v>
      </c>
      <c r="S26">
        <f t="shared" si="2"/>
        <v>8.3551673944687046</v>
      </c>
      <c r="T26">
        <f t="shared" si="2"/>
        <v>3.8719068413391557</v>
      </c>
    </row>
    <row r="27" spans="1:20" x14ac:dyDescent="0.55000000000000004">
      <c r="P27" t="e">
        <f t="shared" si="2"/>
        <v>#DIV/0!</v>
      </c>
      <c r="Q27" t="e">
        <f t="shared" si="2"/>
        <v>#DIV/0!</v>
      </c>
      <c r="R27" t="e">
        <f t="shared" si="2"/>
        <v>#DIV/0!</v>
      </c>
      <c r="S27" t="e">
        <f t="shared" si="2"/>
        <v>#DIV/0!</v>
      </c>
      <c r="T27" t="e">
        <f t="shared" si="2"/>
        <v>#DIV/0!</v>
      </c>
    </row>
    <row r="29" spans="1:20" x14ac:dyDescent="0.55000000000000004">
      <c r="P29" t="e">
        <f t="shared" si="2"/>
        <v>#DIV/0!</v>
      </c>
      <c r="Q29" t="e">
        <f t="shared" si="2"/>
        <v>#DIV/0!</v>
      </c>
      <c r="R29" t="e">
        <f t="shared" si="2"/>
        <v>#DIV/0!</v>
      </c>
      <c r="S29" t="e">
        <f t="shared" si="2"/>
        <v>#DIV/0!</v>
      </c>
      <c r="T29" t="e">
        <f t="shared" si="2"/>
        <v>#DIV/0!</v>
      </c>
    </row>
    <row r="30" spans="1:20" x14ac:dyDescent="0.55000000000000004">
      <c r="P30" t="e">
        <f t="shared" si="2"/>
        <v>#DIV/0!</v>
      </c>
      <c r="Q30" t="e">
        <f t="shared" si="2"/>
        <v>#DIV/0!</v>
      </c>
      <c r="R30" t="e">
        <f t="shared" si="2"/>
        <v>#DIV/0!</v>
      </c>
      <c r="S30" t="e">
        <f t="shared" si="2"/>
        <v>#DIV/0!</v>
      </c>
      <c r="T30" t="e">
        <f t="shared" si="2"/>
        <v>#DIV/0!</v>
      </c>
    </row>
    <row r="31" spans="1:20" x14ac:dyDescent="0.55000000000000004">
      <c r="A31" s="2" t="s">
        <v>50</v>
      </c>
    </row>
    <row r="32" spans="1:20" x14ac:dyDescent="0.55000000000000004">
      <c r="A32" s="1" t="s">
        <v>1</v>
      </c>
      <c r="B32" s="1" t="s">
        <v>2</v>
      </c>
      <c r="C32" s="1" t="s">
        <v>3</v>
      </c>
      <c r="D32" s="1"/>
      <c r="E32" s="1" t="s">
        <v>4</v>
      </c>
      <c r="F32" s="1" t="s">
        <v>21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0</v>
      </c>
      <c r="O32" s="1"/>
      <c r="P32" s="1" t="s">
        <v>12</v>
      </c>
      <c r="Q32" s="1" t="s">
        <v>13</v>
      </c>
      <c r="R32" s="1" t="s">
        <v>14</v>
      </c>
      <c r="S32" s="1" t="s">
        <v>15</v>
      </c>
      <c r="T32" s="1" t="s">
        <v>16</v>
      </c>
    </row>
    <row r="33" spans="1:20" x14ac:dyDescent="0.55000000000000004">
      <c r="A33" t="s">
        <v>22</v>
      </c>
      <c r="B33" t="s">
        <v>23</v>
      </c>
      <c r="C33" t="s">
        <v>60</v>
      </c>
      <c r="D33">
        <v>13</v>
      </c>
      <c r="E33" t="s">
        <v>61</v>
      </c>
      <c r="F33">
        <v>0.38100000000000001</v>
      </c>
      <c r="G33">
        <v>74712</v>
      </c>
      <c r="H33">
        <v>1662</v>
      </c>
      <c r="I33">
        <v>881</v>
      </c>
      <c r="J33">
        <v>396</v>
      </c>
      <c r="K33">
        <v>203</v>
      </c>
      <c r="L33">
        <v>71</v>
      </c>
      <c r="M33">
        <v>18</v>
      </c>
      <c r="N33">
        <v>70</v>
      </c>
      <c r="P33">
        <f t="shared" si="2"/>
        <v>56.150414276609304</v>
      </c>
      <c r="Q33">
        <f t="shared" si="2"/>
        <v>25.239005736137663</v>
      </c>
      <c r="R33">
        <f t="shared" si="2"/>
        <v>12.938177182919055</v>
      </c>
      <c r="S33">
        <f t="shared" si="2"/>
        <v>4.5251752708731674</v>
      </c>
      <c r="T33">
        <f t="shared" si="2"/>
        <v>1.1472275334608031</v>
      </c>
    </row>
    <row r="34" spans="1:20" x14ac:dyDescent="0.55000000000000004">
      <c r="A34" t="s">
        <v>22</v>
      </c>
      <c r="B34" t="s">
        <v>23</v>
      </c>
      <c r="C34" t="s">
        <v>62</v>
      </c>
      <c r="D34">
        <v>28</v>
      </c>
      <c r="E34" t="s">
        <v>61</v>
      </c>
      <c r="F34">
        <v>0.52100000000000002</v>
      </c>
      <c r="G34">
        <v>85171</v>
      </c>
      <c r="H34">
        <v>2308</v>
      </c>
      <c r="I34">
        <v>1270</v>
      </c>
      <c r="J34">
        <v>534</v>
      </c>
      <c r="K34">
        <v>264</v>
      </c>
      <c r="L34">
        <v>101</v>
      </c>
      <c r="M34">
        <v>25</v>
      </c>
      <c r="N34">
        <v>75</v>
      </c>
      <c r="P34">
        <f t="shared" si="2"/>
        <v>57.885141294439379</v>
      </c>
      <c r="Q34">
        <f t="shared" si="2"/>
        <v>24.339106654512307</v>
      </c>
      <c r="R34">
        <f t="shared" si="2"/>
        <v>12.03281677301732</v>
      </c>
      <c r="S34">
        <f t="shared" si="2"/>
        <v>4.6034639927073835</v>
      </c>
      <c r="T34">
        <f t="shared" si="2"/>
        <v>1.1394712853236098</v>
      </c>
    </row>
    <row r="35" spans="1:20" x14ac:dyDescent="0.55000000000000004">
      <c r="A35" t="s">
        <v>22</v>
      </c>
      <c r="B35" t="s">
        <v>23</v>
      </c>
      <c r="C35" t="s">
        <v>63</v>
      </c>
      <c r="D35">
        <v>43</v>
      </c>
      <c r="E35" t="s">
        <v>61</v>
      </c>
      <c r="F35">
        <v>0.46200000000000002</v>
      </c>
      <c r="G35">
        <v>87259</v>
      </c>
      <c r="H35">
        <v>2122</v>
      </c>
      <c r="I35">
        <v>1135</v>
      </c>
      <c r="J35">
        <v>498</v>
      </c>
      <c r="K35">
        <v>257</v>
      </c>
      <c r="L35">
        <v>129</v>
      </c>
      <c r="M35">
        <v>25</v>
      </c>
      <c r="N35">
        <v>66</v>
      </c>
      <c r="P35">
        <f t="shared" si="2"/>
        <v>55.528375733855185</v>
      </c>
      <c r="Q35">
        <f t="shared" si="2"/>
        <v>24.363992172211351</v>
      </c>
      <c r="R35">
        <f t="shared" si="2"/>
        <v>12.573385518591</v>
      </c>
      <c r="S35">
        <f t="shared" si="2"/>
        <v>6.3111545988258317</v>
      </c>
      <c r="T35">
        <f t="shared" si="2"/>
        <v>1.2230919765166339</v>
      </c>
    </row>
    <row r="36" spans="1:20" x14ac:dyDescent="0.55000000000000004">
      <c r="E36" s="1" t="s">
        <v>39</v>
      </c>
      <c r="F36" s="3">
        <f>(SUM(F33:F35))/(COUNT(F33:F35))</f>
        <v>0.45466666666666672</v>
      </c>
      <c r="G36" s="3">
        <f>(SUM(G33:G35))/(COUNT(G33:G35))</f>
        <v>82380.666666666672</v>
      </c>
      <c r="H36" s="3">
        <f t="shared" ref="H36:N36" si="11">(SUM(H33:H35))/(COUNT(H33:H35))</f>
        <v>2030.6666666666667</v>
      </c>
      <c r="I36" s="3">
        <f t="shared" si="11"/>
        <v>1095.3333333333333</v>
      </c>
      <c r="J36" s="3">
        <f t="shared" si="11"/>
        <v>476</v>
      </c>
      <c r="K36" s="3">
        <f t="shared" si="11"/>
        <v>241.33333333333334</v>
      </c>
      <c r="L36" s="3">
        <f t="shared" si="11"/>
        <v>100.33333333333333</v>
      </c>
      <c r="M36" s="3">
        <f t="shared" si="11"/>
        <v>22.666666666666668</v>
      </c>
      <c r="N36" s="3">
        <f t="shared" si="11"/>
        <v>70.333333333333329</v>
      </c>
      <c r="P36">
        <f t="shared" si="2"/>
        <v>56.586877905975555</v>
      </c>
      <c r="Q36">
        <f t="shared" si="2"/>
        <v>24.591010848975376</v>
      </c>
      <c r="R36">
        <f t="shared" si="2"/>
        <v>12.467711382813846</v>
      </c>
      <c r="S36">
        <f t="shared" si="2"/>
        <v>5.1833993456173584</v>
      </c>
      <c r="T36">
        <f t="shared" si="2"/>
        <v>1.1710005166178752</v>
      </c>
    </row>
    <row r="37" spans="1:20" x14ac:dyDescent="0.55000000000000004">
      <c r="P37" t="e">
        <f t="shared" si="2"/>
        <v>#DIV/0!</v>
      </c>
      <c r="Q37" t="e">
        <f t="shared" si="2"/>
        <v>#DIV/0!</v>
      </c>
      <c r="R37" t="e">
        <f t="shared" si="2"/>
        <v>#DIV/0!</v>
      </c>
      <c r="S37" t="e">
        <f t="shared" si="2"/>
        <v>#DIV/0!</v>
      </c>
      <c r="T37" t="e">
        <f t="shared" si="2"/>
        <v>#DIV/0!</v>
      </c>
    </row>
    <row r="38" spans="1:20" x14ac:dyDescent="0.55000000000000004">
      <c r="A38" t="s">
        <v>48</v>
      </c>
      <c r="B38" t="s">
        <v>23</v>
      </c>
      <c r="C38" t="s">
        <v>60</v>
      </c>
      <c r="D38">
        <v>13</v>
      </c>
      <c r="E38" t="s">
        <v>61</v>
      </c>
      <c r="F38">
        <v>0.42199999999999999</v>
      </c>
      <c r="G38">
        <v>75235</v>
      </c>
      <c r="H38">
        <v>1920</v>
      </c>
      <c r="I38">
        <v>1021</v>
      </c>
      <c r="J38">
        <v>449</v>
      </c>
      <c r="K38">
        <v>217</v>
      </c>
      <c r="L38">
        <v>61</v>
      </c>
      <c r="M38">
        <v>18</v>
      </c>
      <c r="N38">
        <v>127</v>
      </c>
      <c r="P38">
        <f t="shared" si="2"/>
        <v>57.814269535673837</v>
      </c>
      <c r="Q38">
        <f t="shared" si="2"/>
        <v>25.424688561721403</v>
      </c>
      <c r="R38">
        <f t="shared" si="2"/>
        <v>12.287655719139298</v>
      </c>
      <c r="S38">
        <f t="shared" si="2"/>
        <v>3.4541336353340881</v>
      </c>
      <c r="T38">
        <f t="shared" si="2"/>
        <v>1.0192525481313703</v>
      </c>
    </row>
    <row r="39" spans="1:20" x14ac:dyDescent="0.55000000000000004">
      <c r="A39" t="s">
        <v>48</v>
      </c>
      <c r="B39" t="s">
        <v>23</v>
      </c>
      <c r="C39" t="s">
        <v>62</v>
      </c>
      <c r="D39">
        <v>28</v>
      </c>
      <c r="E39" t="s">
        <v>61</v>
      </c>
      <c r="F39">
        <v>0.51</v>
      </c>
      <c r="G39">
        <v>81498</v>
      </c>
      <c r="H39">
        <v>2189</v>
      </c>
      <c r="I39">
        <v>1211</v>
      </c>
      <c r="J39">
        <v>498</v>
      </c>
      <c r="K39">
        <v>241</v>
      </c>
      <c r="L39">
        <v>75</v>
      </c>
      <c r="M39">
        <v>15</v>
      </c>
      <c r="N39">
        <v>119</v>
      </c>
      <c r="P39">
        <f t="shared" si="2"/>
        <v>59.362745098039213</v>
      </c>
      <c r="Q39">
        <f t="shared" si="2"/>
        <v>24.411764705882351</v>
      </c>
      <c r="R39">
        <f t="shared" si="2"/>
        <v>11.813725490196077</v>
      </c>
      <c r="S39">
        <f t="shared" si="2"/>
        <v>3.6764705882352944</v>
      </c>
      <c r="T39">
        <f t="shared" si="2"/>
        <v>0.73529411764705876</v>
      </c>
    </row>
    <row r="40" spans="1:20" x14ac:dyDescent="0.55000000000000004">
      <c r="A40" t="s">
        <v>48</v>
      </c>
      <c r="B40" t="s">
        <v>23</v>
      </c>
      <c r="C40" t="s">
        <v>63</v>
      </c>
      <c r="D40">
        <v>43</v>
      </c>
      <c r="E40" t="s">
        <v>61</v>
      </c>
      <c r="F40">
        <v>0.53500000000000003</v>
      </c>
      <c r="G40">
        <v>85447</v>
      </c>
      <c r="H40">
        <v>2668</v>
      </c>
      <c r="I40">
        <v>1483</v>
      </c>
      <c r="J40">
        <v>587</v>
      </c>
      <c r="K40">
        <v>308</v>
      </c>
      <c r="L40">
        <v>109</v>
      </c>
      <c r="M40">
        <v>13</v>
      </c>
      <c r="N40">
        <v>130</v>
      </c>
      <c r="P40">
        <f t="shared" si="2"/>
        <v>59.319999999999993</v>
      </c>
      <c r="Q40">
        <f t="shared" si="2"/>
        <v>23.48</v>
      </c>
      <c r="R40">
        <f t="shared" si="2"/>
        <v>12.32</v>
      </c>
      <c r="S40">
        <f t="shared" si="2"/>
        <v>4.3600000000000003</v>
      </c>
      <c r="T40">
        <f t="shared" si="2"/>
        <v>0.52</v>
      </c>
    </row>
    <row r="41" spans="1:20" x14ac:dyDescent="0.55000000000000004">
      <c r="E41" s="1" t="s">
        <v>39</v>
      </c>
      <c r="F41" s="3">
        <f>(SUM(F38:F40))/(COUNT(F38:F40))</f>
        <v>0.48900000000000005</v>
      </c>
      <c r="G41" s="3">
        <f>(SUM(G38:G40))/(COUNT(G38:G40))</f>
        <v>80726.666666666672</v>
      </c>
      <c r="H41" s="3">
        <f t="shared" ref="H41:N41" si="12">(SUM(H38:H40))/(COUNT(H38:H40))</f>
        <v>2259</v>
      </c>
      <c r="I41" s="3">
        <f t="shared" si="12"/>
        <v>1238.3333333333333</v>
      </c>
      <c r="J41" s="3">
        <f t="shared" si="12"/>
        <v>511.33333333333331</v>
      </c>
      <c r="K41" s="3">
        <f t="shared" si="12"/>
        <v>255.33333333333334</v>
      </c>
      <c r="L41" s="3">
        <f t="shared" si="12"/>
        <v>81.666666666666671</v>
      </c>
      <c r="M41" s="3">
        <f t="shared" si="12"/>
        <v>15.333333333333334</v>
      </c>
      <c r="N41" s="3">
        <f t="shared" si="12"/>
        <v>125.33333333333333</v>
      </c>
      <c r="P41">
        <f t="shared" si="2"/>
        <v>58.912147161433545</v>
      </c>
      <c r="Q41">
        <f t="shared" si="2"/>
        <v>24.326038693307961</v>
      </c>
      <c r="R41">
        <f t="shared" si="2"/>
        <v>12.147161433555345</v>
      </c>
      <c r="S41">
        <f t="shared" si="2"/>
        <v>3.8851887091658739</v>
      </c>
      <c r="T41">
        <f t="shared" si="2"/>
        <v>0.72946400253726618</v>
      </c>
    </row>
    <row r="42" spans="1:20" x14ac:dyDescent="0.55000000000000004">
      <c r="P42" t="e">
        <f t="shared" si="2"/>
        <v>#DIV/0!</v>
      </c>
      <c r="Q42" t="e">
        <f t="shared" si="2"/>
        <v>#DIV/0!</v>
      </c>
      <c r="R42" t="e">
        <f t="shared" si="2"/>
        <v>#DIV/0!</v>
      </c>
      <c r="S42" t="e">
        <f t="shared" si="2"/>
        <v>#DIV/0!</v>
      </c>
      <c r="T42" t="e">
        <f t="shared" si="2"/>
        <v>#DIV/0!</v>
      </c>
    </row>
    <row r="43" spans="1:20" x14ac:dyDescent="0.55000000000000004">
      <c r="A43" t="s">
        <v>147</v>
      </c>
      <c r="B43" t="s">
        <v>23</v>
      </c>
      <c r="C43" t="s">
        <v>60</v>
      </c>
      <c r="D43">
        <v>13</v>
      </c>
      <c r="E43" t="s">
        <v>61</v>
      </c>
      <c r="F43">
        <v>0.54800000000000004</v>
      </c>
      <c r="G43">
        <v>85172</v>
      </c>
      <c r="H43">
        <v>2385</v>
      </c>
      <c r="I43">
        <v>1152</v>
      </c>
      <c r="J43">
        <v>552</v>
      </c>
      <c r="K43">
        <v>268</v>
      </c>
      <c r="L43">
        <v>98</v>
      </c>
      <c r="M43">
        <v>34</v>
      </c>
      <c r="N43">
        <v>241</v>
      </c>
      <c r="P43">
        <f t="shared" si="2"/>
        <v>54.752851711026615</v>
      </c>
      <c r="Q43">
        <f t="shared" si="2"/>
        <v>26.235741444866921</v>
      </c>
      <c r="R43">
        <f t="shared" si="2"/>
        <v>12.737642585551331</v>
      </c>
      <c r="S43">
        <f t="shared" si="2"/>
        <v>4.6577946768060841</v>
      </c>
      <c r="T43">
        <f t="shared" si="2"/>
        <v>1.6159695817490494</v>
      </c>
    </row>
    <row r="44" spans="1:20" x14ac:dyDescent="0.55000000000000004">
      <c r="A44" t="s">
        <v>147</v>
      </c>
      <c r="B44" t="s">
        <v>23</v>
      </c>
      <c r="C44" t="s">
        <v>62</v>
      </c>
      <c r="D44">
        <v>28</v>
      </c>
      <c r="E44" t="s">
        <v>61</v>
      </c>
      <c r="F44">
        <v>0.753</v>
      </c>
      <c r="G44">
        <v>84597</v>
      </c>
      <c r="H44">
        <v>2823</v>
      </c>
      <c r="I44">
        <v>1420</v>
      </c>
      <c r="J44">
        <v>648</v>
      </c>
      <c r="K44">
        <v>353</v>
      </c>
      <c r="L44">
        <v>116</v>
      </c>
      <c r="M44">
        <v>35</v>
      </c>
      <c r="N44">
        <v>205</v>
      </c>
      <c r="P44">
        <f t="shared" si="2"/>
        <v>55.2099533437014</v>
      </c>
      <c r="Q44">
        <f t="shared" si="2"/>
        <v>25.194401244167963</v>
      </c>
      <c r="R44">
        <f t="shared" si="2"/>
        <v>13.724727838258167</v>
      </c>
      <c r="S44">
        <f t="shared" si="2"/>
        <v>4.5101088646967336</v>
      </c>
      <c r="T44">
        <f t="shared" si="2"/>
        <v>1.3608087091757388</v>
      </c>
    </row>
    <row r="45" spans="1:20" x14ac:dyDescent="0.55000000000000004">
      <c r="A45" t="s">
        <v>147</v>
      </c>
      <c r="B45" t="s">
        <v>23</v>
      </c>
      <c r="C45" t="s">
        <v>63</v>
      </c>
      <c r="D45">
        <v>43</v>
      </c>
      <c r="E45" t="s">
        <v>61</v>
      </c>
      <c r="F45">
        <v>0.52800000000000002</v>
      </c>
      <c r="G45">
        <v>92544</v>
      </c>
      <c r="H45">
        <v>2729</v>
      </c>
      <c r="I45">
        <v>1399</v>
      </c>
      <c r="J45">
        <v>606</v>
      </c>
      <c r="K45">
        <v>355</v>
      </c>
      <c r="L45">
        <v>141</v>
      </c>
      <c r="M45">
        <v>29</v>
      </c>
      <c r="N45">
        <v>180</v>
      </c>
      <c r="P45">
        <f t="shared" si="2"/>
        <v>55.296442687747039</v>
      </c>
      <c r="Q45">
        <f t="shared" si="2"/>
        <v>23.952569169960476</v>
      </c>
      <c r="R45">
        <f t="shared" si="2"/>
        <v>14.031620553359684</v>
      </c>
      <c r="S45">
        <f t="shared" si="2"/>
        <v>5.5731225296442686</v>
      </c>
      <c r="T45">
        <f t="shared" si="2"/>
        <v>1.1462450592885376</v>
      </c>
    </row>
    <row r="46" spans="1:20" x14ac:dyDescent="0.55000000000000004">
      <c r="E46" s="1" t="s">
        <v>39</v>
      </c>
      <c r="F46" s="3">
        <f>(SUM(F43:F45))/(COUNT(F43:F45))</f>
        <v>0.60966666666666669</v>
      </c>
      <c r="G46" s="3">
        <f>(SUM(G43:G45))/(COUNT(G43:G45))</f>
        <v>87437.666666666672</v>
      </c>
      <c r="H46" s="3">
        <f t="shared" ref="H46:N46" si="13">(SUM(H43:H45))/(COUNT(H43:H45))</f>
        <v>2645.6666666666665</v>
      </c>
      <c r="I46" s="3">
        <f t="shared" si="13"/>
        <v>1323.6666666666667</v>
      </c>
      <c r="J46" s="3">
        <f t="shared" si="13"/>
        <v>602</v>
      </c>
      <c r="K46" s="3">
        <f t="shared" si="13"/>
        <v>325.33333333333331</v>
      </c>
      <c r="L46" s="3">
        <f t="shared" si="13"/>
        <v>118.33333333333333</v>
      </c>
      <c r="M46" s="3">
        <f t="shared" si="13"/>
        <v>32.666666666666664</v>
      </c>
      <c r="N46" s="3">
        <f t="shared" si="13"/>
        <v>208.66666666666666</v>
      </c>
      <c r="P46">
        <f t="shared" si="2"/>
        <v>55.106855398279222</v>
      </c>
      <c r="Q46">
        <f t="shared" si="2"/>
        <v>25.062447960033307</v>
      </c>
      <c r="R46">
        <f t="shared" si="2"/>
        <v>13.544268665001388</v>
      </c>
      <c r="S46">
        <f t="shared" si="2"/>
        <v>4.926450180405217</v>
      </c>
      <c r="T46">
        <f t="shared" si="2"/>
        <v>1.3599777962808768</v>
      </c>
    </row>
    <row r="47" spans="1:20" x14ac:dyDescent="0.55000000000000004">
      <c r="P47" t="e">
        <f t="shared" si="2"/>
        <v>#DIV/0!</v>
      </c>
      <c r="Q47" t="e">
        <f t="shared" si="2"/>
        <v>#DIV/0!</v>
      </c>
      <c r="R47" t="e">
        <f t="shared" si="2"/>
        <v>#DIV/0!</v>
      </c>
      <c r="S47" t="e">
        <f t="shared" si="2"/>
        <v>#DIV/0!</v>
      </c>
      <c r="T47" t="e">
        <f t="shared" si="2"/>
        <v>#DIV/0!</v>
      </c>
    </row>
    <row r="48" spans="1:20" x14ac:dyDescent="0.55000000000000004">
      <c r="A48" t="s">
        <v>148</v>
      </c>
      <c r="B48" t="s">
        <v>23</v>
      </c>
      <c r="C48" t="s">
        <v>60</v>
      </c>
      <c r="D48">
        <v>13</v>
      </c>
      <c r="E48" t="s">
        <v>61</v>
      </c>
      <c r="F48">
        <v>0.82699999999999996</v>
      </c>
      <c r="G48">
        <v>81260</v>
      </c>
      <c r="H48">
        <v>2474</v>
      </c>
      <c r="I48">
        <v>1134</v>
      </c>
      <c r="J48">
        <v>545</v>
      </c>
      <c r="K48">
        <v>297</v>
      </c>
      <c r="L48">
        <v>135</v>
      </c>
      <c r="M48">
        <v>44</v>
      </c>
      <c r="N48">
        <v>293</v>
      </c>
      <c r="P48">
        <f t="shared" si="2"/>
        <v>52.621809744779583</v>
      </c>
      <c r="Q48">
        <f t="shared" si="2"/>
        <v>25.290023201856147</v>
      </c>
      <c r="R48">
        <f t="shared" si="2"/>
        <v>13.781902552204176</v>
      </c>
      <c r="S48">
        <f t="shared" si="2"/>
        <v>6.2645011600928076</v>
      </c>
      <c r="T48">
        <f t="shared" si="2"/>
        <v>2.0417633410672855</v>
      </c>
    </row>
    <row r="49" spans="1:20" x14ac:dyDescent="0.55000000000000004">
      <c r="A49" t="s">
        <v>148</v>
      </c>
      <c r="B49" t="s">
        <v>23</v>
      </c>
      <c r="C49" t="s">
        <v>62</v>
      </c>
      <c r="D49">
        <v>28</v>
      </c>
      <c r="E49" t="s">
        <v>61</v>
      </c>
      <c r="F49">
        <v>0.55800000000000005</v>
      </c>
      <c r="G49">
        <v>69858</v>
      </c>
      <c r="H49">
        <v>1567</v>
      </c>
      <c r="I49">
        <v>741</v>
      </c>
      <c r="J49">
        <v>297</v>
      </c>
      <c r="K49">
        <v>203</v>
      </c>
      <c r="L49">
        <v>76</v>
      </c>
      <c r="M49">
        <v>31</v>
      </c>
      <c r="N49">
        <v>191</v>
      </c>
      <c r="P49">
        <f t="shared" si="2"/>
        <v>54.970326409495549</v>
      </c>
      <c r="Q49">
        <f t="shared" si="2"/>
        <v>22.032640949554896</v>
      </c>
      <c r="R49">
        <f t="shared" si="2"/>
        <v>15.059347181008903</v>
      </c>
      <c r="S49">
        <f t="shared" si="2"/>
        <v>5.637982195845697</v>
      </c>
      <c r="T49">
        <f t="shared" si="2"/>
        <v>2.2997032640949553</v>
      </c>
    </row>
    <row r="50" spans="1:20" x14ac:dyDescent="0.55000000000000004">
      <c r="A50" t="s">
        <v>148</v>
      </c>
      <c r="B50" t="s">
        <v>23</v>
      </c>
      <c r="C50" t="s">
        <v>63</v>
      </c>
      <c r="D50">
        <v>43</v>
      </c>
      <c r="E50" t="s">
        <v>61</v>
      </c>
      <c r="F50">
        <v>0.63500000000000001</v>
      </c>
      <c r="G50">
        <v>84590</v>
      </c>
      <c r="H50">
        <v>2966</v>
      </c>
      <c r="I50">
        <v>1428</v>
      </c>
      <c r="J50">
        <v>669</v>
      </c>
      <c r="K50">
        <v>398</v>
      </c>
      <c r="L50">
        <v>151</v>
      </c>
      <c r="M50">
        <v>52</v>
      </c>
      <c r="N50">
        <v>231</v>
      </c>
      <c r="P50">
        <f t="shared" si="2"/>
        <v>52.928094885100073</v>
      </c>
      <c r="Q50">
        <f t="shared" si="2"/>
        <v>24.796145292809488</v>
      </c>
      <c r="R50">
        <f t="shared" si="2"/>
        <v>14.751667902149739</v>
      </c>
      <c r="S50">
        <f t="shared" si="2"/>
        <v>5.5967383246849511</v>
      </c>
      <c r="T50">
        <f t="shared" si="2"/>
        <v>1.927353595255745</v>
      </c>
    </row>
    <row r="51" spans="1:20" x14ac:dyDescent="0.55000000000000004">
      <c r="E51" s="1" t="s">
        <v>39</v>
      </c>
      <c r="F51" s="3">
        <f>(SUM(F48:F50))/(COUNT(F48:F50))</f>
        <v>0.67333333333333334</v>
      </c>
      <c r="G51" s="3">
        <f>(SUM(G48:G50))/(COUNT(G48:G50))</f>
        <v>78569.333333333328</v>
      </c>
      <c r="H51" s="3">
        <f t="shared" ref="H51:N51" si="14">(SUM(H48:H50))/(COUNT(H48:H50))</f>
        <v>2335.6666666666665</v>
      </c>
      <c r="I51" s="3">
        <f t="shared" si="14"/>
        <v>1101</v>
      </c>
      <c r="J51" s="3">
        <f t="shared" si="14"/>
        <v>503.66666666666669</v>
      </c>
      <c r="K51" s="3">
        <f t="shared" si="14"/>
        <v>299.33333333333331</v>
      </c>
      <c r="L51" s="3">
        <f t="shared" si="14"/>
        <v>120.66666666666667</v>
      </c>
      <c r="M51" s="3">
        <f t="shared" si="14"/>
        <v>42.333333333333336</v>
      </c>
      <c r="N51" s="3">
        <f t="shared" si="14"/>
        <v>238.33333333333334</v>
      </c>
      <c r="P51">
        <f t="shared" si="2"/>
        <v>53.265602322206092</v>
      </c>
      <c r="Q51">
        <f t="shared" si="2"/>
        <v>24.367037574584746</v>
      </c>
      <c r="R51">
        <f t="shared" si="2"/>
        <v>14.481535236252215</v>
      </c>
      <c r="S51">
        <f t="shared" si="2"/>
        <v>5.8377681019190453</v>
      </c>
      <c r="T51">
        <f t="shared" si="2"/>
        <v>2.0480567650378969</v>
      </c>
    </row>
    <row r="52" spans="1:20" x14ac:dyDescent="0.55000000000000004">
      <c r="P52" t="e">
        <f t="shared" si="2"/>
        <v>#DIV/0!</v>
      </c>
      <c r="Q52" t="e">
        <f t="shared" si="2"/>
        <v>#DIV/0!</v>
      </c>
      <c r="R52" t="e">
        <f t="shared" si="2"/>
        <v>#DIV/0!</v>
      </c>
      <c r="S52" t="e">
        <f t="shared" si="2"/>
        <v>#DIV/0!</v>
      </c>
      <c r="T52" t="e">
        <f t="shared" si="2"/>
        <v>#DIV/0!</v>
      </c>
    </row>
    <row r="53" spans="1:20" x14ac:dyDescent="0.55000000000000004">
      <c r="A53" t="s">
        <v>149</v>
      </c>
      <c r="B53" t="s">
        <v>23</v>
      </c>
      <c r="C53" t="s">
        <v>60</v>
      </c>
      <c r="D53">
        <v>13</v>
      </c>
      <c r="E53" t="s">
        <v>61</v>
      </c>
      <c r="F53">
        <v>0.73899999999999999</v>
      </c>
      <c r="G53">
        <v>76970</v>
      </c>
      <c r="H53">
        <v>1290</v>
      </c>
      <c r="I53">
        <v>517</v>
      </c>
      <c r="J53">
        <v>267</v>
      </c>
      <c r="K53">
        <v>164</v>
      </c>
      <c r="L53">
        <v>94</v>
      </c>
      <c r="M53">
        <v>50</v>
      </c>
      <c r="N53">
        <v>177</v>
      </c>
      <c r="P53">
        <f t="shared" si="2"/>
        <v>47.344322344322343</v>
      </c>
      <c r="Q53">
        <f t="shared" si="2"/>
        <v>24.450549450549449</v>
      </c>
      <c r="R53">
        <f t="shared" si="2"/>
        <v>15.018315018315018</v>
      </c>
      <c r="S53">
        <f t="shared" si="2"/>
        <v>8.6080586080586077</v>
      </c>
      <c r="T53">
        <f t="shared" si="2"/>
        <v>4.5787545787545785</v>
      </c>
    </row>
    <row r="54" spans="1:20" x14ac:dyDescent="0.55000000000000004">
      <c r="A54" t="s">
        <v>149</v>
      </c>
      <c r="B54" t="s">
        <v>23</v>
      </c>
      <c r="C54" t="s">
        <v>62</v>
      </c>
      <c r="D54">
        <v>28</v>
      </c>
      <c r="E54" t="s">
        <v>61</v>
      </c>
      <c r="F54">
        <v>0.72299999999999998</v>
      </c>
      <c r="G54">
        <v>77396</v>
      </c>
      <c r="H54">
        <v>1426</v>
      </c>
      <c r="I54">
        <v>577</v>
      </c>
      <c r="J54">
        <v>290</v>
      </c>
      <c r="K54">
        <v>177</v>
      </c>
      <c r="L54">
        <v>90</v>
      </c>
      <c r="M54">
        <v>59</v>
      </c>
      <c r="N54">
        <v>201</v>
      </c>
      <c r="P54">
        <f t="shared" si="2"/>
        <v>48.365465213746859</v>
      </c>
      <c r="Q54">
        <f t="shared" si="2"/>
        <v>24.308466051969823</v>
      </c>
      <c r="R54">
        <f t="shared" si="2"/>
        <v>14.836546521374686</v>
      </c>
      <c r="S54">
        <f t="shared" si="2"/>
        <v>7.5440067057837386</v>
      </c>
      <c r="T54">
        <f t="shared" si="2"/>
        <v>4.9455155071248953</v>
      </c>
    </row>
    <row r="55" spans="1:20" x14ac:dyDescent="0.55000000000000004">
      <c r="A55" t="s">
        <v>149</v>
      </c>
      <c r="B55" t="s">
        <v>23</v>
      </c>
      <c r="C55" t="s">
        <v>63</v>
      </c>
      <c r="D55">
        <v>43</v>
      </c>
      <c r="E55" t="s">
        <v>61</v>
      </c>
      <c r="F55">
        <v>0.86099999999999999</v>
      </c>
      <c r="G55">
        <v>75274</v>
      </c>
      <c r="H55">
        <v>2320</v>
      </c>
      <c r="I55">
        <v>1030</v>
      </c>
      <c r="J55">
        <v>551</v>
      </c>
      <c r="K55">
        <v>250</v>
      </c>
      <c r="L55">
        <v>135</v>
      </c>
      <c r="M55">
        <v>50</v>
      </c>
      <c r="N55">
        <v>259</v>
      </c>
      <c r="P55">
        <f t="shared" si="2"/>
        <v>51.091269841269835</v>
      </c>
      <c r="Q55">
        <f t="shared" si="2"/>
        <v>27.331349206349202</v>
      </c>
      <c r="R55">
        <f t="shared" si="2"/>
        <v>12.400793650793652</v>
      </c>
      <c r="S55">
        <f t="shared" si="2"/>
        <v>6.6964285714285712</v>
      </c>
      <c r="T55">
        <f t="shared" si="2"/>
        <v>2.4801587301587302</v>
      </c>
    </row>
    <row r="56" spans="1:20" x14ac:dyDescent="0.55000000000000004">
      <c r="E56" s="1" t="s">
        <v>39</v>
      </c>
      <c r="F56" s="3">
        <f>(SUM(F53:F55))/(COUNT(F53:F55))</f>
        <v>0.77433333333333332</v>
      </c>
      <c r="G56" s="3">
        <f>(SUM(G53:G55))/(COUNT(G53:G55))</f>
        <v>76546.666666666672</v>
      </c>
      <c r="H56" s="3">
        <f t="shared" ref="H56:N56" si="15">(SUM(H53:H55))/(COUNT(H53:H55))</f>
        <v>1678.6666666666667</v>
      </c>
      <c r="I56" s="3">
        <f t="shared" si="15"/>
        <v>708</v>
      </c>
      <c r="J56" s="3">
        <f t="shared" si="15"/>
        <v>369.33333333333331</v>
      </c>
      <c r="K56" s="3">
        <f t="shared" si="15"/>
        <v>197</v>
      </c>
      <c r="L56" s="3">
        <f t="shared" si="15"/>
        <v>106.33333333333333</v>
      </c>
      <c r="M56" s="3">
        <f t="shared" si="15"/>
        <v>53</v>
      </c>
      <c r="N56" s="3">
        <f t="shared" si="15"/>
        <v>212.33333333333334</v>
      </c>
      <c r="P56">
        <f t="shared" si="2"/>
        <v>49.38386421762381</v>
      </c>
      <c r="Q56">
        <f t="shared" si="2"/>
        <v>25.761450825389449</v>
      </c>
      <c r="R56">
        <f t="shared" si="2"/>
        <v>13.74099046733318</v>
      </c>
      <c r="S56">
        <f t="shared" si="2"/>
        <v>7.4168797953964196</v>
      </c>
      <c r="T56">
        <f t="shared" si="2"/>
        <v>3.6968146942571503</v>
      </c>
    </row>
    <row r="57" spans="1:20" x14ac:dyDescent="0.55000000000000004">
      <c r="P57" t="e">
        <f t="shared" si="2"/>
        <v>#DIV/0!</v>
      </c>
      <c r="Q57" t="e">
        <f t="shared" si="2"/>
        <v>#DIV/0!</v>
      </c>
      <c r="R57" t="e">
        <f t="shared" si="2"/>
        <v>#DIV/0!</v>
      </c>
      <c r="S57" t="e">
        <f t="shared" si="2"/>
        <v>#DIV/0!</v>
      </c>
      <c r="T57" t="e">
        <f t="shared" si="2"/>
        <v>#DIV/0!</v>
      </c>
    </row>
    <row r="58" spans="1:20" x14ac:dyDescent="0.55000000000000004">
      <c r="P58" t="e">
        <f t="shared" si="2"/>
        <v>#DIV/0!</v>
      </c>
      <c r="Q58" t="e">
        <f t="shared" si="2"/>
        <v>#DIV/0!</v>
      </c>
      <c r="R58" t="e">
        <f t="shared" si="2"/>
        <v>#DIV/0!</v>
      </c>
      <c r="S58" t="e">
        <f t="shared" si="2"/>
        <v>#DIV/0!</v>
      </c>
      <c r="T58" t="e">
        <f t="shared" si="2"/>
        <v>#DIV/0!</v>
      </c>
    </row>
    <row r="59" spans="1:20" x14ac:dyDescent="0.55000000000000004">
      <c r="P59" t="e">
        <f t="shared" si="2"/>
        <v>#DIV/0!</v>
      </c>
      <c r="Q59" t="e">
        <f t="shared" si="2"/>
        <v>#DIV/0!</v>
      </c>
      <c r="R59" t="e">
        <f t="shared" si="2"/>
        <v>#DIV/0!</v>
      </c>
      <c r="S59" t="e">
        <f t="shared" si="2"/>
        <v>#DIV/0!</v>
      </c>
      <c r="T59" t="e">
        <f t="shared" si="2"/>
        <v>#DIV/0!</v>
      </c>
    </row>
    <row r="60" spans="1:20" x14ac:dyDescent="0.55000000000000004">
      <c r="P60" t="e">
        <f t="shared" si="2"/>
        <v>#DIV/0!</v>
      </c>
      <c r="Q60" t="e">
        <f t="shared" si="2"/>
        <v>#DIV/0!</v>
      </c>
      <c r="R60" t="e">
        <f t="shared" si="2"/>
        <v>#DIV/0!</v>
      </c>
      <c r="S60" t="e">
        <f t="shared" si="2"/>
        <v>#DIV/0!</v>
      </c>
      <c r="T60" t="e">
        <f t="shared" si="2"/>
        <v>#DIV/0!</v>
      </c>
    </row>
    <row r="61" spans="1:20" x14ac:dyDescent="0.55000000000000004">
      <c r="A61" s="2" t="s">
        <v>51</v>
      </c>
    </row>
    <row r="62" spans="1:20" x14ac:dyDescent="0.55000000000000004">
      <c r="A62" s="1" t="s">
        <v>1</v>
      </c>
      <c r="B62" s="1" t="s">
        <v>2</v>
      </c>
      <c r="C62" s="1" t="s">
        <v>3</v>
      </c>
      <c r="D62" s="1"/>
      <c r="E62" s="1" t="s">
        <v>4</v>
      </c>
      <c r="F62" s="1" t="s">
        <v>21</v>
      </c>
      <c r="G62" s="1" t="s">
        <v>5</v>
      </c>
      <c r="H62" s="1" t="s">
        <v>6</v>
      </c>
      <c r="I62" s="1" t="s">
        <v>7</v>
      </c>
      <c r="J62" s="1" t="s">
        <v>8</v>
      </c>
      <c r="K62" s="1" t="s">
        <v>9</v>
      </c>
      <c r="L62" s="1" t="s">
        <v>10</v>
      </c>
      <c r="M62" s="1" t="s">
        <v>11</v>
      </c>
      <c r="N62" s="1" t="s">
        <v>0</v>
      </c>
      <c r="O62" s="1"/>
      <c r="P62" s="1" t="s">
        <v>12</v>
      </c>
      <c r="Q62" s="1" t="s">
        <v>13</v>
      </c>
      <c r="R62" s="1" t="s">
        <v>14</v>
      </c>
      <c r="S62" s="1" t="s">
        <v>15</v>
      </c>
      <c r="T62" s="1" t="s">
        <v>16</v>
      </c>
    </row>
    <row r="63" spans="1:20" x14ac:dyDescent="0.55000000000000004">
      <c r="A63" t="s">
        <v>22</v>
      </c>
      <c r="B63" t="s">
        <v>28</v>
      </c>
      <c r="C63" t="s">
        <v>57</v>
      </c>
      <c r="D63">
        <v>50</v>
      </c>
      <c r="E63" t="s">
        <v>54</v>
      </c>
      <c r="F63">
        <v>0.41199999999999998</v>
      </c>
      <c r="G63">
        <v>82772</v>
      </c>
      <c r="H63">
        <v>1448</v>
      </c>
      <c r="I63">
        <v>1345</v>
      </c>
      <c r="J63">
        <v>40</v>
      </c>
      <c r="K63">
        <v>7</v>
      </c>
      <c r="L63">
        <v>1</v>
      </c>
      <c r="M63">
        <v>2</v>
      </c>
      <c r="N63">
        <v>15</v>
      </c>
      <c r="P63">
        <f t="shared" si="2"/>
        <v>96.415770609318997</v>
      </c>
      <c r="Q63">
        <f t="shared" si="2"/>
        <v>2.8673835125448028</v>
      </c>
      <c r="R63">
        <f t="shared" si="2"/>
        <v>0.50179211469534046</v>
      </c>
      <c r="S63">
        <f t="shared" si="2"/>
        <v>7.1684587813620068E-2</v>
      </c>
      <c r="T63">
        <f t="shared" si="2"/>
        <v>0.14336917562724014</v>
      </c>
    </row>
    <row r="64" spans="1:20" x14ac:dyDescent="0.55000000000000004">
      <c r="A64" t="s">
        <v>22</v>
      </c>
      <c r="B64" t="s">
        <v>28</v>
      </c>
      <c r="C64" t="s">
        <v>58</v>
      </c>
      <c r="D64">
        <v>65</v>
      </c>
      <c r="E64" t="s">
        <v>54</v>
      </c>
      <c r="F64">
        <v>0.312</v>
      </c>
      <c r="G64">
        <v>85457</v>
      </c>
      <c r="H64">
        <v>1459</v>
      </c>
      <c r="I64">
        <v>1369</v>
      </c>
      <c r="J64">
        <v>32</v>
      </c>
      <c r="K64">
        <v>4</v>
      </c>
      <c r="L64">
        <v>3</v>
      </c>
      <c r="M64">
        <v>1</v>
      </c>
      <c r="N64">
        <v>22</v>
      </c>
      <c r="P64">
        <f t="shared" si="2"/>
        <v>97.161107168204396</v>
      </c>
      <c r="Q64">
        <f t="shared" si="2"/>
        <v>2.2711142654364798</v>
      </c>
      <c r="R64">
        <f t="shared" si="2"/>
        <v>0.28388928317955997</v>
      </c>
      <c r="S64">
        <f t="shared" si="2"/>
        <v>0.21291696238466998</v>
      </c>
      <c r="T64">
        <f t="shared" si="2"/>
        <v>7.0972320794889993E-2</v>
      </c>
    </row>
    <row r="65" spans="1:20" x14ac:dyDescent="0.55000000000000004">
      <c r="A65" t="s">
        <v>22</v>
      </c>
      <c r="B65" t="s">
        <v>28</v>
      </c>
      <c r="C65" t="s">
        <v>59</v>
      </c>
      <c r="D65">
        <v>86</v>
      </c>
      <c r="E65" t="s">
        <v>54</v>
      </c>
      <c r="F65">
        <v>0.36399999999999999</v>
      </c>
      <c r="G65">
        <v>86449</v>
      </c>
      <c r="H65">
        <v>1513</v>
      </c>
      <c r="I65">
        <v>1436</v>
      </c>
      <c r="J65">
        <v>26</v>
      </c>
      <c r="K65">
        <v>1</v>
      </c>
      <c r="L65">
        <v>1</v>
      </c>
      <c r="M65">
        <v>3</v>
      </c>
      <c r="N65">
        <v>25</v>
      </c>
      <c r="P65">
        <f t="shared" si="2"/>
        <v>97.886843899113842</v>
      </c>
      <c r="Q65">
        <f t="shared" si="2"/>
        <v>1.772324471710975</v>
      </c>
      <c r="R65">
        <f t="shared" si="2"/>
        <v>6.8166325835037497E-2</v>
      </c>
      <c r="S65">
        <f t="shared" si="2"/>
        <v>6.8166325835037497E-2</v>
      </c>
      <c r="T65">
        <f t="shared" si="2"/>
        <v>0.20449897750511251</v>
      </c>
    </row>
    <row r="66" spans="1:20" x14ac:dyDescent="0.55000000000000004">
      <c r="E66" s="1" t="s">
        <v>39</v>
      </c>
      <c r="F66" s="3">
        <f>(SUM(F63:F65))/(COUNT(F63:F65))</f>
        <v>0.36266666666666669</v>
      </c>
      <c r="G66" s="3">
        <f>(SUM(G63:G65))/(COUNT(G63:G65))</f>
        <v>84892.666666666672</v>
      </c>
      <c r="H66" s="3">
        <f t="shared" ref="H66:N66" si="16">(SUM(H63:H65))/(COUNT(H63:H65))</f>
        <v>1473.3333333333333</v>
      </c>
      <c r="I66" s="3">
        <f t="shared" si="16"/>
        <v>1383.3333333333333</v>
      </c>
      <c r="J66" s="3">
        <f t="shared" si="16"/>
        <v>32.666666666666664</v>
      </c>
      <c r="K66" s="3">
        <f t="shared" si="16"/>
        <v>4</v>
      </c>
      <c r="L66" s="3">
        <f t="shared" si="16"/>
        <v>1.6666666666666667</v>
      </c>
      <c r="M66" s="3">
        <f t="shared" si="16"/>
        <v>2</v>
      </c>
      <c r="N66" s="3">
        <f t="shared" si="16"/>
        <v>20.666666666666668</v>
      </c>
      <c r="P66">
        <f t="shared" si="2"/>
        <v>97.166939826738457</v>
      </c>
      <c r="Q66">
        <f t="shared" si="2"/>
        <v>2.2945446031374384</v>
      </c>
      <c r="R66">
        <f t="shared" si="2"/>
        <v>0.28096464528213533</v>
      </c>
      <c r="S66">
        <f t="shared" si="2"/>
        <v>0.11706860220088973</v>
      </c>
      <c r="T66">
        <f t="shared" si="2"/>
        <v>0.14048232264106766</v>
      </c>
    </row>
    <row r="67" spans="1:20" x14ac:dyDescent="0.55000000000000004">
      <c r="P67" t="e">
        <f t="shared" si="2"/>
        <v>#DIV/0!</v>
      </c>
      <c r="Q67" t="e">
        <f t="shared" si="2"/>
        <v>#DIV/0!</v>
      </c>
      <c r="R67" t="e">
        <f t="shared" si="2"/>
        <v>#DIV/0!</v>
      </c>
      <c r="S67" t="e">
        <f t="shared" si="2"/>
        <v>#DIV/0!</v>
      </c>
      <c r="T67" t="e">
        <f t="shared" si="2"/>
        <v>#DIV/0!</v>
      </c>
    </row>
    <row r="68" spans="1:20" x14ac:dyDescent="0.55000000000000004">
      <c r="A68" t="s">
        <v>48</v>
      </c>
      <c r="B68" t="s">
        <v>28</v>
      </c>
      <c r="C68" t="s">
        <v>57</v>
      </c>
      <c r="D68">
        <v>50</v>
      </c>
      <c r="E68" t="s">
        <v>54</v>
      </c>
      <c r="F68">
        <v>0.41499999999999998</v>
      </c>
      <c r="G68">
        <v>82905</v>
      </c>
      <c r="H68">
        <v>1906</v>
      </c>
      <c r="I68">
        <v>1760</v>
      </c>
      <c r="J68">
        <v>59</v>
      </c>
      <c r="K68">
        <v>6</v>
      </c>
      <c r="L68">
        <v>5</v>
      </c>
      <c r="M68">
        <v>3</v>
      </c>
      <c r="N68">
        <v>32</v>
      </c>
      <c r="P68">
        <f t="shared" ref="P68:T112" si="17">I68/($I68+$J68+$K68+$L68+$M68)*100</f>
        <v>96.01745771958538</v>
      </c>
      <c r="Q68">
        <f t="shared" si="17"/>
        <v>3.2187670485542821</v>
      </c>
      <c r="R68">
        <f t="shared" si="17"/>
        <v>0.32733224222585927</v>
      </c>
      <c r="S68">
        <f t="shared" si="17"/>
        <v>0.27277686852154936</v>
      </c>
      <c r="T68">
        <f t="shared" si="17"/>
        <v>0.16366612111292964</v>
      </c>
    </row>
    <row r="69" spans="1:20" x14ac:dyDescent="0.55000000000000004">
      <c r="A69" t="s">
        <v>48</v>
      </c>
      <c r="B69" t="s">
        <v>28</v>
      </c>
      <c r="C69" t="s">
        <v>58</v>
      </c>
      <c r="D69">
        <v>65</v>
      </c>
      <c r="E69" t="s">
        <v>54</v>
      </c>
      <c r="F69">
        <v>0.35599999999999998</v>
      </c>
      <c r="G69">
        <v>85994</v>
      </c>
      <c r="H69">
        <v>1889</v>
      </c>
      <c r="I69">
        <v>1745</v>
      </c>
      <c r="J69">
        <v>65</v>
      </c>
      <c r="K69">
        <v>9</v>
      </c>
      <c r="L69">
        <v>4</v>
      </c>
      <c r="M69">
        <v>2</v>
      </c>
      <c r="N69">
        <v>30</v>
      </c>
      <c r="P69">
        <f t="shared" si="17"/>
        <v>95.61643835616438</v>
      </c>
      <c r="Q69">
        <f t="shared" si="17"/>
        <v>3.5616438356164384</v>
      </c>
      <c r="R69">
        <f t="shared" si="17"/>
        <v>0.49315068493150682</v>
      </c>
      <c r="S69">
        <f t="shared" si="17"/>
        <v>0.21917808219178081</v>
      </c>
      <c r="T69">
        <f t="shared" si="17"/>
        <v>0.1095890410958904</v>
      </c>
    </row>
    <row r="70" spans="1:20" x14ac:dyDescent="0.55000000000000004">
      <c r="A70" t="s">
        <v>48</v>
      </c>
      <c r="B70" t="s">
        <v>28</v>
      </c>
      <c r="C70" t="s">
        <v>59</v>
      </c>
      <c r="D70">
        <v>86</v>
      </c>
      <c r="E70" t="s">
        <v>54</v>
      </c>
      <c r="F70">
        <v>0.42599999999999999</v>
      </c>
      <c r="G70">
        <v>85861</v>
      </c>
      <c r="H70">
        <v>1948</v>
      </c>
      <c r="I70">
        <v>1807</v>
      </c>
      <c r="J70">
        <v>64</v>
      </c>
      <c r="K70">
        <v>13</v>
      </c>
      <c r="L70">
        <v>1</v>
      </c>
      <c r="M70">
        <v>0</v>
      </c>
      <c r="N70">
        <v>24</v>
      </c>
      <c r="P70">
        <f t="shared" si="17"/>
        <v>95.862068965517238</v>
      </c>
      <c r="Q70">
        <f t="shared" si="17"/>
        <v>3.3952254641909811</v>
      </c>
      <c r="R70">
        <f t="shared" si="17"/>
        <v>0.68965517241379315</v>
      </c>
      <c r="S70">
        <f t="shared" si="17"/>
        <v>5.305039787798408E-2</v>
      </c>
      <c r="T70">
        <f t="shared" si="17"/>
        <v>0</v>
      </c>
    </row>
    <row r="71" spans="1:20" x14ac:dyDescent="0.55000000000000004">
      <c r="E71" s="1" t="s">
        <v>39</v>
      </c>
      <c r="F71" s="3">
        <f>(SUM(F68:F70))/(COUNT(F68:F70))</f>
        <v>0.39899999999999997</v>
      </c>
      <c r="G71" s="3">
        <f>(SUM(G68:G70))/(COUNT(G68:G70))</f>
        <v>84920</v>
      </c>
      <c r="H71" s="3">
        <f t="shared" ref="H71:N71" si="18">(SUM(H68:H70))/(COUNT(H68:H70))</f>
        <v>1914.3333333333333</v>
      </c>
      <c r="I71" s="3">
        <f t="shared" si="18"/>
        <v>1770.6666666666667</v>
      </c>
      <c r="J71" s="3">
        <f t="shared" si="18"/>
        <v>62.666666666666664</v>
      </c>
      <c r="K71" s="3">
        <f t="shared" si="18"/>
        <v>9.3333333333333339</v>
      </c>
      <c r="L71" s="3">
        <f t="shared" si="18"/>
        <v>3.3333333333333335</v>
      </c>
      <c r="M71" s="3">
        <f t="shared" si="18"/>
        <v>1.6666666666666667</v>
      </c>
      <c r="N71" s="3">
        <f t="shared" si="18"/>
        <v>28.666666666666668</v>
      </c>
      <c r="P71">
        <f t="shared" si="17"/>
        <v>95.832581634493948</v>
      </c>
      <c r="Q71">
        <f t="shared" si="17"/>
        <v>3.3916651632689878</v>
      </c>
      <c r="R71">
        <f t="shared" si="17"/>
        <v>0.50514162006133867</v>
      </c>
      <c r="S71">
        <f t="shared" si="17"/>
        <v>0.18040772145047806</v>
      </c>
      <c r="T71">
        <f t="shared" si="17"/>
        <v>9.0203860725239032E-2</v>
      </c>
    </row>
    <row r="72" spans="1:20" x14ac:dyDescent="0.55000000000000004">
      <c r="P72" t="e">
        <f t="shared" si="17"/>
        <v>#DIV/0!</v>
      </c>
      <c r="Q72" t="e">
        <f t="shared" si="17"/>
        <v>#DIV/0!</v>
      </c>
      <c r="R72" t="e">
        <f t="shared" si="17"/>
        <v>#DIV/0!</v>
      </c>
      <c r="S72" t="e">
        <f t="shared" si="17"/>
        <v>#DIV/0!</v>
      </c>
      <c r="T72" t="e">
        <f t="shared" si="17"/>
        <v>#DIV/0!</v>
      </c>
    </row>
    <row r="73" spans="1:20" x14ac:dyDescent="0.55000000000000004">
      <c r="A73" t="s">
        <v>147</v>
      </c>
      <c r="B73" t="s">
        <v>28</v>
      </c>
      <c r="C73" t="s">
        <v>57</v>
      </c>
      <c r="D73">
        <v>50</v>
      </c>
      <c r="E73" t="s">
        <v>54</v>
      </c>
      <c r="F73">
        <v>0.48299999999999998</v>
      </c>
      <c r="G73">
        <v>85060</v>
      </c>
      <c r="H73">
        <v>2671</v>
      </c>
      <c r="I73">
        <v>2412</v>
      </c>
      <c r="J73">
        <v>90</v>
      </c>
      <c r="K73">
        <v>19</v>
      </c>
      <c r="L73">
        <v>6</v>
      </c>
      <c r="M73">
        <v>9</v>
      </c>
      <c r="N73">
        <v>76</v>
      </c>
      <c r="P73">
        <f t="shared" si="17"/>
        <v>95.110410094637217</v>
      </c>
      <c r="Q73">
        <f t="shared" si="17"/>
        <v>3.5488958990536279</v>
      </c>
      <c r="R73">
        <f t="shared" si="17"/>
        <v>0.74921135646687698</v>
      </c>
      <c r="S73">
        <f t="shared" si="17"/>
        <v>0.23659305993690852</v>
      </c>
      <c r="T73">
        <f t="shared" si="17"/>
        <v>0.35488958990536279</v>
      </c>
    </row>
    <row r="74" spans="1:20" x14ac:dyDescent="0.55000000000000004">
      <c r="A74" t="s">
        <v>147</v>
      </c>
      <c r="B74" t="s">
        <v>28</v>
      </c>
      <c r="C74" t="s">
        <v>58</v>
      </c>
      <c r="D74">
        <v>65</v>
      </c>
      <c r="E74" t="s">
        <v>54</v>
      </c>
      <c r="F74">
        <v>0.433</v>
      </c>
      <c r="G74">
        <v>85690</v>
      </c>
      <c r="H74">
        <v>2498</v>
      </c>
      <c r="I74">
        <v>2274</v>
      </c>
      <c r="J74">
        <v>82</v>
      </c>
      <c r="K74">
        <v>16</v>
      </c>
      <c r="L74">
        <v>7</v>
      </c>
      <c r="M74">
        <v>8</v>
      </c>
      <c r="N74">
        <v>67</v>
      </c>
      <c r="P74">
        <f t="shared" si="17"/>
        <v>95.26602429828236</v>
      </c>
      <c r="Q74">
        <f t="shared" si="17"/>
        <v>3.4352744030163382</v>
      </c>
      <c r="R74">
        <f t="shared" si="17"/>
        <v>0.67029744449099282</v>
      </c>
      <c r="S74">
        <f t="shared" si="17"/>
        <v>0.2932551319648094</v>
      </c>
      <c r="T74">
        <f t="shared" si="17"/>
        <v>0.33514872224549641</v>
      </c>
    </row>
    <row r="75" spans="1:20" x14ac:dyDescent="0.55000000000000004">
      <c r="A75" t="s">
        <v>147</v>
      </c>
      <c r="B75" t="s">
        <v>28</v>
      </c>
      <c r="C75" t="s">
        <v>59</v>
      </c>
      <c r="D75">
        <v>86</v>
      </c>
      <c r="E75" t="s">
        <v>54</v>
      </c>
      <c r="F75">
        <v>0.45900000000000002</v>
      </c>
      <c r="G75">
        <v>83470</v>
      </c>
      <c r="H75">
        <v>3055</v>
      </c>
      <c r="I75">
        <v>2853</v>
      </c>
      <c r="J75">
        <v>105</v>
      </c>
      <c r="K75">
        <v>12</v>
      </c>
      <c r="L75">
        <v>6</v>
      </c>
      <c r="M75">
        <v>4</v>
      </c>
      <c r="N75">
        <v>32</v>
      </c>
      <c r="P75">
        <f t="shared" si="17"/>
        <v>95.738255033557053</v>
      </c>
      <c r="Q75">
        <f t="shared" si="17"/>
        <v>3.523489932885906</v>
      </c>
      <c r="R75">
        <f t="shared" si="17"/>
        <v>0.40268456375838929</v>
      </c>
      <c r="S75">
        <f t="shared" si="17"/>
        <v>0.20134228187919465</v>
      </c>
      <c r="T75">
        <f t="shared" si="17"/>
        <v>0.13422818791946309</v>
      </c>
    </row>
    <row r="76" spans="1:20" x14ac:dyDescent="0.55000000000000004">
      <c r="E76" s="1" t="s">
        <v>39</v>
      </c>
      <c r="F76" s="3">
        <f>(SUM(F73:F75))/(COUNT(F73:F75))</f>
        <v>0.45833333333333331</v>
      </c>
      <c r="G76" s="3">
        <f>(SUM(G73:G75))/(COUNT(G73:G75))</f>
        <v>84740</v>
      </c>
      <c r="H76" s="3">
        <f t="shared" ref="H76" si="19">(SUM(H73:H75))/(COUNT(H73:H75))</f>
        <v>2741.3333333333335</v>
      </c>
      <c r="I76" s="3">
        <f t="shared" ref="I76" si="20">(SUM(I73:I75))/(COUNT(I73:I75))</f>
        <v>2513</v>
      </c>
      <c r="J76" s="3">
        <f t="shared" ref="J76" si="21">(SUM(J73:J75))/(COUNT(J73:J75))</f>
        <v>92.333333333333329</v>
      </c>
      <c r="K76" s="3">
        <f t="shared" ref="K76" si="22">(SUM(K73:K75))/(COUNT(K73:K75))</f>
        <v>15.666666666666666</v>
      </c>
      <c r="L76" s="3">
        <f t="shared" ref="L76" si="23">(SUM(L73:L75))/(COUNT(L73:L75))</f>
        <v>6.333333333333333</v>
      </c>
      <c r="M76" s="3">
        <f t="shared" ref="M76" si="24">(SUM(M73:M75))/(COUNT(M73:M75))</f>
        <v>7</v>
      </c>
      <c r="N76" s="3">
        <f t="shared" ref="N76" si="25">(SUM(N73:N75))/(COUNT(N73:N75))</f>
        <v>58.333333333333336</v>
      </c>
      <c r="P76">
        <f t="shared" si="17"/>
        <v>95.394154118689102</v>
      </c>
      <c r="Q76">
        <f t="shared" si="17"/>
        <v>3.5049981019865868</v>
      </c>
      <c r="R76">
        <f t="shared" si="17"/>
        <v>0.59471086929014294</v>
      </c>
      <c r="S76">
        <f t="shared" si="17"/>
        <v>0.24041503226622801</v>
      </c>
      <c r="T76">
        <f t="shared" si="17"/>
        <v>0.26572187776793621</v>
      </c>
    </row>
    <row r="77" spans="1:20" x14ac:dyDescent="0.55000000000000004">
      <c r="P77" t="e">
        <f t="shared" si="17"/>
        <v>#DIV/0!</v>
      </c>
      <c r="Q77" t="e">
        <f t="shared" si="17"/>
        <v>#DIV/0!</v>
      </c>
      <c r="R77" t="e">
        <f t="shared" si="17"/>
        <v>#DIV/0!</v>
      </c>
      <c r="S77" t="e">
        <f t="shared" si="17"/>
        <v>#DIV/0!</v>
      </c>
      <c r="T77" t="e">
        <f t="shared" si="17"/>
        <v>#DIV/0!</v>
      </c>
    </row>
    <row r="78" spans="1:20" x14ac:dyDescent="0.55000000000000004">
      <c r="A78" t="s">
        <v>148</v>
      </c>
      <c r="B78" t="s">
        <v>28</v>
      </c>
      <c r="C78" t="s">
        <v>57</v>
      </c>
      <c r="D78">
        <v>50</v>
      </c>
      <c r="E78" t="s">
        <v>54</v>
      </c>
      <c r="F78">
        <v>0.66600000000000004</v>
      </c>
      <c r="G78">
        <v>84135</v>
      </c>
      <c r="H78">
        <v>3187</v>
      </c>
      <c r="I78">
        <v>2837</v>
      </c>
      <c r="J78">
        <v>128</v>
      </c>
      <c r="K78">
        <v>33</v>
      </c>
      <c r="L78">
        <v>19</v>
      </c>
      <c r="M78">
        <v>13</v>
      </c>
      <c r="N78">
        <v>95</v>
      </c>
      <c r="P78">
        <f t="shared" si="17"/>
        <v>93.630363036303635</v>
      </c>
      <c r="Q78">
        <f t="shared" si="17"/>
        <v>4.224422442244224</v>
      </c>
      <c r="R78">
        <f t="shared" si="17"/>
        <v>1.089108910891089</v>
      </c>
      <c r="S78">
        <f t="shared" si="17"/>
        <v>0.6270627062706271</v>
      </c>
      <c r="T78">
        <f t="shared" si="17"/>
        <v>0.42904290429042907</v>
      </c>
    </row>
    <row r="79" spans="1:20" x14ac:dyDescent="0.55000000000000004">
      <c r="A79" t="s">
        <v>148</v>
      </c>
      <c r="B79" t="s">
        <v>28</v>
      </c>
      <c r="C79" t="s">
        <v>58</v>
      </c>
      <c r="D79">
        <v>65</v>
      </c>
      <c r="E79" t="s">
        <v>54</v>
      </c>
      <c r="F79">
        <v>0.53</v>
      </c>
      <c r="G79">
        <v>83093</v>
      </c>
      <c r="H79">
        <v>3581</v>
      </c>
      <c r="I79">
        <v>3206</v>
      </c>
      <c r="J79">
        <v>125</v>
      </c>
      <c r="K79">
        <v>35</v>
      </c>
      <c r="L79">
        <v>9</v>
      </c>
      <c r="M79">
        <v>16</v>
      </c>
      <c r="N79">
        <v>106</v>
      </c>
      <c r="P79">
        <f t="shared" si="17"/>
        <v>94.544382188145093</v>
      </c>
      <c r="Q79">
        <f t="shared" si="17"/>
        <v>3.686228251253318</v>
      </c>
      <c r="R79">
        <f t="shared" si="17"/>
        <v>1.0321439103509289</v>
      </c>
      <c r="S79">
        <f t="shared" si="17"/>
        <v>0.26540843409023884</v>
      </c>
      <c r="T79">
        <f t="shared" si="17"/>
        <v>0.47183721616042468</v>
      </c>
    </row>
    <row r="80" spans="1:20" x14ac:dyDescent="0.55000000000000004">
      <c r="A80" t="s">
        <v>148</v>
      </c>
      <c r="B80" t="s">
        <v>28</v>
      </c>
      <c r="C80" t="s">
        <v>59</v>
      </c>
      <c r="D80">
        <v>86</v>
      </c>
      <c r="E80" t="s">
        <v>54</v>
      </c>
      <c r="F80">
        <v>0.72899999999999998</v>
      </c>
      <c r="G80">
        <v>83682</v>
      </c>
      <c r="H80">
        <v>4769</v>
      </c>
      <c r="I80">
        <v>4345</v>
      </c>
      <c r="J80">
        <v>221</v>
      </c>
      <c r="K80">
        <v>28</v>
      </c>
      <c r="L80">
        <v>12</v>
      </c>
      <c r="M80">
        <v>7</v>
      </c>
      <c r="N80">
        <v>57</v>
      </c>
      <c r="P80">
        <f t="shared" si="17"/>
        <v>94.190331671363538</v>
      </c>
      <c r="Q80">
        <f t="shared" si="17"/>
        <v>4.7908085844352915</v>
      </c>
      <c r="R80">
        <f t="shared" si="17"/>
        <v>0.60698027314112291</v>
      </c>
      <c r="S80">
        <f t="shared" si="17"/>
        <v>0.26013440277476696</v>
      </c>
      <c r="T80">
        <f t="shared" si="17"/>
        <v>0.15174506828528073</v>
      </c>
    </row>
    <row r="81" spans="1:20" x14ac:dyDescent="0.55000000000000004">
      <c r="E81" s="1" t="s">
        <v>39</v>
      </c>
      <c r="F81" s="3">
        <f>(SUM(F78:F80))/(COUNT(F78:F80))</f>
        <v>0.64166666666666672</v>
      </c>
      <c r="G81" s="3">
        <f>(SUM(G78:G80))/(COUNT(G78:G80))</f>
        <v>83636.666666666672</v>
      </c>
      <c r="H81" s="3">
        <f t="shared" ref="H81:N81" si="26">(SUM(H78:H80))/(COUNT(H78:H80))</f>
        <v>3845.6666666666665</v>
      </c>
      <c r="I81" s="3">
        <f t="shared" si="26"/>
        <v>3462.6666666666665</v>
      </c>
      <c r="J81" s="3">
        <f t="shared" si="26"/>
        <v>158</v>
      </c>
      <c r="K81" s="3">
        <f t="shared" si="26"/>
        <v>32</v>
      </c>
      <c r="L81" s="3">
        <f t="shared" si="26"/>
        <v>13.333333333333334</v>
      </c>
      <c r="M81" s="3">
        <f t="shared" si="26"/>
        <v>12</v>
      </c>
      <c r="N81" s="3">
        <f t="shared" si="26"/>
        <v>86</v>
      </c>
      <c r="P81">
        <f t="shared" si="17"/>
        <v>94.145368859887611</v>
      </c>
      <c r="Q81">
        <f t="shared" si="17"/>
        <v>4.2958129418162043</v>
      </c>
      <c r="R81">
        <f t="shared" si="17"/>
        <v>0.87003806416530716</v>
      </c>
      <c r="S81">
        <f t="shared" si="17"/>
        <v>0.36251586006887804</v>
      </c>
      <c r="T81">
        <f t="shared" si="17"/>
        <v>0.32626427406199021</v>
      </c>
    </row>
    <row r="82" spans="1:20" x14ac:dyDescent="0.55000000000000004">
      <c r="P82" t="e">
        <f t="shared" si="17"/>
        <v>#DIV/0!</v>
      </c>
      <c r="Q82" t="e">
        <f t="shared" si="17"/>
        <v>#DIV/0!</v>
      </c>
      <c r="R82" t="e">
        <f t="shared" si="17"/>
        <v>#DIV/0!</v>
      </c>
      <c r="S82" t="e">
        <f t="shared" si="17"/>
        <v>#DIV/0!</v>
      </c>
      <c r="T82" t="e">
        <f t="shared" si="17"/>
        <v>#DIV/0!</v>
      </c>
    </row>
    <row r="83" spans="1:20" x14ac:dyDescent="0.55000000000000004">
      <c r="A83" t="s">
        <v>149</v>
      </c>
      <c r="B83" t="s">
        <v>28</v>
      </c>
      <c r="C83" t="s">
        <v>57</v>
      </c>
      <c r="D83">
        <v>50</v>
      </c>
      <c r="E83" t="s">
        <v>54</v>
      </c>
      <c r="F83">
        <v>0.76200000000000001</v>
      </c>
      <c r="G83">
        <v>82189</v>
      </c>
      <c r="H83">
        <v>3024</v>
      </c>
      <c r="I83">
        <v>2544</v>
      </c>
      <c r="J83">
        <v>143</v>
      </c>
      <c r="K83">
        <v>42</v>
      </c>
      <c r="L83">
        <v>23</v>
      </c>
      <c r="M83">
        <v>31</v>
      </c>
      <c r="N83">
        <v>150</v>
      </c>
      <c r="P83">
        <f t="shared" si="17"/>
        <v>91.412145167085882</v>
      </c>
      <c r="Q83">
        <f t="shared" si="17"/>
        <v>5.1383399209486171</v>
      </c>
      <c r="R83">
        <f t="shared" si="17"/>
        <v>1.5091627739849083</v>
      </c>
      <c r="S83">
        <f t="shared" si="17"/>
        <v>0.82644628099173556</v>
      </c>
      <c r="T83">
        <f t="shared" si="17"/>
        <v>1.1139058569888609</v>
      </c>
    </row>
    <row r="84" spans="1:20" x14ac:dyDescent="0.55000000000000004">
      <c r="A84" t="s">
        <v>149</v>
      </c>
      <c r="B84" t="s">
        <v>28</v>
      </c>
      <c r="C84" t="s">
        <v>58</v>
      </c>
      <c r="D84">
        <v>65</v>
      </c>
      <c r="E84" t="s">
        <v>54</v>
      </c>
      <c r="F84">
        <v>0.76700000000000002</v>
      </c>
      <c r="G84">
        <v>82118</v>
      </c>
      <c r="H84">
        <v>3343</v>
      </c>
      <c r="I84">
        <v>2940</v>
      </c>
      <c r="J84">
        <v>137</v>
      </c>
      <c r="K84">
        <v>31</v>
      </c>
      <c r="L84">
        <v>31</v>
      </c>
      <c r="M84">
        <v>13</v>
      </c>
      <c r="N84">
        <v>117</v>
      </c>
      <c r="P84">
        <f t="shared" si="17"/>
        <v>93.274111675126903</v>
      </c>
      <c r="Q84">
        <f t="shared" si="17"/>
        <v>4.3464467005076139</v>
      </c>
      <c r="R84">
        <f t="shared" si="17"/>
        <v>0.98350253807106602</v>
      </c>
      <c r="S84">
        <f t="shared" si="17"/>
        <v>0.98350253807106602</v>
      </c>
      <c r="T84">
        <f t="shared" si="17"/>
        <v>0.4124365482233503</v>
      </c>
    </row>
    <row r="85" spans="1:20" x14ac:dyDescent="0.55000000000000004">
      <c r="A85" t="s">
        <v>149</v>
      </c>
      <c r="B85" t="s">
        <v>28</v>
      </c>
      <c r="C85" t="s">
        <v>59</v>
      </c>
      <c r="D85">
        <v>86</v>
      </c>
      <c r="E85" t="s">
        <v>54</v>
      </c>
      <c r="F85">
        <v>1.113</v>
      </c>
      <c r="G85">
        <v>79805</v>
      </c>
      <c r="H85">
        <v>4213</v>
      </c>
      <c r="I85">
        <v>3770</v>
      </c>
      <c r="J85">
        <v>213</v>
      </c>
      <c r="K85">
        <v>37</v>
      </c>
      <c r="L85">
        <v>22</v>
      </c>
      <c r="M85">
        <v>11</v>
      </c>
      <c r="N85">
        <v>62</v>
      </c>
      <c r="P85">
        <f t="shared" si="17"/>
        <v>93.017517887984212</v>
      </c>
      <c r="Q85">
        <f t="shared" si="17"/>
        <v>5.2553663952627687</v>
      </c>
      <c r="R85">
        <f t="shared" si="17"/>
        <v>0.91290402171231178</v>
      </c>
      <c r="S85">
        <f t="shared" si="17"/>
        <v>0.54280779669380708</v>
      </c>
      <c r="T85">
        <f t="shared" si="17"/>
        <v>0.27140389834690354</v>
      </c>
    </row>
    <row r="86" spans="1:20" x14ac:dyDescent="0.55000000000000004">
      <c r="E86" s="1" t="s">
        <v>39</v>
      </c>
      <c r="F86" s="3">
        <f>(SUM(F83:F85))/(COUNT(F83:F85))</f>
        <v>0.8806666666666666</v>
      </c>
      <c r="G86" s="3">
        <f>(SUM(G83:G85))/(COUNT(G83:G85))</f>
        <v>81370.666666666672</v>
      </c>
      <c r="H86" s="3">
        <f t="shared" ref="H86:N86" si="27">(SUM(H83:H85))/(COUNT(H83:H85))</f>
        <v>3526.6666666666665</v>
      </c>
      <c r="I86" s="3">
        <f t="shared" si="27"/>
        <v>3084.6666666666665</v>
      </c>
      <c r="J86" s="3">
        <f t="shared" si="27"/>
        <v>164.33333333333334</v>
      </c>
      <c r="K86" s="3">
        <f t="shared" si="27"/>
        <v>36.666666666666664</v>
      </c>
      <c r="L86" s="3">
        <f t="shared" si="27"/>
        <v>25.333333333333332</v>
      </c>
      <c r="M86" s="3">
        <f t="shared" si="27"/>
        <v>18.333333333333332</v>
      </c>
      <c r="N86" s="3">
        <f t="shared" si="27"/>
        <v>109.66666666666667</v>
      </c>
      <c r="P86">
        <f t="shared" si="17"/>
        <v>92.651181417701238</v>
      </c>
      <c r="Q86">
        <f t="shared" si="17"/>
        <v>4.9359231077292751</v>
      </c>
      <c r="R86">
        <f t="shared" si="17"/>
        <v>1.1013215859030836</v>
      </c>
      <c r="S86">
        <f t="shared" si="17"/>
        <v>0.76091309571485777</v>
      </c>
      <c r="T86">
        <f t="shared" si="17"/>
        <v>0.5506607929515418</v>
      </c>
    </row>
    <row r="87" spans="1:20" x14ac:dyDescent="0.55000000000000004">
      <c r="P87" t="e">
        <f t="shared" si="17"/>
        <v>#DIV/0!</v>
      </c>
      <c r="Q87" t="e">
        <f t="shared" si="17"/>
        <v>#DIV/0!</v>
      </c>
      <c r="R87" t="e">
        <f t="shared" si="17"/>
        <v>#DIV/0!</v>
      </c>
      <c r="S87" t="e">
        <f t="shared" si="17"/>
        <v>#DIV/0!</v>
      </c>
      <c r="T87" t="e">
        <f t="shared" si="17"/>
        <v>#DIV/0!</v>
      </c>
    </row>
    <row r="88" spans="1:20" x14ac:dyDescent="0.55000000000000004">
      <c r="P88" t="e">
        <f t="shared" si="17"/>
        <v>#DIV/0!</v>
      </c>
      <c r="Q88" t="e">
        <f t="shared" si="17"/>
        <v>#DIV/0!</v>
      </c>
      <c r="R88" t="e">
        <f t="shared" si="17"/>
        <v>#DIV/0!</v>
      </c>
      <c r="S88" t="e">
        <f t="shared" si="17"/>
        <v>#DIV/0!</v>
      </c>
      <c r="T88" t="e">
        <f t="shared" si="17"/>
        <v>#DIV/0!</v>
      </c>
    </row>
    <row r="89" spans="1:20" x14ac:dyDescent="0.55000000000000004">
      <c r="P89" t="e">
        <f t="shared" si="17"/>
        <v>#DIV/0!</v>
      </c>
      <c r="Q89" t="e">
        <f t="shared" si="17"/>
        <v>#DIV/0!</v>
      </c>
      <c r="R89" t="e">
        <f t="shared" si="17"/>
        <v>#DIV/0!</v>
      </c>
      <c r="S89" t="e">
        <f t="shared" si="17"/>
        <v>#DIV/0!</v>
      </c>
      <c r="T89" t="e">
        <f t="shared" si="17"/>
        <v>#DIV/0!</v>
      </c>
    </row>
    <row r="90" spans="1:20" x14ac:dyDescent="0.55000000000000004">
      <c r="P90" t="e">
        <f t="shared" si="17"/>
        <v>#DIV/0!</v>
      </c>
      <c r="Q90" t="e">
        <f t="shared" si="17"/>
        <v>#DIV/0!</v>
      </c>
      <c r="R90" t="e">
        <f t="shared" si="17"/>
        <v>#DIV/0!</v>
      </c>
      <c r="S90" t="e">
        <f t="shared" si="17"/>
        <v>#DIV/0!</v>
      </c>
      <c r="T90" t="e">
        <f t="shared" si="17"/>
        <v>#DIV/0!</v>
      </c>
    </row>
    <row r="91" spans="1:20" x14ac:dyDescent="0.55000000000000004">
      <c r="A91" s="2" t="s">
        <v>52</v>
      </c>
    </row>
    <row r="92" spans="1:20" x14ac:dyDescent="0.55000000000000004">
      <c r="A92" s="1" t="s">
        <v>1</v>
      </c>
      <c r="B92" s="1" t="s">
        <v>2</v>
      </c>
      <c r="C92" s="1" t="s">
        <v>3</v>
      </c>
      <c r="D92" s="1"/>
      <c r="E92" s="1" t="s">
        <v>4</v>
      </c>
      <c r="F92" s="1" t="s">
        <v>21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1" t="s">
        <v>10</v>
      </c>
      <c r="M92" s="1" t="s">
        <v>11</v>
      </c>
      <c r="N92" s="1" t="s">
        <v>0</v>
      </c>
      <c r="O92" s="1"/>
      <c r="P92" s="1" t="s">
        <v>12</v>
      </c>
      <c r="Q92" s="1" t="s">
        <v>13</v>
      </c>
      <c r="R92" s="1" t="s">
        <v>14</v>
      </c>
      <c r="S92" s="1" t="s">
        <v>15</v>
      </c>
      <c r="T92" s="1" t="s">
        <v>16</v>
      </c>
    </row>
    <row r="93" spans="1:20" x14ac:dyDescent="0.55000000000000004">
      <c r="A93" t="s">
        <v>22</v>
      </c>
      <c r="B93" t="s">
        <v>28</v>
      </c>
      <c r="C93" t="s">
        <v>64</v>
      </c>
      <c r="D93">
        <v>58</v>
      </c>
      <c r="E93" t="s">
        <v>61</v>
      </c>
      <c r="F93">
        <v>0.33800000000000002</v>
      </c>
      <c r="G93">
        <v>80143</v>
      </c>
      <c r="H93">
        <v>1166</v>
      </c>
      <c r="I93">
        <v>1080</v>
      </c>
      <c r="J93">
        <v>33</v>
      </c>
      <c r="K93">
        <v>4</v>
      </c>
      <c r="L93">
        <v>3</v>
      </c>
      <c r="M93">
        <v>2</v>
      </c>
      <c r="N93">
        <v>16</v>
      </c>
      <c r="P93">
        <f t="shared" si="17"/>
        <v>96.256684491978604</v>
      </c>
      <c r="Q93">
        <f t="shared" si="17"/>
        <v>2.9411764705882351</v>
      </c>
      <c r="R93">
        <f t="shared" si="17"/>
        <v>0.35650623885918004</v>
      </c>
      <c r="S93">
        <f t="shared" si="17"/>
        <v>0.26737967914438499</v>
      </c>
      <c r="T93">
        <f t="shared" si="17"/>
        <v>0.17825311942959002</v>
      </c>
    </row>
    <row r="94" spans="1:20" x14ac:dyDescent="0.55000000000000004">
      <c r="A94" t="s">
        <v>22</v>
      </c>
      <c r="B94" t="s">
        <v>28</v>
      </c>
      <c r="C94" t="s">
        <v>65</v>
      </c>
      <c r="D94">
        <v>73</v>
      </c>
      <c r="E94" t="s">
        <v>61</v>
      </c>
      <c r="F94">
        <v>0.38200000000000001</v>
      </c>
      <c r="G94">
        <v>85948</v>
      </c>
      <c r="H94">
        <v>1430</v>
      </c>
      <c r="I94">
        <v>1321</v>
      </c>
      <c r="J94">
        <v>32</v>
      </c>
      <c r="K94">
        <v>8</v>
      </c>
      <c r="L94">
        <v>3</v>
      </c>
      <c r="M94">
        <v>8</v>
      </c>
      <c r="N94">
        <v>21</v>
      </c>
      <c r="P94">
        <f t="shared" si="17"/>
        <v>96.282798833819243</v>
      </c>
      <c r="Q94">
        <f t="shared" si="17"/>
        <v>2.3323615160349855</v>
      </c>
      <c r="R94">
        <f t="shared" si="17"/>
        <v>0.58309037900874638</v>
      </c>
      <c r="S94">
        <f t="shared" si="17"/>
        <v>0.21865889212827988</v>
      </c>
      <c r="T94">
        <f t="shared" si="17"/>
        <v>0.58309037900874638</v>
      </c>
    </row>
    <row r="95" spans="1:20" x14ac:dyDescent="0.55000000000000004">
      <c r="A95" t="s">
        <v>22</v>
      </c>
      <c r="B95" t="s">
        <v>28</v>
      </c>
      <c r="C95" t="s">
        <v>66</v>
      </c>
      <c r="D95">
        <v>88</v>
      </c>
      <c r="E95" t="s">
        <v>61</v>
      </c>
      <c r="F95">
        <v>0.30299999999999999</v>
      </c>
      <c r="G95">
        <v>80176</v>
      </c>
      <c r="H95">
        <v>1142</v>
      </c>
      <c r="I95">
        <v>1074</v>
      </c>
      <c r="J95">
        <v>32</v>
      </c>
      <c r="K95">
        <v>3</v>
      </c>
      <c r="L95">
        <v>2</v>
      </c>
      <c r="M95">
        <v>0</v>
      </c>
      <c r="N95">
        <v>8</v>
      </c>
      <c r="P95">
        <f t="shared" si="17"/>
        <v>96.669666966696667</v>
      </c>
      <c r="Q95">
        <f t="shared" si="17"/>
        <v>2.8802880288028803</v>
      </c>
      <c r="R95">
        <f t="shared" si="17"/>
        <v>0.27002700270027002</v>
      </c>
      <c r="S95">
        <f t="shared" si="17"/>
        <v>0.18001800180018002</v>
      </c>
      <c r="T95">
        <f t="shared" si="17"/>
        <v>0</v>
      </c>
    </row>
    <row r="96" spans="1:20" x14ac:dyDescent="0.55000000000000004">
      <c r="E96" s="1" t="s">
        <v>39</v>
      </c>
      <c r="F96" s="3">
        <f>(SUM(F93:F95))/(COUNT(F93:F95))</f>
        <v>0.34099999999999997</v>
      </c>
      <c r="G96" s="3">
        <f>(SUM(G93:G95))/(COUNT(G93:G95))</f>
        <v>82089</v>
      </c>
      <c r="H96" s="3">
        <f t="shared" ref="H96:N96" si="28">(SUM(H93:H95))/(COUNT(H93:H95))</f>
        <v>1246</v>
      </c>
      <c r="I96" s="3">
        <f t="shared" si="28"/>
        <v>1158.3333333333333</v>
      </c>
      <c r="J96" s="3">
        <f t="shared" si="28"/>
        <v>32.333333333333336</v>
      </c>
      <c r="K96" s="3">
        <f t="shared" si="28"/>
        <v>5</v>
      </c>
      <c r="L96" s="3">
        <f t="shared" si="28"/>
        <v>2.6666666666666665</v>
      </c>
      <c r="M96" s="3">
        <f t="shared" si="28"/>
        <v>3.3333333333333335</v>
      </c>
      <c r="N96" s="3">
        <f t="shared" si="28"/>
        <v>15</v>
      </c>
      <c r="P96">
        <f t="shared" si="17"/>
        <v>96.393897364771149</v>
      </c>
      <c r="Q96">
        <f t="shared" si="17"/>
        <v>2.6907073509015262</v>
      </c>
      <c r="R96">
        <f t="shared" si="17"/>
        <v>0.4160887656033288</v>
      </c>
      <c r="S96">
        <f t="shared" si="17"/>
        <v>0.2219140083217753</v>
      </c>
      <c r="T96">
        <f t="shared" si="17"/>
        <v>0.27739251040221918</v>
      </c>
    </row>
    <row r="97" spans="1:20" x14ac:dyDescent="0.55000000000000004">
      <c r="P97" t="e">
        <f t="shared" si="17"/>
        <v>#DIV/0!</v>
      </c>
      <c r="Q97" t="e">
        <f t="shared" si="17"/>
        <v>#DIV/0!</v>
      </c>
      <c r="R97" t="e">
        <f t="shared" si="17"/>
        <v>#DIV/0!</v>
      </c>
      <c r="S97" t="e">
        <f t="shared" si="17"/>
        <v>#DIV/0!</v>
      </c>
      <c r="T97" t="e">
        <f t="shared" si="17"/>
        <v>#DIV/0!</v>
      </c>
    </row>
    <row r="98" spans="1:20" x14ac:dyDescent="0.55000000000000004">
      <c r="A98" t="s">
        <v>48</v>
      </c>
      <c r="B98" t="s">
        <v>28</v>
      </c>
      <c r="C98" t="s">
        <v>64</v>
      </c>
      <c r="D98">
        <v>58</v>
      </c>
      <c r="E98" t="s">
        <v>61</v>
      </c>
      <c r="F98">
        <v>0.46400000000000002</v>
      </c>
      <c r="G98">
        <v>84195</v>
      </c>
      <c r="H98">
        <v>2086</v>
      </c>
      <c r="I98">
        <v>1916</v>
      </c>
      <c r="J98">
        <v>49</v>
      </c>
      <c r="K98">
        <v>11</v>
      </c>
      <c r="L98">
        <v>5</v>
      </c>
      <c r="M98">
        <v>4</v>
      </c>
      <c r="N98">
        <v>48</v>
      </c>
      <c r="P98">
        <f t="shared" si="17"/>
        <v>96.523929471032744</v>
      </c>
      <c r="Q98">
        <f t="shared" si="17"/>
        <v>2.4685138539042821</v>
      </c>
      <c r="R98">
        <f t="shared" si="17"/>
        <v>0.55415617128463479</v>
      </c>
      <c r="S98">
        <f t="shared" si="17"/>
        <v>0.25188916876574308</v>
      </c>
      <c r="T98">
        <f t="shared" si="17"/>
        <v>0.20151133501259444</v>
      </c>
    </row>
    <row r="99" spans="1:20" x14ac:dyDescent="0.55000000000000004">
      <c r="A99" t="s">
        <v>48</v>
      </c>
      <c r="B99" t="s">
        <v>28</v>
      </c>
      <c r="C99" t="s">
        <v>65</v>
      </c>
      <c r="D99">
        <v>73</v>
      </c>
      <c r="E99" t="s">
        <v>61</v>
      </c>
      <c r="F99">
        <v>0.44800000000000001</v>
      </c>
      <c r="G99">
        <v>83069</v>
      </c>
      <c r="H99">
        <v>2027</v>
      </c>
      <c r="I99">
        <v>1863</v>
      </c>
      <c r="J99">
        <v>52</v>
      </c>
      <c r="K99">
        <v>12</v>
      </c>
      <c r="L99">
        <v>6</v>
      </c>
      <c r="M99">
        <v>3</v>
      </c>
      <c r="N99">
        <v>38</v>
      </c>
      <c r="P99">
        <f t="shared" si="17"/>
        <v>96.22933884297521</v>
      </c>
      <c r="Q99">
        <f t="shared" si="17"/>
        <v>2.6859504132231407</v>
      </c>
      <c r="R99">
        <f t="shared" si="17"/>
        <v>0.6198347107438017</v>
      </c>
      <c r="S99">
        <f t="shared" si="17"/>
        <v>0.30991735537190085</v>
      </c>
      <c r="T99">
        <f t="shared" si="17"/>
        <v>0.15495867768595042</v>
      </c>
    </row>
    <row r="100" spans="1:20" x14ac:dyDescent="0.55000000000000004">
      <c r="A100" t="s">
        <v>48</v>
      </c>
      <c r="B100" t="s">
        <v>28</v>
      </c>
      <c r="C100" t="s">
        <v>66</v>
      </c>
      <c r="D100">
        <v>88</v>
      </c>
      <c r="E100" t="s">
        <v>61</v>
      </c>
      <c r="F100">
        <v>0.44700000000000001</v>
      </c>
      <c r="G100">
        <v>78489</v>
      </c>
      <c r="H100">
        <v>2204</v>
      </c>
      <c r="I100">
        <v>2037</v>
      </c>
      <c r="J100">
        <v>74</v>
      </c>
      <c r="K100">
        <v>11</v>
      </c>
      <c r="L100">
        <v>7</v>
      </c>
      <c r="M100">
        <v>2</v>
      </c>
      <c r="N100">
        <v>28</v>
      </c>
      <c r="P100">
        <f t="shared" si="17"/>
        <v>95.588925387142183</v>
      </c>
      <c r="Q100">
        <f t="shared" si="17"/>
        <v>3.4725480994838103</v>
      </c>
      <c r="R100">
        <f t="shared" si="17"/>
        <v>0.51618958235570156</v>
      </c>
      <c r="S100">
        <f t="shared" si="17"/>
        <v>0.32848427968090099</v>
      </c>
      <c r="T100">
        <f t="shared" si="17"/>
        <v>9.3852651337400284E-2</v>
      </c>
    </row>
    <row r="101" spans="1:20" x14ac:dyDescent="0.55000000000000004">
      <c r="E101" s="1" t="s">
        <v>39</v>
      </c>
      <c r="F101" s="3">
        <f>(SUM(F98:F100))/(COUNT(F98:F100))</f>
        <v>0.45300000000000001</v>
      </c>
      <c r="G101" s="3">
        <f>(SUM(G98:G100))/(COUNT(G98:G100))</f>
        <v>81917.666666666672</v>
      </c>
      <c r="H101" s="3">
        <f t="shared" ref="H101:N101" si="29">(SUM(H98:H100))/(COUNT(H98:H100))</f>
        <v>2105.6666666666665</v>
      </c>
      <c r="I101" s="3">
        <f t="shared" si="29"/>
        <v>1938.6666666666667</v>
      </c>
      <c r="J101" s="3">
        <f t="shared" si="29"/>
        <v>58.333333333333336</v>
      </c>
      <c r="K101" s="3">
        <f t="shared" si="29"/>
        <v>11.333333333333334</v>
      </c>
      <c r="L101" s="3">
        <f t="shared" si="29"/>
        <v>6</v>
      </c>
      <c r="M101" s="3">
        <f t="shared" si="29"/>
        <v>3</v>
      </c>
      <c r="N101" s="3">
        <f t="shared" si="29"/>
        <v>38</v>
      </c>
      <c r="P101">
        <f t="shared" si="17"/>
        <v>96.100462656972908</v>
      </c>
      <c r="Q101">
        <f t="shared" si="17"/>
        <v>2.8916060806345012</v>
      </c>
      <c r="R101">
        <f t="shared" si="17"/>
        <v>0.5617977528089888</v>
      </c>
      <c r="S101">
        <f t="shared" si="17"/>
        <v>0.29742233972240584</v>
      </c>
      <c r="T101">
        <f t="shared" si="17"/>
        <v>0.14871116986120292</v>
      </c>
    </row>
    <row r="102" spans="1:20" x14ac:dyDescent="0.55000000000000004">
      <c r="P102" t="e">
        <f t="shared" si="17"/>
        <v>#DIV/0!</v>
      </c>
      <c r="Q102" t="e">
        <f t="shared" si="17"/>
        <v>#DIV/0!</v>
      </c>
      <c r="R102" t="e">
        <f t="shared" si="17"/>
        <v>#DIV/0!</v>
      </c>
      <c r="S102" t="e">
        <f t="shared" si="17"/>
        <v>#DIV/0!</v>
      </c>
      <c r="T102" t="e">
        <f t="shared" si="17"/>
        <v>#DIV/0!</v>
      </c>
    </row>
    <row r="103" spans="1:20" x14ac:dyDescent="0.55000000000000004">
      <c r="A103" t="s">
        <v>147</v>
      </c>
      <c r="B103" t="s">
        <v>28</v>
      </c>
      <c r="C103" t="s">
        <v>64</v>
      </c>
      <c r="D103">
        <v>58</v>
      </c>
      <c r="E103" t="s">
        <v>61</v>
      </c>
      <c r="F103">
        <v>0.46600000000000003</v>
      </c>
      <c r="G103">
        <v>87078</v>
      </c>
      <c r="H103">
        <v>2394</v>
      </c>
      <c r="I103">
        <v>2193</v>
      </c>
      <c r="J103">
        <v>72</v>
      </c>
      <c r="K103">
        <v>17</v>
      </c>
      <c r="L103">
        <v>7</v>
      </c>
      <c r="M103">
        <v>7</v>
      </c>
      <c r="N103">
        <v>61</v>
      </c>
      <c r="P103">
        <f t="shared" si="17"/>
        <v>95.513937282229961</v>
      </c>
      <c r="Q103">
        <f t="shared" si="17"/>
        <v>3.1358885017421603</v>
      </c>
      <c r="R103">
        <f t="shared" si="17"/>
        <v>0.74041811846689898</v>
      </c>
      <c r="S103">
        <f t="shared" si="17"/>
        <v>0.3048780487804878</v>
      </c>
      <c r="T103">
        <f t="shared" si="17"/>
        <v>0.3048780487804878</v>
      </c>
    </row>
    <row r="104" spans="1:20" x14ac:dyDescent="0.55000000000000004">
      <c r="A104" t="s">
        <v>147</v>
      </c>
      <c r="B104" t="s">
        <v>28</v>
      </c>
      <c r="C104" t="s">
        <v>65</v>
      </c>
      <c r="D104">
        <v>73</v>
      </c>
      <c r="E104" t="s">
        <v>61</v>
      </c>
      <c r="F104">
        <v>0.58499999999999996</v>
      </c>
      <c r="G104">
        <v>84592</v>
      </c>
      <c r="H104">
        <v>3044</v>
      </c>
      <c r="I104">
        <v>2738</v>
      </c>
      <c r="J104">
        <v>106</v>
      </c>
      <c r="K104">
        <v>21</v>
      </c>
      <c r="L104">
        <v>7</v>
      </c>
      <c r="M104">
        <v>11</v>
      </c>
      <c r="N104">
        <v>108</v>
      </c>
      <c r="P104">
        <f t="shared" si="17"/>
        <v>94.970516822754078</v>
      </c>
      <c r="Q104">
        <f t="shared" si="17"/>
        <v>3.6767256330211584</v>
      </c>
      <c r="R104">
        <f t="shared" si="17"/>
        <v>0.72840790842872005</v>
      </c>
      <c r="S104">
        <f t="shared" si="17"/>
        <v>0.2428026361429067</v>
      </c>
      <c r="T104">
        <f t="shared" si="17"/>
        <v>0.3815469996531391</v>
      </c>
    </row>
    <row r="105" spans="1:20" x14ac:dyDescent="0.55000000000000004">
      <c r="A105" t="s">
        <v>147</v>
      </c>
      <c r="B105" t="s">
        <v>28</v>
      </c>
      <c r="C105" t="s">
        <v>66</v>
      </c>
      <c r="D105">
        <v>88</v>
      </c>
      <c r="E105" t="s">
        <v>61</v>
      </c>
      <c r="F105">
        <v>0.41899999999999998</v>
      </c>
      <c r="G105">
        <v>81462</v>
      </c>
      <c r="H105">
        <v>2661</v>
      </c>
      <c r="I105">
        <v>2421</v>
      </c>
      <c r="J105">
        <v>98</v>
      </c>
      <c r="K105">
        <v>15</v>
      </c>
      <c r="L105">
        <v>10</v>
      </c>
      <c r="M105">
        <v>7</v>
      </c>
      <c r="N105">
        <v>59</v>
      </c>
      <c r="P105">
        <f t="shared" si="17"/>
        <v>94.903959231673852</v>
      </c>
      <c r="Q105">
        <f t="shared" si="17"/>
        <v>3.8416307330458643</v>
      </c>
      <c r="R105">
        <f t="shared" si="17"/>
        <v>0.58800470403763228</v>
      </c>
      <c r="S105">
        <f t="shared" si="17"/>
        <v>0.39200313602508818</v>
      </c>
      <c r="T105">
        <f t="shared" si="17"/>
        <v>0.27440219521756176</v>
      </c>
    </row>
    <row r="106" spans="1:20" x14ac:dyDescent="0.55000000000000004">
      <c r="E106" s="1" t="s">
        <v>39</v>
      </c>
      <c r="F106" s="3">
        <f>(SUM(F103:F105))/(COUNT(F103:F105))</f>
        <v>0.49</v>
      </c>
      <c r="G106" s="3">
        <f>(SUM(G103:G105))/(COUNT(G103:G105))</f>
        <v>84377.333333333328</v>
      </c>
      <c r="H106" s="3">
        <f t="shared" ref="H106" si="30">(SUM(H103:H105))/(COUNT(H103:H105))</f>
        <v>2699.6666666666665</v>
      </c>
      <c r="I106" s="3">
        <f t="shared" ref="I106" si="31">(SUM(I103:I105))/(COUNT(I103:I105))</f>
        <v>2450.6666666666665</v>
      </c>
      <c r="J106" s="3">
        <f t="shared" ref="J106" si="32">(SUM(J103:J105))/(COUNT(J103:J105))</f>
        <v>92</v>
      </c>
      <c r="K106" s="3">
        <f t="shared" ref="K106" si="33">(SUM(K103:K105))/(COUNT(K103:K105))</f>
        <v>17.666666666666668</v>
      </c>
      <c r="L106" s="3">
        <f t="shared" ref="L106" si="34">(SUM(L103:L105))/(COUNT(L103:L105))</f>
        <v>8</v>
      </c>
      <c r="M106" s="3">
        <f t="shared" ref="M106" si="35">(SUM(M103:M105))/(COUNT(M103:M105))</f>
        <v>8.3333333333333339</v>
      </c>
      <c r="N106" s="3">
        <f t="shared" ref="N106" si="36">(SUM(N103:N105))/(COUNT(N103:N105))</f>
        <v>76</v>
      </c>
      <c r="P106">
        <f t="shared" si="17"/>
        <v>95.109961190168178</v>
      </c>
      <c r="Q106">
        <f t="shared" si="17"/>
        <v>3.5705045278137129</v>
      </c>
      <c r="R106">
        <f t="shared" si="17"/>
        <v>0.68564036222509706</v>
      </c>
      <c r="S106">
        <f t="shared" si="17"/>
        <v>0.31047865459249679</v>
      </c>
      <c r="T106">
        <f t="shared" si="17"/>
        <v>0.3234152652005175</v>
      </c>
    </row>
    <row r="107" spans="1:20" x14ac:dyDescent="0.55000000000000004">
      <c r="P107" t="e">
        <f t="shared" si="17"/>
        <v>#DIV/0!</v>
      </c>
      <c r="Q107" t="e">
        <f t="shared" si="17"/>
        <v>#DIV/0!</v>
      </c>
      <c r="R107" t="e">
        <f t="shared" si="17"/>
        <v>#DIV/0!</v>
      </c>
      <c r="S107" t="e">
        <f t="shared" si="17"/>
        <v>#DIV/0!</v>
      </c>
      <c r="T107" t="e">
        <f t="shared" si="17"/>
        <v>#DIV/0!</v>
      </c>
    </row>
    <row r="108" spans="1:20" x14ac:dyDescent="0.55000000000000004">
      <c r="A108" t="s">
        <v>148</v>
      </c>
      <c r="B108" t="s">
        <v>28</v>
      </c>
      <c r="C108" t="s">
        <v>64</v>
      </c>
      <c r="D108">
        <v>58</v>
      </c>
      <c r="E108" t="s">
        <v>61</v>
      </c>
      <c r="F108">
        <v>0.53300000000000003</v>
      </c>
      <c r="G108">
        <v>85208</v>
      </c>
      <c r="H108">
        <v>2680</v>
      </c>
      <c r="I108">
        <v>2383</v>
      </c>
      <c r="J108">
        <v>94</v>
      </c>
      <c r="K108">
        <v>29</v>
      </c>
      <c r="L108">
        <v>11</v>
      </c>
      <c r="M108">
        <v>15</v>
      </c>
      <c r="N108">
        <v>102</v>
      </c>
      <c r="P108">
        <f t="shared" si="17"/>
        <v>94.115323854660346</v>
      </c>
      <c r="Q108">
        <f t="shared" si="17"/>
        <v>3.7124802527646126</v>
      </c>
      <c r="R108">
        <f t="shared" si="17"/>
        <v>1.1453396524486572</v>
      </c>
      <c r="S108">
        <f t="shared" si="17"/>
        <v>0.43443917851500791</v>
      </c>
      <c r="T108">
        <f t="shared" si="17"/>
        <v>0.59241706161137442</v>
      </c>
    </row>
    <row r="109" spans="1:20" x14ac:dyDescent="0.55000000000000004">
      <c r="A109" t="s">
        <v>148</v>
      </c>
      <c r="B109" t="s">
        <v>28</v>
      </c>
      <c r="C109" t="s">
        <v>65</v>
      </c>
      <c r="D109">
        <v>73</v>
      </c>
      <c r="E109" t="s">
        <v>61</v>
      </c>
      <c r="F109">
        <v>0.54400000000000004</v>
      </c>
      <c r="G109">
        <v>88797</v>
      </c>
      <c r="H109">
        <v>2978</v>
      </c>
      <c r="I109">
        <v>2662</v>
      </c>
      <c r="J109">
        <v>98</v>
      </c>
      <c r="K109">
        <v>32</v>
      </c>
      <c r="L109">
        <v>14</v>
      </c>
      <c r="M109">
        <v>19</v>
      </c>
      <c r="N109">
        <v>102</v>
      </c>
      <c r="P109">
        <f t="shared" si="17"/>
        <v>94.230088495575231</v>
      </c>
      <c r="Q109">
        <f t="shared" si="17"/>
        <v>3.4690265486725664</v>
      </c>
      <c r="R109">
        <f t="shared" si="17"/>
        <v>1.1327433628318584</v>
      </c>
      <c r="S109">
        <f t="shared" si="17"/>
        <v>0.49557522123893805</v>
      </c>
      <c r="T109">
        <f t="shared" si="17"/>
        <v>0.67256637168141586</v>
      </c>
    </row>
    <row r="110" spans="1:20" x14ac:dyDescent="0.55000000000000004">
      <c r="A110" t="s">
        <v>148</v>
      </c>
      <c r="B110" t="s">
        <v>28</v>
      </c>
      <c r="C110" t="s">
        <v>66</v>
      </c>
      <c r="D110">
        <v>88</v>
      </c>
      <c r="E110" t="s">
        <v>61</v>
      </c>
      <c r="F110">
        <v>0.41599999999999998</v>
      </c>
      <c r="G110">
        <v>81120</v>
      </c>
      <c r="H110">
        <v>2545</v>
      </c>
      <c r="I110">
        <v>2349</v>
      </c>
      <c r="J110">
        <v>65</v>
      </c>
      <c r="K110">
        <v>15</v>
      </c>
      <c r="L110">
        <v>5</v>
      </c>
      <c r="M110">
        <v>9</v>
      </c>
      <c r="N110">
        <v>57</v>
      </c>
      <c r="P110">
        <f t="shared" si="17"/>
        <v>96.152271796970936</v>
      </c>
      <c r="Q110">
        <f t="shared" si="17"/>
        <v>2.6606631191158412</v>
      </c>
      <c r="R110">
        <f t="shared" si="17"/>
        <v>0.61399918133442488</v>
      </c>
      <c r="S110">
        <f t="shared" si="17"/>
        <v>0.20466639377814161</v>
      </c>
      <c r="T110">
        <f t="shared" si="17"/>
        <v>0.36839950880065492</v>
      </c>
    </row>
    <row r="111" spans="1:20" x14ac:dyDescent="0.55000000000000004">
      <c r="E111" s="1" t="s">
        <v>39</v>
      </c>
      <c r="F111" s="3">
        <f>(SUM(F108:F110))/(COUNT(F108:F110))</f>
        <v>0.49766666666666665</v>
      </c>
      <c r="G111" s="3">
        <f>(SUM(G108:G110))/(COUNT(G108:G110))</f>
        <v>85041.666666666672</v>
      </c>
      <c r="H111" s="3">
        <f t="shared" ref="H111:N111" si="37">(SUM(H108:H110))/(COUNT(H108:H110))</f>
        <v>2734.3333333333335</v>
      </c>
      <c r="I111" s="3">
        <f t="shared" si="37"/>
        <v>2464.6666666666665</v>
      </c>
      <c r="J111" s="3">
        <f t="shared" si="37"/>
        <v>85.666666666666671</v>
      </c>
      <c r="K111" s="3">
        <f t="shared" si="37"/>
        <v>25.333333333333332</v>
      </c>
      <c r="L111" s="3">
        <f t="shared" si="37"/>
        <v>10</v>
      </c>
      <c r="M111" s="3">
        <f t="shared" si="37"/>
        <v>14.333333333333334</v>
      </c>
      <c r="N111" s="3">
        <f t="shared" si="37"/>
        <v>87</v>
      </c>
      <c r="P111">
        <f t="shared" si="17"/>
        <v>94.794871794871796</v>
      </c>
      <c r="Q111">
        <f t="shared" si="17"/>
        <v>3.2948717948717956</v>
      </c>
      <c r="R111">
        <f t="shared" si="17"/>
        <v>0.97435897435897423</v>
      </c>
      <c r="S111">
        <f t="shared" si="17"/>
        <v>0.38461538461538464</v>
      </c>
      <c r="T111">
        <f t="shared" si="17"/>
        <v>0.55128205128205132</v>
      </c>
    </row>
    <row r="112" spans="1:20" x14ac:dyDescent="0.55000000000000004">
      <c r="P112" t="e">
        <f t="shared" si="17"/>
        <v>#DIV/0!</v>
      </c>
      <c r="Q112" t="e">
        <f t="shared" si="17"/>
        <v>#DIV/0!</v>
      </c>
      <c r="R112" t="e">
        <f t="shared" si="17"/>
        <v>#DIV/0!</v>
      </c>
      <c r="S112" t="e">
        <f t="shared" si="17"/>
        <v>#DIV/0!</v>
      </c>
      <c r="T112" t="e">
        <f t="shared" si="17"/>
        <v>#DIV/0!</v>
      </c>
    </row>
    <row r="113" spans="1:14" x14ac:dyDescent="0.55000000000000004">
      <c r="A113" t="s">
        <v>149</v>
      </c>
      <c r="B113" t="s">
        <v>28</v>
      </c>
      <c r="C113" t="s">
        <v>64</v>
      </c>
      <c r="D113">
        <v>58</v>
      </c>
      <c r="E113" t="s">
        <v>61</v>
      </c>
      <c r="F113">
        <v>0.96799999999999997</v>
      </c>
      <c r="G113">
        <v>85481</v>
      </c>
      <c r="H113">
        <v>3536</v>
      </c>
      <c r="I113">
        <v>2989</v>
      </c>
      <c r="J113">
        <v>138</v>
      </c>
      <c r="K113">
        <v>58</v>
      </c>
      <c r="L113">
        <v>38</v>
      </c>
      <c r="M113">
        <v>36</v>
      </c>
      <c r="N113">
        <v>197</v>
      </c>
    </row>
    <row r="114" spans="1:14" x14ac:dyDescent="0.55000000000000004">
      <c r="A114" t="s">
        <v>149</v>
      </c>
      <c r="B114" t="s">
        <v>28</v>
      </c>
      <c r="C114" t="s">
        <v>65</v>
      </c>
      <c r="D114">
        <v>73</v>
      </c>
      <c r="E114" t="s">
        <v>61</v>
      </c>
      <c r="F114">
        <v>0.88500000000000001</v>
      </c>
      <c r="G114">
        <v>83992</v>
      </c>
      <c r="H114">
        <v>3220</v>
      </c>
      <c r="I114">
        <v>2761</v>
      </c>
      <c r="J114">
        <v>114</v>
      </c>
      <c r="K114">
        <v>34</v>
      </c>
      <c r="L114">
        <v>36</v>
      </c>
      <c r="M114">
        <v>36</v>
      </c>
      <c r="N114">
        <v>159</v>
      </c>
    </row>
    <row r="115" spans="1:14" x14ac:dyDescent="0.55000000000000004">
      <c r="A115" t="s">
        <v>149</v>
      </c>
      <c r="B115" t="s">
        <v>28</v>
      </c>
      <c r="C115" t="s">
        <v>66</v>
      </c>
      <c r="D115">
        <v>88</v>
      </c>
      <c r="E115" t="s">
        <v>61</v>
      </c>
      <c r="F115">
        <v>0.97799999999999998</v>
      </c>
      <c r="G115">
        <v>75614</v>
      </c>
      <c r="H115">
        <v>4491</v>
      </c>
      <c r="I115">
        <v>3829</v>
      </c>
      <c r="J115">
        <v>242</v>
      </c>
      <c r="K115">
        <v>58</v>
      </c>
      <c r="L115">
        <v>54</v>
      </c>
      <c r="M115">
        <v>30</v>
      </c>
      <c r="N115">
        <v>172</v>
      </c>
    </row>
    <row r="116" spans="1:14" x14ac:dyDescent="0.55000000000000004">
      <c r="E116" s="1" t="s">
        <v>39</v>
      </c>
      <c r="F116" s="3">
        <f>(SUM(F113:F115))/(COUNT(F113:F115))</f>
        <v>0.94366666666666665</v>
      </c>
      <c r="G116" s="3">
        <f>(SUM(G113:G115))/(COUNT(G113:G115))</f>
        <v>81695.666666666672</v>
      </c>
      <c r="H116" s="3">
        <f t="shared" ref="H116:N116" si="38">(SUM(H113:H115))/(COUNT(H113:H115))</f>
        <v>3749</v>
      </c>
      <c r="I116" s="3">
        <f t="shared" si="38"/>
        <v>3193</v>
      </c>
      <c r="J116" s="3">
        <f t="shared" si="38"/>
        <v>164.66666666666666</v>
      </c>
      <c r="K116" s="3">
        <f t="shared" si="38"/>
        <v>50</v>
      </c>
      <c r="L116" s="3">
        <f t="shared" si="38"/>
        <v>42.666666666666664</v>
      </c>
      <c r="M116" s="3">
        <f t="shared" si="38"/>
        <v>34</v>
      </c>
      <c r="N116" s="3">
        <f t="shared" si="38"/>
        <v>176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697A-1377-4720-9479-C666F61B8160}">
  <dimension ref="A1:AB112"/>
  <sheetViews>
    <sheetView topLeftCell="I1" zoomScaleNormal="100" workbookViewId="0">
      <selection activeCell="W3" sqref="W3:AB4"/>
    </sheetView>
  </sheetViews>
  <sheetFormatPr defaultRowHeight="14.4" x14ac:dyDescent="0.55000000000000004"/>
  <cols>
    <col min="23" max="23" width="16.578125" customWidth="1"/>
  </cols>
  <sheetData>
    <row r="1" spans="1:28" x14ac:dyDescent="0.55000000000000004">
      <c r="A1" s="2" t="s">
        <v>103</v>
      </c>
      <c r="V1" t="s">
        <v>150</v>
      </c>
    </row>
    <row r="2" spans="1:28" x14ac:dyDescent="0.55000000000000004">
      <c r="A2" s="1" t="s">
        <v>1</v>
      </c>
      <c r="B2" s="1" t="s">
        <v>2</v>
      </c>
      <c r="C2" s="1" t="s">
        <v>3</v>
      </c>
      <c r="D2" s="1"/>
      <c r="E2" s="1" t="s">
        <v>4</v>
      </c>
      <c r="F2" s="1" t="s">
        <v>21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0</v>
      </c>
      <c r="O2" s="1"/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X2" s="1" t="s">
        <v>12</v>
      </c>
      <c r="Y2" s="1" t="s">
        <v>13</v>
      </c>
      <c r="Z2" s="1" t="s">
        <v>14</v>
      </c>
      <c r="AA2" s="1" t="s">
        <v>15</v>
      </c>
      <c r="AB2" s="1" t="s">
        <v>16</v>
      </c>
    </row>
    <row r="3" spans="1:28" x14ac:dyDescent="0.55000000000000004">
      <c r="A3" t="s">
        <v>22</v>
      </c>
      <c r="B3" t="s">
        <v>23</v>
      </c>
      <c r="C3" t="s">
        <v>105</v>
      </c>
      <c r="D3">
        <v>10</v>
      </c>
      <c r="E3" t="s">
        <v>106</v>
      </c>
      <c r="F3">
        <v>4.5999999999999999E-2</v>
      </c>
      <c r="G3">
        <v>84662</v>
      </c>
      <c r="H3">
        <v>211</v>
      </c>
      <c r="I3">
        <v>142</v>
      </c>
      <c r="J3">
        <v>38</v>
      </c>
      <c r="K3">
        <v>19</v>
      </c>
      <c r="L3">
        <v>2</v>
      </c>
      <c r="M3">
        <v>0</v>
      </c>
      <c r="N3">
        <v>9</v>
      </c>
      <c r="P3">
        <f>I3/($I3+$J3+$K3+$L3+$M3)*100</f>
        <v>70.646766169154233</v>
      </c>
      <c r="Q3">
        <f t="shared" ref="Q3:T18" si="0">J3/($I3+$J3+$K3+$L3+$M3)*100</f>
        <v>18.905472636815919</v>
      </c>
      <c r="R3">
        <f t="shared" si="0"/>
        <v>9.4527363184079594</v>
      </c>
      <c r="S3">
        <f t="shared" si="0"/>
        <v>0.99502487562189057</v>
      </c>
      <c r="T3">
        <f t="shared" si="0"/>
        <v>0</v>
      </c>
      <c r="W3" t="s">
        <v>163</v>
      </c>
      <c r="X3">
        <f t="shared" ref="X3:AB3" si="1">(SUM(P6,P11,P16,P21))/(COUNT(P6,P11,P16,P21))</f>
        <v>68.070281823780221</v>
      </c>
      <c r="Y3">
        <f t="shared" si="1"/>
        <v>20.028791098942261</v>
      </c>
      <c r="Z3">
        <f t="shared" si="1"/>
        <v>7.8512144156999417</v>
      </c>
      <c r="AA3">
        <f t="shared" si="1"/>
        <v>2.702165148311273</v>
      </c>
      <c r="AB3">
        <f t="shared" si="1"/>
        <v>1.3475475132663015</v>
      </c>
    </row>
    <row r="4" spans="1:28" x14ac:dyDescent="0.55000000000000004">
      <c r="A4" t="s">
        <v>22</v>
      </c>
      <c r="B4" t="s">
        <v>23</v>
      </c>
      <c r="C4" t="s">
        <v>107</v>
      </c>
      <c r="D4">
        <v>25</v>
      </c>
      <c r="E4" t="s">
        <v>106</v>
      </c>
      <c r="F4">
        <v>4.9000000000000002E-2</v>
      </c>
      <c r="G4">
        <v>78639</v>
      </c>
      <c r="H4">
        <v>188</v>
      </c>
      <c r="I4">
        <v>122</v>
      </c>
      <c r="J4">
        <v>41</v>
      </c>
      <c r="K4">
        <v>5</v>
      </c>
      <c r="L4">
        <v>8</v>
      </c>
      <c r="M4">
        <v>2</v>
      </c>
      <c r="N4">
        <v>9</v>
      </c>
      <c r="P4">
        <f t="shared" ref="P4:T67" si="2">I4/($I4+$J4+$K4+$L4+$M4)*100</f>
        <v>68.539325842696627</v>
      </c>
      <c r="Q4">
        <f t="shared" si="0"/>
        <v>23.033707865168541</v>
      </c>
      <c r="R4">
        <f t="shared" si="0"/>
        <v>2.8089887640449436</v>
      </c>
      <c r="S4">
        <f t="shared" si="0"/>
        <v>4.4943820224719104</v>
      </c>
      <c r="T4">
        <f t="shared" si="0"/>
        <v>1.1235955056179776</v>
      </c>
      <c r="W4" t="s">
        <v>164</v>
      </c>
      <c r="X4">
        <f>(SUM(P36,P41,P46,P51))/(COUNT(P36,P41,P46,P51))</f>
        <v>94.974286687728906</v>
      </c>
      <c r="Y4">
        <f t="shared" ref="Y4:AB4" si="3">(SUM(Q36,Q41,Q46,Q51))/(COUNT(Q36,Q41,Q46,Q51))</f>
        <v>3.2985115942298622</v>
      </c>
      <c r="Z4">
        <f t="shared" si="3"/>
        <v>0.66014583471704136</v>
      </c>
      <c r="AA4">
        <f t="shared" si="3"/>
        <v>0.80739996717206697</v>
      </c>
      <c r="AB4">
        <f t="shared" si="3"/>
        <v>0.2596559161521258</v>
      </c>
    </row>
    <row r="5" spans="1:28" x14ac:dyDescent="0.55000000000000004">
      <c r="A5" t="s">
        <v>22</v>
      </c>
      <c r="B5" t="s">
        <v>23</v>
      </c>
      <c r="C5" t="s">
        <v>108</v>
      </c>
      <c r="D5">
        <v>40</v>
      </c>
      <c r="E5" t="s">
        <v>106</v>
      </c>
      <c r="F5">
        <v>5.8000000000000003E-2</v>
      </c>
      <c r="G5">
        <v>73504</v>
      </c>
      <c r="H5">
        <v>187</v>
      </c>
      <c r="I5">
        <v>115</v>
      </c>
      <c r="J5">
        <v>36</v>
      </c>
      <c r="K5">
        <v>19</v>
      </c>
      <c r="L5">
        <v>5</v>
      </c>
      <c r="M5">
        <v>2</v>
      </c>
      <c r="N5">
        <v>7</v>
      </c>
      <c r="P5">
        <f t="shared" si="2"/>
        <v>64.971751412429384</v>
      </c>
      <c r="Q5">
        <f t="shared" si="0"/>
        <v>20.33898305084746</v>
      </c>
      <c r="R5">
        <f t="shared" si="0"/>
        <v>10.734463276836157</v>
      </c>
      <c r="S5">
        <f t="shared" si="0"/>
        <v>2.8248587570621471</v>
      </c>
      <c r="T5">
        <f t="shared" si="0"/>
        <v>1.1299435028248588</v>
      </c>
    </row>
    <row r="6" spans="1:28" x14ac:dyDescent="0.55000000000000004">
      <c r="E6" s="1" t="s">
        <v>39</v>
      </c>
      <c r="F6" s="3">
        <f>(SUM(F3:F5))/(COUNT(F3:F5))</f>
        <v>5.0999999999999997E-2</v>
      </c>
      <c r="G6" s="3">
        <f>(SUM(G3:G5))/(COUNT(G3:G5))</f>
        <v>78935</v>
      </c>
      <c r="H6" s="3">
        <f t="shared" ref="H6:N6" si="4">(SUM(H3:H5))/(COUNT(H3:H5))</f>
        <v>195.33333333333334</v>
      </c>
      <c r="I6" s="3">
        <f t="shared" si="4"/>
        <v>126.33333333333333</v>
      </c>
      <c r="J6" s="3">
        <f t="shared" si="4"/>
        <v>38.333333333333336</v>
      </c>
      <c r="K6" s="3">
        <f t="shared" si="4"/>
        <v>14.333333333333334</v>
      </c>
      <c r="L6" s="3">
        <f t="shared" si="4"/>
        <v>5</v>
      </c>
      <c r="M6" s="3">
        <f t="shared" si="4"/>
        <v>1.3333333333333333</v>
      </c>
      <c r="N6" s="3">
        <f t="shared" si="4"/>
        <v>8.3333333333333339</v>
      </c>
      <c r="P6">
        <f t="shared" si="2"/>
        <v>68.165467625899282</v>
      </c>
      <c r="Q6">
        <f t="shared" si="0"/>
        <v>20.68345323741007</v>
      </c>
      <c r="R6">
        <f t="shared" si="0"/>
        <v>7.7338129496402885</v>
      </c>
      <c r="S6">
        <f t="shared" si="0"/>
        <v>2.6978417266187051</v>
      </c>
      <c r="T6">
        <f t="shared" si="0"/>
        <v>0.71942446043165464</v>
      </c>
    </row>
    <row r="7" spans="1:28" x14ac:dyDescent="0.55000000000000004">
      <c r="P7" t="e">
        <f t="shared" si="2"/>
        <v>#DIV/0!</v>
      </c>
      <c r="Q7" t="e">
        <f t="shared" si="0"/>
        <v>#DIV/0!</v>
      </c>
      <c r="R7" t="e">
        <f t="shared" si="0"/>
        <v>#DIV/0!</v>
      </c>
      <c r="S7" t="e">
        <f t="shared" si="0"/>
        <v>#DIV/0!</v>
      </c>
      <c r="T7" t="e">
        <f t="shared" si="0"/>
        <v>#DIV/0!</v>
      </c>
    </row>
    <row r="8" spans="1:28" x14ac:dyDescent="0.55000000000000004">
      <c r="A8" t="s">
        <v>48</v>
      </c>
      <c r="B8" t="s">
        <v>23</v>
      </c>
      <c r="C8" t="s">
        <v>105</v>
      </c>
      <c r="D8">
        <v>10</v>
      </c>
      <c r="E8" t="s">
        <v>106</v>
      </c>
      <c r="F8">
        <v>0.33200000000000002</v>
      </c>
      <c r="G8">
        <v>79017</v>
      </c>
      <c r="H8">
        <v>1001</v>
      </c>
      <c r="I8">
        <v>675</v>
      </c>
      <c r="J8">
        <v>177</v>
      </c>
      <c r="K8">
        <v>66</v>
      </c>
      <c r="L8">
        <v>16</v>
      </c>
      <c r="M8">
        <v>6</v>
      </c>
      <c r="N8">
        <v>53</v>
      </c>
      <c r="P8">
        <f t="shared" si="2"/>
        <v>71.808510638297875</v>
      </c>
      <c r="Q8">
        <f t="shared" si="0"/>
        <v>18.829787234042552</v>
      </c>
      <c r="R8">
        <f t="shared" si="0"/>
        <v>7.0212765957446814</v>
      </c>
      <c r="S8">
        <f t="shared" si="0"/>
        <v>1.7021276595744681</v>
      </c>
      <c r="T8">
        <f t="shared" si="0"/>
        <v>0.63829787234042545</v>
      </c>
    </row>
    <row r="9" spans="1:28" x14ac:dyDescent="0.55000000000000004">
      <c r="A9" t="s">
        <v>48</v>
      </c>
      <c r="B9" t="s">
        <v>23</v>
      </c>
      <c r="C9" t="s">
        <v>107</v>
      </c>
      <c r="D9">
        <v>25</v>
      </c>
      <c r="E9" t="s">
        <v>106</v>
      </c>
      <c r="F9">
        <v>8.3000000000000004E-2</v>
      </c>
      <c r="G9">
        <v>81787</v>
      </c>
      <c r="H9">
        <v>323</v>
      </c>
      <c r="I9">
        <v>208</v>
      </c>
      <c r="J9">
        <v>65</v>
      </c>
      <c r="K9">
        <v>22</v>
      </c>
      <c r="L9">
        <v>5</v>
      </c>
      <c r="M9">
        <v>1</v>
      </c>
      <c r="N9">
        <v>18</v>
      </c>
      <c r="P9">
        <f t="shared" si="2"/>
        <v>69.102990033222582</v>
      </c>
      <c r="Q9">
        <f t="shared" si="0"/>
        <v>21.59468438538206</v>
      </c>
      <c r="R9">
        <f t="shared" si="0"/>
        <v>7.3089700996677749</v>
      </c>
      <c r="S9">
        <f t="shared" si="0"/>
        <v>1.6611295681063125</v>
      </c>
      <c r="T9">
        <f t="shared" si="0"/>
        <v>0.33222591362126247</v>
      </c>
    </row>
    <row r="10" spans="1:28" x14ac:dyDescent="0.55000000000000004">
      <c r="A10" t="s">
        <v>48</v>
      </c>
      <c r="B10" t="s">
        <v>23</v>
      </c>
      <c r="C10" t="s">
        <v>108</v>
      </c>
      <c r="D10">
        <v>40</v>
      </c>
      <c r="E10" t="s">
        <v>106</v>
      </c>
      <c r="F10">
        <v>0.28899999999999998</v>
      </c>
      <c r="G10">
        <v>80115</v>
      </c>
      <c r="H10">
        <v>964</v>
      </c>
      <c r="I10">
        <v>634</v>
      </c>
      <c r="J10">
        <v>177</v>
      </c>
      <c r="K10">
        <v>59</v>
      </c>
      <c r="L10">
        <v>17</v>
      </c>
      <c r="M10">
        <v>5</v>
      </c>
      <c r="N10">
        <v>60</v>
      </c>
      <c r="P10">
        <f t="shared" si="2"/>
        <v>71.076233183856502</v>
      </c>
      <c r="Q10">
        <f t="shared" si="0"/>
        <v>19.843049327354258</v>
      </c>
      <c r="R10">
        <f t="shared" si="0"/>
        <v>6.6143497757847527</v>
      </c>
      <c r="S10">
        <f t="shared" si="0"/>
        <v>1.905829596412556</v>
      </c>
      <c r="T10">
        <f t="shared" si="0"/>
        <v>0.5605381165919282</v>
      </c>
    </row>
    <row r="11" spans="1:28" x14ac:dyDescent="0.55000000000000004">
      <c r="E11" s="1" t="s">
        <v>39</v>
      </c>
      <c r="F11" s="3">
        <f>(SUM(F8:F10))/(COUNT(F8:F10))</f>
        <v>0.23466666666666666</v>
      </c>
      <c r="G11" s="3">
        <f>(SUM(G8:G10))/(COUNT(G8:G10))</f>
        <v>80306.333333333328</v>
      </c>
      <c r="H11" s="3">
        <f t="shared" ref="H11:N11" si="5">(SUM(H8:H10))/(COUNT(H8:H10))</f>
        <v>762.66666666666663</v>
      </c>
      <c r="I11" s="3">
        <f t="shared" si="5"/>
        <v>505.66666666666669</v>
      </c>
      <c r="J11" s="3">
        <f t="shared" si="5"/>
        <v>139.66666666666666</v>
      </c>
      <c r="K11" s="3">
        <f t="shared" si="5"/>
        <v>49</v>
      </c>
      <c r="L11" s="3">
        <f t="shared" si="5"/>
        <v>12.666666666666666</v>
      </c>
      <c r="M11" s="3">
        <f t="shared" si="5"/>
        <v>4</v>
      </c>
      <c r="N11" s="3">
        <f t="shared" si="5"/>
        <v>43.666666666666664</v>
      </c>
      <c r="P11">
        <f t="shared" si="2"/>
        <v>71.120487576183777</v>
      </c>
      <c r="Q11">
        <f t="shared" si="0"/>
        <v>19.643694327238631</v>
      </c>
      <c r="R11">
        <f t="shared" si="0"/>
        <v>6.8917018284106888</v>
      </c>
      <c r="S11">
        <f t="shared" si="0"/>
        <v>1.7815283638068447</v>
      </c>
      <c r="T11">
        <f t="shared" si="0"/>
        <v>0.56258790436005623</v>
      </c>
    </row>
    <row r="12" spans="1:28" x14ac:dyDescent="0.55000000000000004">
      <c r="P12" t="e">
        <f t="shared" si="2"/>
        <v>#DIV/0!</v>
      </c>
      <c r="Q12" t="e">
        <f t="shared" si="0"/>
        <v>#DIV/0!</v>
      </c>
      <c r="R12" t="e">
        <f t="shared" si="0"/>
        <v>#DIV/0!</v>
      </c>
      <c r="S12" t="e">
        <f t="shared" si="0"/>
        <v>#DIV/0!</v>
      </c>
      <c r="T12" t="e">
        <f t="shared" si="0"/>
        <v>#DIV/0!</v>
      </c>
    </row>
    <row r="13" spans="1:28" x14ac:dyDescent="0.55000000000000004">
      <c r="A13" t="s">
        <v>147</v>
      </c>
      <c r="B13" t="s">
        <v>23</v>
      </c>
      <c r="C13" t="s">
        <v>105</v>
      </c>
      <c r="D13">
        <v>10</v>
      </c>
      <c r="E13" t="s">
        <v>106</v>
      </c>
      <c r="F13">
        <v>0.67600000000000005</v>
      </c>
      <c r="G13">
        <v>80416</v>
      </c>
      <c r="H13">
        <v>1973</v>
      </c>
      <c r="I13">
        <v>1196</v>
      </c>
      <c r="J13">
        <v>326</v>
      </c>
      <c r="K13">
        <v>132</v>
      </c>
      <c r="L13">
        <v>40</v>
      </c>
      <c r="M13">
        <v>27</v>
      </c>
      <c r="N13">
        <v>235</v>
      </c>
      <c r="P13">
        <f t="shared" si="2"/>
        <v>69.494479953515395</v>
      </c>
      <c r="Q13">
        <f t="shared" si="0"/>
        <v>18.942475305055201</v>
      </c>
      <c r="R13">
        <f t="shared" si="0"/>
        <v>7.6699593259732719</v>
      </c>
      <c r="S13">
        <f t="shared" si="0"/>
        <v>2.324230098779779</v>
      </c>
      <c r="T13">
        <f t="shared" si="0"/>
        <v>1.568855316676351</v>
      </c>
    </row>
    <row r="14" spans="1:28" x14ac:dyDescent="0.55000000000000004">
      <c r="A14" t="s">
        <v>147</v>
      </c>
      <c r="B14" t="s">
        <v>23</v>
      </c>
      <c r="C14" t="s">
        <v>107</v>
      </c>
      <c r="D14">
        <v>25</v>
      </c>
      <c r="E14" t="s">
        <v>106</v>
      </c>
      <c r="F14">
        <v>0.10299999999999999</v>
      </c>
      <c r="G14">
        <v>89811</v>
      </c>
      <c r="H14">
        <v>457</v>
      </c>
      <c r="I14">
        <v>288</v>
      </c>
      <c r="J14">
        <v>87</v>
      </c>
      <c r="K14">
        <v>35</v>
      </c>
      <c r="L14">
        <v>14</v>
      </c>
      <c r="M14">
        <v>3</v>
      </c>
      <c r="N14">
        <v>25</v>
      </c>
      <c r="P14">
        <f t="shared" si="2"/>
        <v>67.44730679156909</v>
      </c>
      <c r="Q14">
        <f t="shared" si="0"/>
        <v>20.374707259953162</v>
      </c>
      <c r="R14">
        <f t="shared" si="0"/>
        <v>8.1967213114754092</v>
      </c>
      <c r="S14">
        <f t="shared" si="0"/>
        <v>3.278688524590164</v>
      </c>
      <c r="T14">
        <f t="shared" si="0"/>
        <v>0.70257611241217799</v>
      </c>
    </row>
    <row r="15" spans="1:28" x14ac:dyDescent="0.55000000000000004">
      <c r="A15" t="s">
        <v>147</v>
      </c>
      <c r="B15" t="s">
        <v>23</v>
      </c>
      <c r="C15" t="s">
        <v>108</v>
      </c>
      <c r="D15">
        <v>40</v>
      </c>
      <c r="E15" t="s">
        <v>106</v>
      </c>
      <c r="F15">
        <v>0.75900000000000001</v>
      </c>
      <c r="G15">
        <v>76836</v>
      </c>
      <c r="H15">
        <v>1850</v>
      </c>
      <c r="I15">
        <v>1105</v>
      </c>
      <c r="J15">
        <v>324</v>
      </c>
      <c r="K15">
        <v>129</v>
      </c>
      <c r="L15">
        <v>43</v>
      </c>
      <c r="M15">
        <v>26</v>
      </c>
      <c r="N15">
        <v>193</v>
      </c>
      <c r="P15">
        <f t="shared" si="2"/>
        <v>67.916410571604175</v>
      </c>
      <c r="Q15">
        <f t="shared" si="0"/>
        <v>19.913952059004302</v>
      </c>
      <c r="R15">
        <f t="shared" si="0"/>
        <v>7.9287031346035652</v>
      </c>
      <c r="S15">
        <f t="shared" si="0"/>
        <v>2.6429010448678549</v>
      </c>
      <c r="T15">
        <f t="shared" si="0"/>
        <v>1.5980331899200986</v>
      </c>
    </row>
    <row r="16" spans="1:28" x14ac:dyDescent="0.55000000000000004">
      <c r="E16" s="1" t="s">
        <v>39</v>
      </c>
      <c r="F16" s="3">
        <f>(SUM(F13:F15))/(COUNT(F13:F15))</f>
        <v>0.51266666666666671</v>
      </c>
      <c r="G16" s="3">
        <f>(SUM(G13:G15))/(COUNT(G13:G15))</f>
        <v>82354.333333333328</v>
      </c>
      <c r="H16" s="3">
        <f t="shared" ref="H16:N16" si="6">(SUM(H13:H15))/(COUNT(H13:H15))</f>
        <v>1426.6666666666667</v>
      </c>
      <c r="I16" s="3">
        <f t="shared" si="6"/>
        <v>863</v>
      </c>
      <c r="J16" s="3">
        <f t="shared" si="6"/>
        <v>245.66666666666666</v>
      </c>
      <c r="K16" s="3">
        <f t="shared" si="6"/>
        <v>98.666666666666671</v>
      </c>
      <c r="L16" s="3">
        <f t="shared" si="6"/>
        <v>32.333333333333336</v>
      </c>
      <c r="M16" s="3">
        <f t="shared" si="6"/>
        <v>18.666666666666668</v>
      </c>
      <c r="N16" s="3">
        <f t="shared" si="6"/>
        <v>151</v>
      </c>
      <c r="P16">
        <f t="shared" si="2"/>
        <v>68.58278145695364</v>
      </c>
      <c r="Q16">
        <f t="shared" si="0"/>
        <v>19.523178807947016</v>
      </c>
      <c r="R16">
        <f t="shared" si="0"/>
        <v>7.8410596026490058</v>
      </c>
      <c r="S16">
        <f t="shared" si="0"/>
        <v>2.5695364238410594</v>
      </c>
      <c r="T16">
        <f t="shared" si="0"/>
        <v>1.4834437086092715</v>
      </c>
    </row>
    <row r="17" spans="1:20" x14ac:dyDescent="0.55000000000000004">
      <c r="P17" t="e">
        <f t="shared" si="2"/>
        <v>#DIV/0!</v>
      </c>
      <c r="Q17" t="e">
        <f t="shared" si="0"/>
        <v>#DIV/0!</v>
      </c>
      <c r="R17" t="e">
        <f t="shared" si="0"/>
        <v>#DIV/0!</v>
      </c>
      <c r="S17" t="e">
        <f t="shared" si="0"/>
        <v>#DIV/0!</v>
      </c>
      <c r="T17" t="e">
        <f t="shared" si="0"/>
        <v>#DIV/0!</v>
      </c>
    </row>
    <row r="18" spans="1:20" x14ac:dyDescent="0.55000000000000004">
      <c r="A18" t="s">
        <v>148</v>
      </c>
      <c r="B18" t="s">
        <v>23</v>
      </c>
      <c r="C18" t="s">
        <v>105</v>
      </c>
      <c r="D18">
        <v>10</v>
      </c>
      <c r="E18" t="s">
        <v>106</v>
      </c>
      <c r="F18">
        <v>0.92400000000000004</v>
      </c>
      <c r="G18">
        <v>88891</v>
      </c>
      <c r="H18">
        <v>2501</v>
      </c>
      <c r="I18">
        <v>1364</v>
      </c>
      <c r="J18">
        <v>400</v>
      </c>
      <c r="K18">
        <v>201</v>
      </c>
      <c r="L18">
        <v>86</v>
      </c>
      <c r="M18">
        <v>58</v>
      </c>
      <c r="N18">
        <v>357</v>
      </c>
      <c r="P18">
        <f t="shared" si="2"/>
        <v>64.675201517306775</v>
      </c>
      <c r="Q18">
        <f t="shared" si="0"/>
        <v>18.96633475580844</v>
      </c>
      <c r="R18">
        <f t="shared" si="0"/>
        <v>9.5305832147937402</v>
      </c>
      <c r="S18">
        <f t="shared" si="0"/>
        <v>4.0777619724988146</v>
      </c>
      <c r="T18">
        <f t="shared" si="0"/>
        <v>2.7501185395922239</v>
      </c>
    </row>
    <row r="19" spans="1:20" x14ac:dyDescent="0.55000000000000004">
      <c r="A19" t="s">
        <v>148</v>
      </c>
      <c r="B19" t="s">
        <v>23</v>
      </c>
      <c r="C19" t="s">
        <v>107</v>
      </c>
      <c r="D19">
        <v>25</v>
      </c>
      <c r="E19" t="s">
        <v>106</v>
      </c>
      <c r="F19">
        <v>0.20799999999999999</v>
      </c>
      <c r="G19">
        <v>78824</v>
      </c>
      <c r="H19">
        <v>722</v>
      </c>
      <c r="I19">
        <v>415</v>
      </c>
      <c r="J19">
        <v>136</v>
      </c>
      <c r="K19">
        <v>53</v>
      </c>
      <c r="L19">
        <v>22</v>
      </c>
      <c r="M19">
        <v>14</v>
      </c>
      <c r="N19">
        <v>68</v>
      </c>
      <c r="P19">
        <f t="shared" si="2"/>
        <v>64.84375</v>
      </c>
      <c r="Q19">
        <f t="shared" si="2"/>
        <v>21.25</v>
      </c>
      <c r="R19">
        <f t="shared" si="2"/>
        <v>8.28125</v>
      </c>
      <c r="S19">
        <f t="shared" si="2"/>
        <v>3.4375000000000004</v>
      </c>
      <c r="T19">
        <f t="shared" si="2"/>
        <v>2.1875</v>
      </c>
    </row>
    <row r="20" spans="1:20" x14ac:dyDescent="0.55000000000000004">
      <c r="A20" t="s">
        <v>148</v>
      </c>
      <c r="B20" t="s">
        <v>23</v>
      </c>
      <c r="C20" t="s">
        <v>108</v>
      </c>
      <c r="D20">
        <v>40</v>
      </c>
      <c r="E20" t="s">
        <v>106</v>
      </c>
      <c r="F20">
        <v>0.51900000000000002</v>
      </c>
      <c r="G20">
        <v>74198</v>
      </c>
      <c r="H20">
        <v>1739</v>
      </c>
      <c r="I20">
        <v>945</v>
      </c>
      <c r="J20">
        <v>321</v>
      </c>
      <c r="K20">
        <v>124</v>
      </c>
      <c r="L20">
        <v>51</v>
      </c>
      <c r="M20">
        <v>39</v>
      </c>
      <c r="N20">
        <v>224</v>
      </c>
      <c r="P20">
        <f t="shared" si="2"/>
        <v>63.851351351351347</v>
      </c>
      <c r="Q20">
        <f t="shared" si="2"/>
        <v>21.689189189189189</v>
      </c>
      <c r="R20">
        <f t="shared" si="2"/>
        <v>8.378378378378379</v>
      </c>
      <c r="S20">
        <f t="shared" si="2"/>
        <v>3.4459459459459461</v>
      </c>
      <c r="T20">
        <f t="shared" si="2"/>
        <v>2.6351351351351351</v>
      </c>
    </row>
    <row r="21" spans="1:20" x14ac:dyDescent="0.55000000000000004">
      <c r="E21" s="1" t="s">
        <v>39</v>
      </c>
      <c r="F21" s="3">
        <f>(SUM(F18:F20))/(COUNT(F18:F20))</f>
        <v>0.55033333333333345</v>
      </c>
      <c r="G21" s="3">
        <f>(SUM(G18:G20))/(COUNT(G18:G20))</f>
        <v>80637.666666666672</v>
      </c>
      <c r="H21" s="3">
        <f t="shared" ref="H21:N21" si="7">(SUM(H18:H20))/(COUNT(H18:H20))</f>
        <v>1654</v>
      </c>
      <c r="I21" s="3">
        <f t="shared" si="7"/>
        <v>908</v>
      </c>
      <c r="J21" s="3">
        <f t="shared" si="7"/>
        <v>285.66666666666669</v>
      </c>
      <c r="K21" s="3">
        <f t="shared" si="7"/>
        <v>126</v>
      </c>
      <c r="L21" s="3">
        <f t="shared" si="7"/>
        <v>53</v>
      </c>
      <c r="M21" s="3">
        <f t="shared" si="7"/>
        <v>37</v>
      </c>
      <c r="N21" s="3">
        <f t="shared" si="7"/>
        <v>216.33333333333334</v>
      </c>
      <c r="P21">
        <f t="shared" si="2"/>
        <v>64.412390636084183</v>
      </c>
      <c r="Q21">
        <f t="shared" si="2"/>
        <v>20.264838023173326</v>
      </c>
      <c r="R21">
        <f t="shared" si="2"/>
        <v>8.9382832820997855</v>
      </c>
      <c r="S21">
        <f t="shared" si="2"/>
        <v>3.759754078978482</v>
      </c>
      <c r="T21">
        <f t="shared" si="2"/>
        <v>2.6247339796642231</v>
      </c>
    </row>
    <row r="22" spans="1:20" x14ac:dyDescent="0.55000000000000004">
      <c r="P22" t="e">
        <f t="shared" si="2"/>
        <v>#DIV/0!</v>
      </c>
      <c r="Q22" t="e">
        <f t="shared" si="2"/>
        <v>#DIV/0!</v>
      </c>
      <c r="R22" t="e">
        <f t="shared" si="2"/>
        <v>#DIV/0!</v>
      </c>
      <c r="S22" t="e">
        <f t="shared" si="2"/>
        <v>#DIV/0!</v>
      </c>
      <c r="T22" t="e">
        <f t="shared" si="2"/>
        <v>#DIV/0!</v>
      </c>
    </row>
    <row r="23" spans="1:20" x14ac:dyDescent="0.55000000000000004">
      <c r="A23" t="s">
        <v>149</v>
      </c>
      <c r="B23" t="s">
        <v>23</v>
      </c>
      <c r="C23" t="s">
        <v>105</v>
      </c>
      <c r="D23">
        <v>10</v>
      </c>
      <c r="E23" t="s">
        <v>106</v>
      </c>
      <c r="P23" t="e">
        <f t="shared" si="2"/>
        <v>#DIV/0!</v>
      </c>
      <c r="Q23" t="e">
        <f t="shared" si="2"/>
        <v>#DIV/0!</v>
      </c>
      <c r="R23" t="e">
        <f t="shared" si="2"/>
        <v>#DIV/0!</v>
      </c>
      <c r="S23" t="e">
        <f t="shared" si="2"/>
        <v>#DIV/0!</v>
      </c>
      <c r="T23" t="e">
        <f t="shared" si="2"/>
        <v>#DIV/0!</v>
      </c>
    </row>
    <row r="24" spans="1:20" x14ac:dyDescent="0.55000000000000004">
      <c r="A24" t="s">
        <v>149</v>
      </c>
      <c r="B24" t="s">
        <v>23</v>
      </c>
      <c r="C24" t="s">
        <v>107</v>
      </c>
      <c r="D24">
        <v>25</v>
      </c>
      <c r="E24" t="s">
        <v>106</v>
      </c>
      <c r="F24">
        <v>0.61699999999999999</v>
      </c>
      <c r="G24">
        <v>77681</v>
      </c>
      <c r="H24">
        <v>1262</v>
      </c>
      <c r="I24">
        <v>688</v>
      </c>
      <c r="J24">
        <v>237</v>
      </c>
      <c r="K24">
        <v>116</v>
      </c>
      <c r="L24">
        <v>72</v>
      </c>
      <c r="M24">
        <v>26</v>
      </c>
      <c r="N24">
        <v>99</v>
      </c>
      <c r="P24">
        <f t="shared" si="2"/>
        <v>60.403863037752416</v>
      </c>
      <c r="Q24">
        <f t="shared" si="2"/>
        <v>20.807726075504828</v>
      </c>
      <c r="R24">
        <f t="shared" si="2"/>
        <v>10.184372256365233</v>
      </c>
      <c r="S24">
        <f t="shared" si="2"/>
        <v>6.3213345039508342</v>
      </c>
      <c r="T24">
        <f t="shared" si="2"/>
        <v>2.2827041264266899</v>
      </c>
    </row>
    <row r="25" spans="1:20" x14ac:dyDescent="0.55000000000000004">
      <c r="A25" t="s">
        <v>149</v>
      </c>
      <c r="B25" t="s">
        <v>23</v>
      </c>
      <c r="C25" t="s">
        <v>108</v>
      </c>
      <c r="D25">
        <v>40</v>
      </c>
      <c r="E25" t="s">
        <v>106</v>
      </c>
      <c r="F25">
        <v>0.73399999999999999</v>
      </c>
      <c r="G25">
        <v>79715</v>
      </c>
      <c r="H25">
        <v>1454</v>
      </c>
      <c r="I25">
        <v>637</v>
      </c>
      <c r="J25">
        <v>287</v>
      </c>
      <c r="K25">
        <v>132</v>
      </c>
      <c r="L25">
        <v>87</v>
      </c>
      <c r="M25">
        <v>63</v>
      </c>
      <c r="N25">
        <v>227</v>
      </c>
      <c r="P25">
        <f t="shared" si="2"/>
        <v>52.819237147595352</v>
      </c>
      <c r="Q25">
        <f t="shared" si="2"/>
        <v>23.797678275290217</v>
      </c>
      <c r="R25">
        <f t="shared" si="2"/>
        <v>10.945273631840797</v>
      </c>
      <c r="S25">
        <f t="shared" si="2"/>
        <v>7.2139303482587067</v>
      </c>
      <c r="T25">
        <f t="shared" si="2"/>
        <v>5.2238805970149249</v>
      </c>
    </row>
    <row r="26" spans="1:20" x14ac:dyDescent="0.55000000000000004">
      <c r="E26" s="1" t="s">
        <v>39</v>
      </c>
      <c r="F26" s="3">
        <f>(SUM(F23:F25))/(COUNT(F23:F25))</f>
        <v>0.67549999999999999</v>
      </c>
      <c r="G26" s="3">
        <f>(SUM(G23:G25))/(COUNT(G23:G25))</f>
        <v>78698</v>
      </c>
      <c r="H26" s="3">
        <f t="shared" ref="H26:N26" si="8">(SUM(H23:H25))/(COUNT(H23:H25))</f>
        <v>1358</v>
      </c>
      <c r="I26" s="3">
        <f t="shared" si="8"/>
        <v>662.5</v>
      </c>
      <c r="J26" s="3">
        <f t="shared" si="8"/>
        <v>262</v>
      </c>
      <c r="K26" s="3">
        <f t="shared" si="8"/>
        <v>124</v>
      </c>
      <c r="L26" s="3">
        <f t="shared" si="8"/>
        <v>79.5</v>
      </c>
      <c r="M26" s="3">
        <f t="shared" si="8"/>
        <v>44.5</v>
      </c>
      <c r="N26" s="3">
        <f t="shared" si="8"/>
        <v>163</v>
      </c>
      <c r="P26">
        <f t="shared" si="2"/>
        <v>56.50319829424307</v>
      </c>
      <c r="Q26">
        <f t="shared" si="2"/>
        <v>22.345415778251599</v>
      </c>
      <c r="R26">
        <f t="shared" si="2"/>
        <v>10.575692963752665</v>
      </c>
      <c r="S26">
        <f t="shared" si="2"/>
        <v>6.7803837953091683</v>
      </c>
      <c r="T26">
        <f t="shared" si="2"/>
        <v>3.795309168443497</v>
      </c>
    </row>
    <row r="27" spans="1:20" x14ac:dyDescent="0.55000000000000004">
      <c r="P27" t="e">
        <f t="shared" si="2"/>
        <v>#DIV/0!</v>
      </c>
      <c r="Q27" t="e">
        <f t="shared" si="2"/>
        <v>#DIV/0!</v>
      </c>
      <c r="R27" t="e">
        <f t="shared" si="2"/>
        <v>#DIV/0!</v>
      </c>
      <c r="S27" t="e">
        <f t="shared" si="2"/>
        <v>#DIV/0!</v>
      </c>
      <c r="T27" t="e">
        <f t="shared" si="2"/>
        <v>#DIV/0!</v>
      </c>
    </row>
    <row r="29" spans="1:20" x14ac:dyDescent="0.55000000000000004">
      <c r="P29" t="e">
        <f t="shared" si="2"/>
        <v>#DIV/0!</v>
      </c>
      <c r="Q29" t="e">
        <f t="shared" si="2"/>
        <v>#DIV/0!</v>
      </c>
      <c r="R29" t="e">
        <f t="shared" si="2"/>
        <v>#DIV/0!</v>
      </c>
      <c r="S29" t="e">
        <f t="shared" si="2"/>
        <v>#DIV/0!</v>
      </c>
      <c r="T29" t="e">
        <f t="shared" si="2"/>
        <v>#DIV/0!</v>
      </c>
    </row>
    <row r="30" spans="1:20" x14ac:dyDescent="0.55000000000000004">
      <c r="P30" t="e">
        <f t="shared" si="2"/>
        <v>#DIV/0!</v>
      </c>
      <c r="Q30" t="e">
        <f t="shared" si="2"/>
        <v>#DIV/0!</v>
      </c>
      <c r="R30" t="e">
        <f t="shared" si="2"/>
        <v>#DIV/0!</v>
      </c>
      <c r="S30" t="e">
        <f t="shared" si="2"/>
        <v>#DIV/0!</v>
      </c>
      <c r="T30" t="e">
        <f t="shared" si="2"/>
        <v>#DIV/0!</v>
      </c>
    </row>
    <row r="31" spans="1:20" x14ac:dyDescent="0.55000000000000004">
      <c r="A31" s="2" t="s">
        <v>104</v>
      </c>
    </row>
    <row r="32" spans="1:20" x14ac:dyDescent="0.55000000000000004">
      <c r="A32" s="1" t="s">
        <v>1</v>
      </c>
      <c r="B32" s="1" t="s">
        <v>2</v>
      </c>
      <c r="C32" s="1" t="s">
        <v>3</v>
      </c>
      <c r="D32" s="1"/>
      <c r="E32" s="1" t="s">
        <v>4</v>
      </c>
      <c r="F32" s="1" t="s">
        <v>21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0</v>
      </c>
      <c r="O32" s="1"/>
      <c r="P32" s="1" t="s">
        <v>12</v>
      </c>
      <c r="Q32" s="1" t="s">
        <v>13</v>
      </c>
      <c r="R32" s="1" t="s">
        <v>14</v>
      </c>
      <c r="S32" s="1" t="s">
        <v>15</v>
      </c>
      <c r="T32" s="1" t="s">
        <v>16</v>
      </c>
    </row>
    <row r="33" spans="1:20" x14ac:dyDescent="0.55000000000000004">
      <c r="A33" t="s">
        <v>22</v>
      </c>
      <c r="B33" t="s">
        <v>28</v>
      </c>
      <c r="C33" t="s">
        <v>109</v>
      </c>
      <c r="D33">
        <v>55</v>
      </c>
      <c r="E33" t="s">
        <v>106</v>
      </c>
      <c r="F33">
        <v>2.1999999999999999E-2</v>
      </c>
      <c r="G33">
        <v>83309</v>
      </c>
      <c r="H33">
        <v>67</v>
      </c>
      <c r="I33">
        <v>61</v>
      </c>
      <c r="J33">
        <v>1</v>
      </c>
      <c r="K33">
        <v>0</v>
      </c>
      <c r="L33">
        <v>0</v>
      </c>
      <c r="M33">
        <v>0</v>
      </c>
      <c r="N33">
        <v>1</v>
      </c>
      <c r="P33">
        <f t="shared" si="2"/>
        <v>98.387096774193552</v>
      </c>
      <c r="Q33">
        <f t="shared" si="2"/>
        <v>1.6129032258064515</v>
      </c>
      <c r="R33">
        <f t="shared" si="2"/>
        <v>0</v>
      </c>
      <c r="S33">
        <f t="shared" si="2"/>
        <v>0</v>
      </c>
      <c r="T33">
        <f t="shared" si="2"/>
        <v>0</v>
      </c>
    </row>
    <row r="34" spans="1:20" x14ac:dyDescent="0.55000000000000004">
      <c r="A34" t="s">
        <v>22</v>
      </c>
      <c r="B34" t="s">
        <v>28</v>
      </c>
      <c r="C34" t="s">
        <v>110</v>
      </c>
      <c r="D34">
        <v>70</v>
      </c>
      <c r="E34" t="s">
        <v>106</v>
      </c>
      <c r="F34">
        <v>3.4000000000000002E-2</v>
      </c>
      <c r="G34">
        <v>84208</v>
      </c>
      <c r="H34">
        <v>63</v>
      </c>
      <c r="I34">
        <v>56</v>
      </c>
      <c r="J34">
        <v>0</v>
      </c>
      <c r="K34">
        <v>1</v>
      </c>
      <c r="L34">
        <v>2</v>
      </c>
      <c r="M34">
        <v>0</v>
      </c>
      <c r="N34">
        <v>2</v>
      </c>
      <c r="P34">
        <f t="shared" si="2"/>
        <v>94.915254237288138</v>
      </c>
      <c r="Q34">
        <f t="shared" si="2"/>
        <v>0</v>
      </c>
      <c r="R34">
        <f t="shared" si="2"/>
        <v>1.6949152542372881</v>
      </c>
      <c r="S34">
        <f t="shared" si="2"/>
        <v>3.3898305084745761</v>
      </c>
      <c r="T34">
        <f t="shared" si="2"/>
        <v>0</v>
      </c>
    </row>
    <row r="35" spans="1:20" x14ac:dyDescent="0.55000000000000004">
      <c r="A35" t="s">
        <v>22</v>
      </c>
      <c r="B35" t="s">
        <v>28</v>
      </c>
      <c r="C35" t="s">
        <v>111</v>
      </c>
      <c r="D35">
        <v>79</v>
      </c>
      <c r="E35" t="s">
        <v>106</v>
      </c>
      <c r="F35">
        <v>3.2000000000000001E-2</v>
      </c>
      <c r="G35">
        <v>86926</v>
      </c>
      <c r="H35">
        <v>70</v>
      </c>
      <c r="I35">
        <v>66</v>
      </c>
      <c r="J35">
        <v>2</v>
      </c>
      <c r="K35">
        <v>0</v>
      </c>
      <c r="L35">
        <v>1</v>
      </c>
      <c r="M35">
        <v>0</v>
      </c>
      <c r="N35">
        <v>1</v>
      </c>
      <c r="P35">
        <f t="shared" si="2"/>
        <v>95.652173913043484</v>
      </c>
      <c r="Q35">
        <f t="shared" si="2"/>
        <v>2.8985507246376812</v>
      </c>
      <c r="R35">
        <f t="shared" si="2"/>
        <v>0</v>
      </c>
      <c r="S35">
        <f t="shared" si="2"/>
        <v>1.4492753623188406</v>
      </c>
      <c r="T35">
        <f t="shared" si="2"/>
        <v>0</v>
      </c>
    </row>
    <row r="36" spans="1:20" x14ac:dyDescent="0.55000000000000004">
      <c r="E36" s="1" t="s">
        <v>39</v>
      </c>
      <c r="F36" s="3">
        <f>(SUM(F33:F35))/(COUNT(F33:F35))</f>
        <v>2.9333333333333333E-2</v>
      </c>
      <c r="G36" s="3">
        <f>(SUM(G33:G35))/(COUNT(G33:G35))</f>
        <v>84814.333333333328</v>
      </c>
      <c r="H36" s="3">
        <f t="shared" ref="H36:N36" si="9">(SUM(H33:H35))/(COUNT(H33:H35))</f>
        <v>66.666666666666671</v>
      </c>
      <c r="I36" s="3">
        <f t="shared" si="9"/>
        <v>61</v>
      </c>
      <c r="J36" s="3">
        <f t="shared" si="9"/>
        <v>1</v>
      </c>
      <c r="K36" s="3">
        <f t="shared" si="9"/>
        <v>0.33333333333333331</v>
      </c>
      <c r="L36" s="3">
        <f t="shared" si="9"/>
        <v>1</v>
      </c>
      <c r="M36" s="3">
        <f t="shared" si="9"/>
        <v>0</v>
      </c>
      <c r="N36" s="3">
        <f t="shared" si="9"/>
        <v>1.3333333333333333</v>
      </c>
      <c r="P36">
        <f t="shared" si="2"/>
        <v>96.315789473684205</v>
      </c>
      <c r="Q36">
        <f t="shared" si="2"/>
        <v>1.5789473684210527</v>
      </c>
      <c r="R36">
        <f t="shared" si="2"/>
        <v>0.52631578947368418</v>
      </c>
      <c r="S36">
        <f t="shared" si="2"/>
        <v>1.5789473684210527</v>
      </c>
      <c r="T36">
        <f t="shared" si="2"/>
        <v>0</v>
      </c>
    </row>
    <row r="37" spans="1:20" x14ac:dyDescent="0.55000000000000004">
      <c r="P37" t="e">
        <f t="shared" si="2"/>
        <v>#DIV/0!</v>
      </c>
      <c r="Q37" t="e">
        <f t="shared" si="2"/>
        <v>#DIV/0!</v>
      </c>
      <c r="R37" t="e">
        <f t="shared" si="2"/>
        <v>#DIV/0!</v>
      </c>
      <c r="S37" t="e">
        <f t="shared" si="2"/>
        <v>#DIV/0!</v>
      </c>
      <c r="T37" t="e">
        <f t="shared" si="2"/>
        <v>#DIV/0!</v>
      </c>
    </row>
    <row r="38" spans="1:20" x14ac:dyDescent="0.55000000000000004">
      <c r="A38" t="s">
        <v>48</v>
      </c>
      <c r="B38" t="s">
        <v>28</v>
      </c>
      <c r="C38" t="s">
        <v>109</v>
      </c>
      <c r="D38">
        <v>55</v>
      </c>
      <c r="E38" t="s">
        <v>106</v>
      </c>
      <c r="F38">
        <v>7.2999999999999995E-2</v>
      </c>
      <c r="G38">
        <v>84614</v>
      </c>
      <c r="H38">
        <v>197</v>
      </c>
      <c r="I38">
        <v>173</v>
      </c>
      <c r="J38">
        <v>6</v>
      </c>
      <c r="K38">
        <v>2</v>
      </c>
      <c r="L38">
        <v>2</v>
      </c>
      <c r="M38">
        <v>1</v>
      </c>
      <c r="N38">
        <v>10</v>
      </c>
      <c r="P38">
        <f t="shared" si="2"/>
        <v>94.021739130434781</v>
      </c>
      <c r="Q38">
        <f t="shared" si="2"/>
        <v>3.2608695652173911</v>
      </c>
      <c r="R38">
        <f t="shared" si="2"/>
        <v>1.0869565217391304</v>
      </c>
      <c r="S38">
        <f t="shared" si="2"/>
        <v>1.0869565217391304</v>
      </c>
      <c r="T38">
        <f t="shared" si="2"/>
        <v>0.54347826086956519</v>
      </c>
    </row>
    <row r="39" spans="1:20" x14ac:dyDescent="0.55000000000000004">
      <c r="A39" t="s">
        <v>48</v>
      </c>
      <c r="B39" t="s">
        <v>28</v>
      </c>
      <c r="C39" t="s">
        <v>110</v>
      </c>
      <c r="D39">
        <v>70</v>
      </c>
      <c r="E39" t="s">
        <v>106</v>
      </c>
      <c r="F39">
        <v>8.1000000000000003E-2</v>
      </c>
      <c r="G39">
        <v>83542</v>
      </c>
      <c r="H39">
        <v>209</v>
      </c>
      <c r="I39">
        <v>180</v>
      </c>
      <c r="J39">
        <v>8</v>
      </c>
      <c r="K39">
        <v>0</v>
      </c>
      <c r="L39">
        <v>3</v>
      </c>
      <c r="M39">
        <v>2</v>
      </c>
      <c r="N39">
        <v>10</v>
      </c>
      <c r="P39">
        <f t="shared" si="2"/>
        <v>93.264248704663217</v>
      </c>
      <c r="Q39">
        <f t="shared" si="2"/>
        <v>4.1450777202072544</v>
      </c>
      <c r="R39">
        <f t="shared" si="2"/>
        <v>0</v>
      </c>
      <c r="S39">
        <f t="shared" si="2"/>
        <v>1.5544041450777202</v>
      </c>
      <c r="T39">
        <f t="shared" si="2"/>
        <v>1.0362694300518136</v>
      </c>
    </row>
    <row r="40" spans="1:20" x14ac:dyDescent="0.55000000000000004">
      <c r="A40" t="s">
        <v>48</v>
      </c>
      <c r="B40" t="s">
        <v>28</v>
      </c>
      <c r="C40" t="s">
        <v>111</v>
      </c>
      <c r="D40">
        <v>79</v>
      </c>
      <c r="E40" t="s">
        <v>106</v>
      </c>
      <c r="F40">
        <v>6.7000000000000004E-2</v>
      </c>
      <c r="G40">
        <v>85457</v>
      </c>
      <c r="H40">
        <v>1945</v>
      </c>
      <c r="I40">
        <v>1815</v>
      </c>
      <c r="J40">
        <v>57</v>
      </c>
      <c r="K40">
        <v>9</v>
      </c>
      <c r="L40">
        <v>8</v>
      </c>
      <c r="M40">
        <v>3</v>
      </c>
      <c r="N40">
        <v>25</v>
      </c>
      <c r="P40">
        <f t="shared" si="2"/>
        <v>95.930232558139537</v>
      </c>
      <c r="Q40">
        <f t="shared" si="2"/>
        <v>3.0126849894291756</v>
      </c>
      <c r="R40">
        <f t="shared" si="2"/>
        <v>0.47568710359408034</v>
      </c>
      <c r="S40">
        <f t="shared" si="2"/>
        <v>0.42283298097251587</v>
      </c>
      <c r="T40">
        <f t="shared" si="2"/>
        <v>0.15856236786469344</v>
      </c>
    </row>
    <row r="41" spans="1:20" x14ac:dyDescent="0.55000000000000004">
      <c r="E41" s="1" t="s">
        <v>39</v>
      </c>
      <c r="F41" s="3">
        <f>(SUM(F38:F40))/(COUNT(F38:F40))</f>
        <v>7.3666666666666672E-2</v>
      </c>
      <c r="G41" s="3">
        <f>(SUM(G38:G40))/(COUNT(G38:G40))</f>
        <v>84537.666666666672</v>
      </c>
      <c r="H41" s="3">
        <f t="shared" ref="H41:N41" si="10">(SUM(H38:H40))/(COUNT(H38:H40))</f>
        <v>783.66666666666663</v>
      </c>
      <c r="I41" s="3">
        <f t="shared" si="10"/>
        <v>722.66666666666663</v>
      </c>
      <c r="J41" s="3">
        <f t="shared" si="10"/>
        <v>23.666666666666668</v>
      </c>
      <c r="K41" s="3">
        <f t="shared" si="10"/>
        <v>3.6666666666666665</v>
      </c>
      <c r="L41" s="3">
        <f t="shared" si="10"/>
        <v>4.333333333333333</v>
      </c>
      <c r="M41" s="3">
        <f t="shared" si="10"/>
        <v>2</v>
      </c>
      <c r="N41" s="3">
        <f t="shared" si="10"/>
        <v>15</v>
      </c>
      <c r="P41">
        <f t="shared" si="2"/>
        <v>95.548699867783171</v>
      </c>
      <c r="Q41">
        <f t="shared" si="2"/>
        <v>3.1291317761128257</v>
      </c>
      <c r="R41">
        <f t="shared" si="2"/>
        <v>0.48479506390480392</v>
      </c>
      <c r="S41">
        <f t="shared" si="2"/>
        <v>0.57293962097840467</v>
      </c>
      <c r="T41">
        <f t="shared" si="2"/>
        <v>0.26443367122080214</v>
      </c>
    </row>
    <row r="42" spans="1:20" x14ac:dyDescent="0.55000000000000004">
      <c r="P42" t="e">
        <f t="shared" si="2"/>
        <v>#DIV/0!</v>
      </c>
      <c r="Q42" t="e">
        <f t="shared" si="2"/>
        <v>#DIV/0!</v>
      </c>
      <c r="R42" t="e">
        <f t="shared" si="2"/>
        <v>#DIV/0!</v>
      </c>
      <c r="S42" t="e">
        <f t="shared" si="2"/>
        <v>#DIV/0!</v>
      </c>
      <c r="T42" t="e">
        <f t="shared" si="2"/>
        <v>#DIV/0!</v>
      </c>
    </row>
    <row r="43" spans="1:20" x14ac:dyDescent="0.55000000000000004">
      <c r="A43" t="s">
        <v>147</v>
      </c>
      <c r="B43" t="s">
        <v>28</v>
      </c>
      <c r="C43" t="s">
        <v>109</v>
      </c>
      <c r="D43">
        <v>55</v>
      </c>
      <c r="E43" t="s">
        <v>106</v>
      </c>
      <c r="F43">
        <v>0.22600000000000001</v>
      </c>
      <c r="G43">
        <v>84477</v>
      </c>
      <c r="H43">
        <v>434</v>
      </c>
      <c r="I43">
        <v>334</v>
      </c>
      <c r="J43">
        <v>18</v>
      </c>
      <c r="K43">
        <v>5</v>
      </c>
      <c r="L43">
        <v>9</v>
      </c>
      <c r="M43">
        <v>0</v>
      </c>
      <c r="N43">
        <v>63</v>
      </c>
      <c r="P43">
        <f t="shared" si="2"/>
        <v>91.256830601092901</v>
      </c>
      <c r="Q43">
        <f t="shared" si="2"/>
        <v>4.918032786885246</v>
      </c>
      <c r="R43">
        <f t="shared" si="2"/>
        <v>1.3661202185792349</v>
      </c>
      <c r="S43">
        <f t="shared" si="2"/>
        <v>2.459016393442623</v>
      </c>
      <c r="T43">
        <f t="shared" si="2"/>
        <v>0</v>
      </c>
    </row>
    <row r="44" spans="1:20" x14ac:dyDescent="0.55000000000000004">
      <c r="A44" t="s">
        <v>147</v>
      </c>
      <c r="B44" t="s">
        <v>28</v>
      </c>
      <c r="C44" t="s">
        <v>110</v>
      </c>
      <c r="D44">
        <v>70</v>
      </c>
      <c r="E44" t="s">
        <v>106</v>
      </c>
      <c r="F44">
        <v>0.315</v>
      </c>
      <c r="G44">
        <v>83259</v>
      </c>
      <c r="H44">
        <v>431</v>
      </c>
      <c r="I44">
        <v>328</v>
      </c>
      <c r="J44">
        <v>16</v>
      </c>
      <c r="K44">
        <v>10</v>
      </c>
      <c r="L44">
        <v>4</v>
      </c>
      <c r="M44">
        <v>8</v>
      </c>
      <c r="N44">
        <v>58</v>
      </c>
      <c r="P44">
        <f t="shared" si="2"/>
        <v>89.617486338797818</v>
      </c>
      <c r="Q44">
        <f t="shared" si="2"/>
        <v>4.3715846994535523</v>
      </c>
      <c r="R44">
        <f t="shared" si="2"/>
        <v>2.7322404371584699</v>
      </c>
      <c r="S44">
        <f t="shared" si="2"/>
        <v>1.0928961748633881</v>
      </c>
      <c r="T44">
        <f t="shared" si="2"/>
        <v>2.1857923497267762</v>
      </c>
    </row>
    <row r="45" spans="1:20" x14ac:dyDescent="0.55000000000000004">
      <c r="A45" t="s">
        <v>147</v>
      </c>
      <c r="B45" t="s">
        <v>28</v>
      </c>
      <c r="C45" t="s">
        <v>111</v>
      </c>
      <c r="D45">
        <v>79</v>
      </c>
      <c r="E45" t="s">
        <v>106</v>
      </c>
      <c r="F45">
        <v>0.26800000000000002</v>
      </c>
      <c r="G45">
        <v>80647</v>
      </c>
      <c r="H45">
        <v>2446</v>
      </c>
      <c r="I45">
        <v>2288</v>
      </c>
      <c r="J45">
        <v>84</v>
      </c>
      <c r="K45">
        <v>12</v>
      </c>
      <c r="L45">
        <v>2</v>
      </c>
      <c r="M45">
        <v>2</v>
      </c>
      <c r="N45">
        <v>26</v>
      </c>
      <c r="P45">
        <f t="shared" si="2"/>
        <v>95.812395309882746</v>
      </c>
      <c r="Q45">
        <f t="shared" si="2"/>
        <v>3.5175879396984926</v>
      </c>
      <c r="R45">
        <f t="shared" si="2"/>
        <v>0.50251256281407031</v>
      </c>
      <c r="S45">
        <f t="shared" si="2"/>
        <v>8.3752093802345065E-2</v>
      </c>
      <c r="T45">
        <f t="shared" si="2"/>
        <v>8.3752093802345065E-2</v>
      </c>
    </row>
    <row r="46" spans="1:20" x14ac:dyDescent="0.55000000000000004">
      <c r="E46" s="1" t="s">
        <v>39</v>
      </c>
      <c r="F46" s="3">
        <f>(SUM(F43:F45))/(COUNT(F43:F45))</f>
        <v>0.26966666666666667</v>
      </c>
      <c r="G46" s="3">
        <f>(SUM(G43:G45))/(COUNT(G43:G45))</f>
        <v>82794.333333333328</v>
      </c>
      <c r="H46" s="3">
        <f t="shared" ref="H46:N46" si="11">(SUM(H43:H45))/(COUNT(H43:H45))</f>
        <v>1103.6666666666667</v>
      </c>
      <c r="I46" s="3">
        <f t="shared" si="11"/>
        <v>983.33333333333337</v>
      </c>
      <c r="J46" s="3">
        <f t="shared" si="11"/>
        <v>39.333333333333336</v>
      </c>
      <c r="K46" s="3">
        <f t="shared" si="11"/>
        <v>9</v>
      </c>
      <c r="L46" s="3">
        <f t="shared" si="11"/>
        <v>5</v>
      </c>
      <c r="M46" s="3">
        <f t="shared" si="11"/>
        <v>3.3333333333333335</v>
      </c>
      <c r="N46" s="3">
        <f t="shared" si="11"/>
        <v>49</v>
      </c>
      <c r="P46">
        <f t="shared" si="2"/>
        <v>94.551282051282058</v>
      </c>
      <c r="Q46">
        <f t="shared" si="2"/>
        <v>3.7820512820512824</v>
      </c>
      <c r="R46">
        <f t="shared" si="2"/>
        <v>0.86538461538461542</v>
      </c>
      <c r="S46">
        <f t="shared" si="2"/>
        <v>0.48076923076923078</v>
      </c>
      <c r="T46">
        <f t="shared" si="2"/>
        <v>0.32051282051282054</v>
      </c>
    </row>
    <row r="47" spans="1:20" x14ac:dyDescent="0.55000000000000004">
      <c r="P47" t="e">
        <f t="shared" si="2"/>
        <v>#DIV/0!</v>
      </c>
      <c r="Q47" t="e">
        <f t="shared" si="2"/>
        <v>#DIV/0!</v>
      </c>
      <c r="R47" t="e">
        <f t="shared" si="2"/>
        <v>#DIV/0!</v>
      </c>
      <c r="S47" t="e">
        <f t="shared" si="2"/>
        <v>#DIV/0!</v>
      </c>
      <c r="T47" t="e">
        <f t="shared" si="2"/>
        <v>#DIV/0!</v>
      </c>
    </row>
    <row r="48" spans="1:20" x14ac:dyDescent="0.55000000000000004">
      <c r="A48" t="s">
        <v>148</v>
      </c>
      <c r="B48" t="s">
        <v>28</v>
      </c>
      <c r="C48" t="s">
        <v>109</v>
      </c>
      <c r="D48">
        <v>55</v>
      </c>
      <c r="E48" t="s">
        <v>106</v>
      </c>
      <c r="F48">
        <v>0.17899999999999999</v>
      </c>
      <c r="G48">
        <v>87095</v>
      </c>
      <c r="H48">
        <v>266</v>
      </c>
      <c r="I48">
        <v>182</v>
      </c>
      <c r="J48">
        <v>17</v>
      </c>
      <c r="K48">
        <v>6</v>
      </c>
      <c r="L48">
        <v>8</v>
      </c>
      <c r="M48">
        <v>6</v>
      </c>
      <c r="N48">
        <v>48</v>
      </c>
      <c r="P48">
        <f t="shared" si="2"/>
        <v>83.105022831050221</v>
      </c>
      <c r="Q48">
        <f t="shared" si="2"/>
        <v>7.7625570776255701</v>
      </c>
      <c r="R48">
        <f t="shared" si="2"/>
        <v>2.7397260273972601</v>
      </c>
      <c r="S48">
        <f t="shared" si="2"/>
        <v>3.6529680365296802</v>
      </c>
      <c r="T48">
        <f t="shared" si="2"/>
        <v>2.7397260273972601</v>
      </c>
    </row>
    <row r="49" spans="1:20" x14ac:dyDescent="0.55000000000000004">
      <c r="A49" t="s">
        <v>148</v>
      </c>
      <c r="B49" t="s">
        <v>28</v>
      </c>
      <c r="C49" t="s">
        <v>110</v>
      </c>
      <c r="D49">
        <v>70</v>
      </c>
      <c r="E49" t="s">
        <v>106</v>
      </c>
      <c r="F49">
        <v>0.182</v>
      </c>
      <c r="G49">
        <v>79677</v>
      </c>
      <c r="H49">
        <v>373</v>
      </c>
      <c r="I49">
        <v>268</v>
      </c>
      <c r="J49">
        <v>25</v>
      </c>
      <c r="K49">
        <v>9</v>
      </c>
      <c r="L49">
        <v>7</v>
      </c>
      <c r="M49">
        <v>10</v>
      </c>
      <c r="N49">
        <v>45</v>
      </c>
      <c r="P49">
        <f t="shared" si="2"/>
        <v>84.012539184952985</v>
      </c>
      <c r="Q49">
        <f t="shared" si="2"/>
        <v>7.8369905956112857</v>
      </c>
      <c r="R49">
        <f t="shared" si="2"/>
        <v>2.8213166144200628</v>
      </c>
      <c r="S49">
        <f t="shared" si="2"/>
        <v>2.1943573667711598</v>
      </c>
      <c r="T49">
        <f t="shared" si="2"/>
        <v>3.1347962382445136</v>
      </c>
    </row>
    <row r="50" spans="1:20" x14ac:dyDescent="0.55000000000000004">
      <c r="A50" t="s">
        <v>148</v>
      </c>
      <c r="B50" t="s">
        <v>28</v>
      </c>
      <c r="C50" t="s">
        <v>111</v>
      </c>
      <c r="D50">
        <v>79</v>
      </c>
      <c r="E50" t="s">
        <v>106</v>
      </c>
      <c r="F50">
        <v>0.20300000000000001</v>
      </c>
      <c r="G50">
        <v>85168</v>
      </c>
      <c r="H50">
        <v>3766</v>
      </c>
      <c r="I50">
        <v>3465</v>
      </c>
      <c r="J50">
        <v>155</v>
      </c>
      <c r="K50">
        <v>17</v>
      </c>
      <c r="L50">
        <v>10</v>
      </c>
      <c r="M50">
        <v>3</v>
      </c>
      <c r="N50">
        <v>58</v>
      </c>
      <c r="P50">
        <f t="shared" si="2"/>
        <v>94.93150684931507</v>
      </c>
      <c r="Q50">
        <f t="shared" si="2"/>
        <v>4.2465753424657535</v>
      </c>
      <c r="R50">
        <f t="shared" si="2"/>
        <v>0.46575342465753422</v>
      </c>
      <c r="S50">
        <f t="shared" si="2"/>
        <v>0.27397260273972601</v>
      </c>
      <c r="T50">
        <f t="shared" si="2"/>
        <v>8.2191780821917818E-2</v>
      </c>
    </row>
    <row r="51" spans="1:20" x14ac:dyDescent="0.55000000000000004">
      <c r="E51" s="1" t="s">
        <v>39</v>
      </c>
      <c r="F51" s="3">
        <f>(SUM(F48:F50))/(COUNT(F48:F50))</f>
        <v>0.18800000000000003</v>
      </c>
      <c r="G51" s="3">
        <f>(SUM(G48:G50))/(COUNT(G48:G50))</f>
        <v>83980</v>
      </c>
      <c r="H51" s="3">
        <f t="shared" ref="H51:N51" si="12">(SUM(H48:H50))/(COUNT(H48:H50))</f>
        <v>1468.3333333333333</v>
      </c>
      <c r="I51" s="3">
        <f t="shared" si="12"/>
        <v>1305</v>
      </c>
      <c r="J51" s="3">
        <f t="shared" si="12"/>
        <v>65.666666666666671</v>
      </c>
      <c r="K51" s="3">
        <f t="shared" si="12"/>
        <v>10.666666666666666</v>
      </c>
      <c r="L51" s="3">
        <f t="shared" si="12"/>
        <v>8.3333333333333339</v>
      </c>
      <c r="M51" s="3">
        <f t="shared" si="12"/>
        <v>6.333333333333333</v>
      </c>
      <c r="N51" s="3">
        <f t="shared" si="12"/>
        <v>50.333333333333336</v>
      </c>
      <c r="P51">
        <f t="shared" si="2"/>
        <v>93.48137535816619</v>
      </c>
      <c r="Q51">
        <f t="shared" si="2"/>
        <v>4.7039159503342889</v>
      </c>
      <c r="R51">
        <f t="shared" si="2"/>
        <v>0.76408787010506207</v>
      </c>
      <c r="S51">
        <f t="shared" si="2"/>
        <v>0.59694364851957982</v>
      </c>
      <c r="T51">
        <f t="shared" si="2"/>
        <v>0.45367717287488063</v>
      </c>
    </row>
    <row r="52" spans="1:20" x14ac:dyDescent="0.55000000000000004">
      <c r="P52" t="e">
        <f t="shared" si="2"/>
        <v>#DIV/0!</v>
      </c>
      <c r="Q52" t="e">
        <f t="shared" si="2"/>
        <v>#DIV/0!</v>
      </c>
      <c r="R52" t="e">
        <f t="shared" si="2"/>
        <v>#DIV/0!</v>
      </c>
      <c r="S52" t="e">
        <f t="shared" si="2"/>
        <v>#DIV/0!</v>
      </c>
      <c r="T52" t="e">
        <f t="shared" si="2"/>
        <v>#DIV/0!</v>
      </c>
    </row>
    <row r="53" spans="1:20" x14ac:dyDescent="0.55000000000000004">
      <c r="A53" t="s">
        <v>149</v>
      </c>
      <c r="B53" t="s">
        <v>28</v>
      </c>
      <c r="C53" t="s">
        <v>109</v>
      </c>
      <c r="D53">
        <v>55</v>
      </c>
      <c r="E53" t="s">
        <v>106</v>
      </c>
      <c r="F53">
        <v>0.57399999999999995</v>
      </c>
      <c r="G53">
        <v>82141</v>
      </c>
      <c r="H53">
        <v>713</v>
      </c>
      <c r="I53">
        <v>401</v>
      </c>
      <c r="J53">
        <v>64</v>
      </c>
      <c r="K53">
        <v>38</v>
      </c>
      <c r="L53">
        <v>36</v>
      </c>
      <c r="M53">
        <v>20</v>
      </c>
      <c r="N53">
        <v>131</v>
      </c>
      <c r="P53">
        <f t="shared" si="2"/>
        <v>71.735241502683365</v>
      </c>
      <c r="Q53">
        <f t="shared" si="2"/>
        <v>11.449016100178891</v>
      </c>
      <c r="R53">
        <f t="shared" si="2"/>
        <v>6.7978533094812166</v>
      </c>
      <c r="S53">
        <f t="shared" si="2"/>
        <v>6.4400715563506266</v>
      </c>
      <c r="T53">
        <f t="shared" si="2"/>
        <v>3.5778175313059033</v>
      </c>
    </row>
    <row r="54" spans="1:20" x14ac:dyDescent="0.55000000000000004">
      <c r="A54" t="s">
        <v>149</v>
      </c>
      <c r="B54" t="s">
        <v>28</v>
      </c>
      <c r="C54" t="s">
        <v>110</v>
      </c>
      <c r="D54">
        <v>70</v>
      </c>
      <c r="E54" t="s">
        <v>106</v>
      </c>
      <c r="F54">
        <v>0.94599999999999995</v>
      </c>
      <c r="G54">
        <v>80599</v>
      </c>
      <c r="H54">
        <v>1379</v>
      </c>
      <c r="I54">
        <v>842</v>
      </c>
      <c r="J54">
        <v>118</v>
      </c>
      <c r="K54">
        <v>66</v>
      </c>
      <c r="L54">
        <v>54</v>
      </c>
      <c r="M54">
        <v>37</v>
      </c>
      <c r="N54">
        <v>235</v>
      </c>
      <c r="P54">
        <f t="shared" si="2"/>
        <v>75.380483437779759</v>
      </c>
      <c r="Q54">
        <f t="shared" si="2"/>
        <v>10.564010743061774</v>
      </c>
      <c r="R54">
        <f t="shared" si="2"/>
        <v>5.9086839749328561</v>
      </c>
      <c r="S54">
        <f t="shared" si="2"/>
        <v>4.834377797672337</v>
      </c>
      <c r="T54">
        <f t="shared" si="2"/>
        <v>3.3124440465532681</v>
      </c>
    </row>
    <row r="55" spans="1:20" x14ac:dyDescent="0.55000000000000004">
      <c r="A55" t="s">
        <v>149</v>
      </c>
      <c r="B55" t="s">
        <v>28</v>
      </c>
      <c r="C55" t="s">
        <v>111</v>
      </c>
      <c r="D55">
        <v>79</v>
      </c>
      <c r="E55" t="s">
        <v>106</v>
      </c>
      <c r="F55">
        <v>0.70699999999999996</v>
      </c>
      <c r="G55">
        <v>85240</v>
      </c>
      <c r="H55">
        <v>5507</v>
      </c>
      <c r="I55">
        <v>4846</v>
      </c>
      <c r="J55">
        <v>330</v>
      </c>
      <c r="K55">
        <v>61</v>
      </c>
      <c r="L55">
        <v>28</v>
      </c>
      <c r="M55">
        <v>8</v>
      </c>
      <c r="N55">
        <v>101</v>
      </c>
      <c r="P55">
        <f t="shared" si="2"/>
        <v>91.902142992603828</v>
      </c>
      <c r="Q55">
        <f t="shared" si="2"/>
        <v>6.2582969846387257</v>
      </c>
      <c r="R55">
        <f t="shared" si="2"/>
        <v>1.1568367153423098</v>
      </c>
      <c r="S55">
        <f t="shared" si="2"/>
        <v>0.53100701687843732</v>
      </c>
      <c r="T55">
        <f t="shared" si="2"/>
        <v>0.15171629053669639</v>
      </c>
    </row>
    <row r="56" spans="1:20" x14ac:dyDescent="0.55000000000000004">
      <c r="E56" s="1" t="s">
        <v>39</v>
      </c>
      <c r="F56" s="3">
        <f>(SUM(F53:F55))/(COUNT(F53:F55))</f>
        <v>0.74233333333333329</v>
      </c>
      <c r="G56" s="3">
        <f>(SUM(G53:G55))/(COUNT(G53:G55))</f>
        <v>82660</v>
      </c>
      <c r="H56" s="3">
        <f t="shared" ref="H56:N56" si="13">(SUM(H53:H55))/(COUNT(H53:H55))</f>
        <v>2533</v>
      </c>
      <c r="I56" s="3">
        <f t="shared" si="13"/>
        <v>2029.6666666666667</v>
      </c>
      <c r="J56" s="3">
        <f t="shared" si="13"/>
        <v>170.66666666666666</v>
      </c>
      <c r="K56" s="3">
        <f t="shared" si="13"/>
        <v>55</v>
      </c>
      <c r="L56" s="3">
        <f t="shared" si="13"/>
        <v>39.333333333333336</v>
      </c>
      <c r="M56" s="3">
        <f t="shared" si="13"/>
        <v>21.666666666666668</v>
      </c>
      <c r="N56" s="3">
        <f t="shared" si="13"/>
        <v>155.66666666666666</v>
      </c>
      <c r="P56">
        <f t="shared" si="2"/>
        <v>87.624118578212702</v>
      </c>
      <c r="Q56">
        <f t="shared" si="2"/>
        <v>7.3679666139012792</v>
      </c>
      <c r="R56">
        <f t="shared" si="2"/>
        <v>2.3744423658080298</v>
      </c>
      <c r="S56">
        <f t="shared" si="2"/>
        <v>1.6980860555475608</v>
      </c>
      <c r="T56">
        <f t="shared" si="2"/>
        <v>0.93538638653043593</v>
      </c>
    </row>
    <row r="57" spans="1:20" x14ac:dyDescent="0.55000000000000004">
      <c r="P57" t="e">
        <f t="shared" si="2"/>
        <v>#DIV/0!</v>
      </c>
      <c r="Q57" t="e">
        <f t="shared" si="2"/>
        <v>#DIV/0!</v>
      </c>
      <c r="R57" t="e">
        <f t="shared" si="2"/>
        <v>#DIV/0!</v>
      </c>
      <c r="S57" t="e">
        <f t="shared" si="2"/>
        <v>#DIV/0!</v>
      </c>
      <c r="T57" t="e">
        <f t="shared" si="2"/>
        <v>#DIV/0!</v>
      </c>
    </row>
    <row r="58" spans="1:20" x14ac:dyDescent="0.55000000000000004">
      <c r="P58" t="e">
        <f t="shared" si="2"/>
        <v>#DIV/0!</v>
      </c>
      <c r="Q58" t="e">
        <f t="shared" si="2"/>
        <v>#DIV/0!</v>
      </c>
      <c r="R58" t="e">
        <f t="shared" si="2"/>
        <v>#DIV/0!</v>
      </c>
      <c r="S58" t="e">
        <f t="shared" si="2"/>
        <v>#DIV/0!</v>
      </c>
      <c r="T58" t="e">
        <f t="shared" si="2"/>
        <v>#DIV/0!</v>
      </c>
    </row>
    <row r="59" spans="1:20" x14ac:dyDescent="0.55000000000000004">
      <c r="P59" t="e">
        <f t="shared" si="2"/>
        <v>#DIV/0!</v>
      </c>
      <c r="Q59" t="e">
        <f t="shared" si="2"/>
        <v>#DIV/0!</v>
      </c>
      <c r="R59" t="e">
        <f t="shared" si="2"/>
        <v>#DIV/0!</v>
      </c>
      <c r="S59" t="e">
        <f t="shared" si="2"/>
        <v>#DIV/0!</v>
      </c>
      <c r="T59" t="e">
        <f t="shared" si="2"/>
        <v>#DIV/0!</v>
      </c>
    </row>
    <row r="60" spans="1:20" x14ac:dyDescent="0.55000000000000004">
      <c r="P60" t="e">
        <f t="shared" si="2"/>
        <v>#DIV/0!</v>
      </c>
      <c r="Q60" t="e">
        <f t="shared" si="2"/>
        <v>#DIV/0!</v>
      </c>
      <c r="R60" t="e">
        <f t="shared" si="2"/>
        <v>#DIV/0!</v>
      </c>
      <c r="S60" t="e">
        <f t="shared" si="2"/>
        <v>#DIV/0!</v>
      </c>
      <c r="T60" t="e">
        <f t="shared" si="2"/>
        <v>#DIV/0!</v>
      </c>
    </row>
    <row r="61" spans="1:20" x14ac:dyDescent="0.55000000000000004">
      <c r="P61" t="e">
        <f t="shared" si="2"/>
        <v>#DIV/0!</v>
      </c>
      <c r="Q61" t="e">
        <f t="shared" si="2"/>
        <v>#DIV/0!</v>
      </c>
      <c r="R61" t="e">
        <f t="shared" si="2"/>
        <v>#DIV/0!</v>
      </c>
      <c r="S61" t="e">
        <f t="shared" si="2"/>
        <v>#DIV/0!</v>
      </c>
      <c r="T61" t="e">
        <f t="shared" si="2"/>
        <v>#DIV/0!</v>
      </c>
    </row>
    <row r="62" spans="1:20" x14ac:dyDescent="0.55000000000000004">
      <c r="P62" t="e">
        <f t="shared" si="2"/>
        <v>#DIV/0!</v>
      </c>
      <c r="Q62" t="e">
        <f t="shared" si="2"/>
        <v>#DIV/0!</v>
      </c>
      <c r="R62" t="e">
        <f t="shared" si="2"/>
        <v>#DIV/0!</v>
      </c>
      <c r="S62" t="e">
        <f t="shared" si="2"/>
        <v>#DIV/0!</v>
      </c>
      <c r="T62" t="e">
        <f t="shared" si="2"/>
        <v>#DIV/0!</v>
      </c>
    </row>
    <row r="63" spans="1:20" x14ac:dyDescent="0.55000000000000004">
      <c r="P63" t="e">
        <f t="shared" si="2"/>
        <v>#DIV/0!</v>
      </c>
      <c r="Q63" t="e">
        <f t="shared" si="2"/>
        <v>#DIV/0!</v>
      </c>
      <c r="R63" t="e">
        <f t="shared" si="2"/>
        <v>#DIV/0!</v>
      </c>
      <c r="S63" t="e">
        <f t="shared" si="2"/>
        <v>#DIV/0!</v>
      </c>
      <c r="T63" t="e">
        <f t="shared" si="2"/>
        <v>#DIV/0!</v>
      </c>
    </row>
    <row r="64" spans="1:20" x14ac:dyDescent="0.55000000000000004">
      <c r="P64" t="e">
        <f t="shared" si="2"/>
        <v>#DIV/0!</v>
      </c>
      <c r="Q64" t="e">
        <f t="shared" si="2"/>
        <v>#DIV/0!</v>
      </c>
      <c r="R64" t="e">
        <f t="shared" si="2"/>
        <v>#DIV/0!</v>
      </c>
      <c r="S64" t="e">
        <f t="shared" si="2"/>
        <v>#DIV/0!</v>
      </c>
      <c r="T64" t="e">
        <f t="shared" si="2"/>
        <v>#DIV/0!</v>
      </c>
    </row>
    <row r="65" spans="16:20" x14ac:dyDescent="0.55000000000000004">
      <c r="P65" t="e">
        <f t="shared" si="2"/>
        <v>#DIV/0!</v>
      </c>
      <c r="Q65" t="e">
        <f t="shared" si="2"/>
        <v>#DIV/0!</v>
      </c>
      <c r="R65" t="e">
        <f t="shared" si="2"/>
        <v>#DIV/0!</v>
      </c>
      <c r="S65" t="e">
        <f t="shared" si="2"/>
        <v>#DIV/0!</v>
      </c>
      <c r="T65" t="e">
        <f t="shared" si="2"/>
        <v>#DIV/0!</v>
      </c>
    </row>
    <row r="66" spans="16:20" x14ac:dyDescent="0.55000000000000004">
      <c r="P66" t="e">
        <f t="shared" si="2"/>
        <v>#DIV/0!</v>
      </c>
      <c r="Q66" t="e">
        <f t="shared" si="2"/>
        <v>#DIV/0!</v>
      </c>
      <c r="R66" t="e">
        <f t="shared" si="2"/>
        <v>#DIV/0!</v>
      </c>
      <c r="S66" t="e">
        <f t="shared" si="2"/>
        <v>#DIV/0!</v>
      </c>
      <c r="T66" t="e">
        <f t="shared" si="2"/>
        <v>#DIV/0!</v>
      </c>
    </row>
    <row r="67" spans="16:20" x14ac:dyDescent="0.55000000000000004">
      <c r="P67" t="e">
        <f t="shared" si="2"/>
        <v>#DIV/0!</v>
      </c>
      <c r="Q67" t="e">
        <f t="shared" si="2"/>
        <v>#DIV/0!</v>
      </c>
      <c r="R67" t="e">
        <f t="shared" si="2"/>
        <v>#DIV/0!</v>
      </c>
      <c r="S67" t="e">
        <f t="shared" si="2"/>
        <v>#DIV/0!</v>
      </c>
      <c r="T67" t="e">
        <f t="shared" si="2"/>
        <v>#DIV/0!</v>
      </c>
    </row>
    <row r="68" spans="16:20" x14ac:dyDescent="0.55000000000000004">
      <c r="P68" t="e">
        <f t="shared" ref="P68:T112" si="14">I68/($I68+$J68+$K68+$L68+$M68)*100</f>
        <v>#DIV/0!</v>
      </c>
      <c r="Q68" t="e">
        <f t="shared" si="14"/>
        <v>#DIV/0!</v>
      </c>
      <c r="R68" t="e">
        <f t="shared" si="14"/>
        <v>#DIV/0!</v>
      </c>
      <c r="S68" t="e">
        <f t="shared" si="14"/>
        <v>#DIV/0!</v>
      </c>
      <c r="T68" t="e">
        <f t="shared" si="14"/>
        <v>#DIV/0!</v>
      </c>
    </row>
    <row r="69" spans="16:20" x14ac:dyDescent="0.55000000000000004">
      <c r="P69" t="e">
        <f t="shared" si="14"/>
        <v>#DIV/0!</v>
      </c>
      <c r="Q69" t="e">
        <f t="shared" si="14"/>
        <v>#DIV/0!</v>
      </c>
      <c r="R69" t="e">
        <f t="shared" si="14"/>
        <v>#DIV/0!</v>
      </c>
      <c r="S69" t="e">
        <f t="shared" si="14"/>
        <v>#DIV/0!</v>
      </c>
      <c r="T69" t="e">
        <f t="shared" si="14"/>
        <v>#DIV/0!</v>
      </c>
    </row>
    <row r="70" spans="16:20" x14ac:dyDescent="0.55000000000000004">
      <c r="P70" t="e">
        <f t="shared" si="14"/>
        <v>#DIV/0!</v>
      </c>
      <c r="Q70" t="e">
        <f t="shared" si="14"/>
        <v>#DIV/0!</v>
      </c>
      <c r="R70" t="e">
        <f t="shared" si="14"/>
        <v>#DIV/0!</v>
      </c>
      <c r="S70" t="e">
        <f t="shared" si="14"/>
        <v>#DIV/0!</v>
      </c>
      <c r="T70" t="e">
        <f t="shared" si="14"/>
        <v>#DIV/0!</v>
      </c>
    </row>
    <row r="71" spans="16:20" x14ac:dyDescent="0.55000000000000004">
      <c r="P71" t="e">
        <f t="shared" si="14"/>
        <v>#DIV/0!</v>
      </c>
      <c r="Q71" t="e">
        <f t="shared" si="14"/>
        <v>#DIV/0!</v>
      </c>
      <c r="R71" t="e">
        <f t="shared" si="14"/>
        <v>#DIV/0!</v>
      </c>
      <c r="S71" t="e">
        <f t="shared" si="14"/>
        <v>#DIV/0!</v>
      </c>
      <c r="T71" t="e">
        <f t="shared" si="14"/>
        <v>#DIV/0!</v>
      </c>
    </row>
    <row r="72" spans="16:20" x14ac:dyDescent="0.55000000000000004">
      <c r="P72" t="e">
        <f t="shared" si="14"/>
        <v>#DIV/0!</v>
      </c>
      <c r="Q72" t="e">
        <f t="shared" si="14"/>
        <v>#DIV/0!</v>
      </c>
      <c r="R72" t="e">
        <f t="shared" si="14"/>
        <v>#DIV/0!</v>
      </c>
      <c r="S72" t="e">
        <f t="shared" si="14"/>
        <v>#DIV/0!</v>
      </c>
      <c r="T72" t="e">
        <f t="shared" si="14"/>
        <v>#DIV/0!</v>
      </c>
    </row>
    <row r="73" spans="16:20" x14ac:dyDescent="0.55000000000000004">
      <c r="P73" t="e">
        <f t="shared" si="14"/>
        <v>#DIV/0!</v>
      </c>
      <c r="Q73" t="e">
        <f t="shared" si="14"/>
        <v>#DIV/0!</v>
      </c>
      <c r="R73" t="e">
        <f t="shared" si="14"/>
        <v>#DIV/0!</v>
      </c>
      <c r="S73" t="e">
        <f t="shared" si="14"/>
        <v>#DIV/0!</v>
      </c>
      <c r="T73" t="e">
        <f t="shared" si="14"/>
        <v>#DIV/0!</v>
      </c>
    </row>
    <row r="74" spans="16:20" x14ac:dyDescent="0.55000000000000004">
      <c r="P74" t="e">
        <f t="shared" si="14"/>
        <v>#DIV/0!</v>
      </c>
      <c r="Q74" t="e">
        <f t="shared" si="14"/>
        <v>#DIV/0!</v>
      </c>
      <c r="R74" t="e">
        <f t="shared" si="14"/>
        <v>#DIV/0!</v>
      </c>
      <c r="S74" t="e">
        <f t="shared" si="14"/>
        <v>#DIV/0!</v>
      </c>
      <c r="T74" t="e">
        <f t="shared" si="14"/>
        <v>#DIV/0!</v>
      </c>
    </row>
    <row r="75" spans="16:20" x14ac:dyDescent="0.55000000000000004">
      <c r="P75" t="e">
        <f t="shared" si="14"/>
        <v>#DIV/0!</v>
      </c>
      <c r="Q75" t="e">
        <f t="shared" si="14"/>
        <v>#DIV/0!</v>
      </c>
      <c r="R75" t="e">
        <f t="shared" si="14"/>
        <v>#DIV/0!</v>
      </c>
      <c r="S75" t="e">
        <f t="shared" si="14"/>
        <v>#DIV/0!</v>
      </c>
      <c r="T75" t="e">
        <f t="shared" si="14"/>
        <v>#DIV/0!</v>
      </c>
    </row>
    <row r="76" spans="16:20" x14ac:dyDescent="0.55000000000000004">
      <c r="P76" t="e">
        <f t="shared" si="14"/>
        <v>#DIV/0!</v>
      </c>
      <c r="Q76" t="e">
        <f t="shared" si="14"/>
        <v>#DIV/0!</v>
      </c>
      <c r="R76" t="e">
        <f t="shared" si="14"/>
        <v>#DIV/0!</v>
      </c>
      <c r="S76" t="e">
        <f t="shared" si="14"/>
        <v>#DIV/0!</v>
      </c>
      <c r="T76" t="e">
        <f t="shared" si="14"/>
        <v>#DIV/0!</v>
      </c>
    </row>
    <row r="77" spans="16:20" x14ac:dyDescent="0.55000000000000004">
      <c r="P77" t="e">
        <f t="shared" si="14"/>
        <v>#DIV/0!</v>
      </c>
      <c r="Q77" t="e">
        <f t="shared" si="14"/>
        <v>#DIV/0!</v>
      </c>
      <c r="R77" t="e">
        <f t="shared" si="14"/>
        <v>#DIV/0!</v>
      </c>
      <c r="S77" t="e">
        <f t="shared" si="14"/>
        <v>#DIV/0!</v>
      </c>
      <c r="T77" t="e">
        <f t="shared" si="14"/>
        <v>#DIV/0!</v>
      </c>
    </row>
    <row r="78" spans="16:20" x14ac:dyDescent="0.55000000000000004">
      <c r="P78" t="e">
        <f t="shared" si="14"/>
        <v>#DIV/0!</v>
      </c>
      <c r="Q78" t="e">
        <f t="shared" si="14"/>
        <v>#DIV/0!</v>
      </c>
      <c r="R78" t="e">
        <f t="shared" si="14"/>
        <v>#DIV/0!</v>
      </c>
      <c r="S78" t="e">
        <f t="shared" si="14"/>
        <v>#DIV/0!</v>
      </c>
      <c r="T78" t="e">
        <f t="shared" si="14"/>
        <v>#DIV/0!</v>
      </c>
    </row>
    <row r="79" spans="16:20" x14ac:dyDescent="0.55000000000000004">
      <c r="P79" t="e">
        <f t="shared" si="14"/>
        <v>#DIV/0!</v>
      </c>
      <c r="Q79" t="e">
        <f t="shared" si="14"/>
        <v>#DIV/0!</v>
      </c>
      <c r="R79" t="e">
        <f t="shared" si="14"/>
        <v>#DIV/0!</v>
      </c>
      <c r="S79" t="e">
        <f t="shared" si="14"/>
        <v>#DIV/0!</v>
      </c>
      <c r="T79" t="e">
        <f t="shared" si="14"/>
        <v>#DIV/0!</v>
      </c>
    </row>
    <row r="80" spans="16:20" x14ac:dyDescent="0.55000000000000004">
      <c r="P80" t="e">
        <f t="shared" si="14"/>
        <v>#DIV/0!</v>
      </c>
      <c r="Q80" t="e">
        <f t="shared" si="14"/>
        <v>#DIV/0!</v>
      </c>
      <c r="R80" t="e">
        <f t="shared" si="14"/>
        <v>#DIV/0!</v>
      </c>
      <c r="S80" t="e">
        <f t="shared" si="14"/>
        <v>#DIV/0!</v>
      </c>
      <c r="T80" t="e">
        <f t="shared" si="14"/>
        <v>#DIV/0!</v>
      </c>
    </row>
    <row r="81" spans="16:20" x14ac:dyDescent="0.55000000000000004">
      <c r="P81" t="e">
        <f t="shared" si="14"/>
        <v>#DIV/0!</v>
      </c>
      <c r="Q81" t="e">
        <f t="shared" si="14"/>
        <v>#DIV/0!</v>
      </c>
      <c r="R81" t="e">
        <f t="shared" si="14"/>
        <v>#DIV/0!</v>
      </c>
      <c r="S81" t="e">
        <f t="shared" si="14"/>
        <v>#DIV/0!</v>
      </c>
      <c r="T81" t="e">
        <f t="shared" si="14"/>
        <v>#DIV/0!</v>
      </c>
    </row>
    <row r="82" spans="16:20" x14ac:dyDescent="0.55000000000000004">
      <c r="P82" t="e">
        <f t="shared" si="14"/>
        <v>#DIV/0!</v>
      </c>
      <c r="Q82" t="e">
        <f t="shared" si="14"/>
        <v>#DIV/0!</v>
      </c>
      <c r="R82" t="e">
        <f t="shared" si="14"/>
        <v>#DIV/0!</v>
      </c>
      <c r="S82" t="e">
        <f t="shared" si="14"/>
        <v>#DIV/0!</v>
      </c>
      <c r="T82" t="e">
        <f t="shared" si="14"/>
        <v>#DIV/0!</v>
      </c>
    </row>
    <row r="83" spans="16:20" x14ac:dyDescent="0.55000000000000004">
      <c r="P83" t="e">
        <f t="shared" si="14"/>
        <v>#DIV/0!</v>
      </c>
      <c r="Q83" t="e">
        <f t="shared" si="14"/>
        <v>#DIV/0!</v>
      </c>
      <c r="R83" t="e">
        <f t="shared" si="14"/>
        <v>#DIV/0!</v>
      </c>
      <c r="S83" t="e">
        <f t="shared" si="14"/>
        <v>#DIV/0!</v>
      </c>
      <c r="T83" t="e">
        <f t="shared" si="14"/>
        <v>#DIV/0!</v>
      </c>
    </row>
    <row r="84" spans="16:20" x14ac:dyDescent="0.55000000000000004">
      <c r="P84" t="e">
        <f t="shared" si="14"/>
        <v>#DIV/0!</v>
      </c>
      <c r="Q84" t="e">
        <f t="shared" si="14"/>
        <v>#DIV/0!</v>
      </c>
      <c r="R84" t="e">
        <f t="shared" si="14"/>
        <v>#DIV/0!</v>
      </c>
      <c r="S84" t="e">
        <f t="shared" si="14"/>
        <v>#DIV/0!</v>
      </c>
      <c r="T84" t="e">
        <f t="shared" si="14"/>
        <v>#DIV/0!</v>
      </c>
    </row>
    <row r="85" spans="16:20" x14ac:dyDescent="0.55000000000000004">
      <c r="P85" t="e">
        <f t="shared" si="14"/>
        <v>#DIV/0!</v>
      </c>
      <c r="Q85" t="e">
        <f t="shared" si="14"/>
        <v>#DIV/0!</v>
      </c>
      <c r="R85" t="e">
        <f t="shared" si="14"/>
        <v>#DIV/0!</v>
      </c>
      <c r="S85" t="e">
        <f t="shared" si="14"/>
        <v>#DIV/0!</v>
      </c>
      <c r="T85" t="e">
        <f t="shared" si="14"/>
        <v>#DIV/0!</v>
      </c>
    </row>
    <row r="86" spans="16:20" x14ac:dyDescent="0.55000000000000004">
      <c r="P86" t="e">
        <f t="shared" si="14"/>
        <v>#DIV/0!</v>
      </c>
      <c r="Q86" t="e">
        <f t="shared" si="14"/>
        <v>#DIV/0!</v>
      </c>
      <c r="R86" t="e">
        <f t="shared" si="14"/>
        <v>#DIV/0!</v>
      </c>
      <c r="S86" t="e">
        <f t="shared" si="14"/>
        <v>#DIV/0!</v>
      </c>
      <c r="T86" t="e">
        <f t="shared" si="14"/>
        <v>#DIV/0!</v>
      </c>
    </row>
    <row r="87" spans="16:20" x14ac:dyDescent="0.55000000000000004">
      <c r="P87" t="e">
        <f t="shared" si="14"/>
        <v>#DIV/0!</v>
      </c>
      <c r="Q87" t="e">
        <f t="shared" si="14"/>
        <v>#DIV/0!</v>
      </c>
      <c r="R87" t="e">
        <f t="shared" si="14"/>
        <v>#DIV/0!</v>
      </c>
      <c r="S87" t="e">
        <f t="shared" si="14"/>
        <v>#DIV/0!</v>
      </c>
      <c r="T87" t="e">
        <f t="shared" si="14"/>
        <v>#DIV/0!</v>
      </c>
    </row>
    <row r="88" spans="16:20" x14ac:dyDescent="0.55000000000000004">
      <c r="P88" t="e">
        <f t="shared" si="14"/>
        <v>#DIV/0!</v>
      </c>
      <c r="Q88" t="e">
        <f t="shared" si="14"/>
        <v>#DIV/0!</v>
      </c>
      <c r="R88" t="e">
        <f t="shared" si="14"/>
        <v>#DIV/0!</v>
      </c>
      <c r="S88" t="e">
        <f t="shared" si="14"/>
        <v>#DIV/0!</v>
      </c>
      <c r="T88" t="e">
        <f t="shared" si="14"/>
        <v>#DIV/0!</v>
      </c>
    </row>
    <row r="89" spans="16:20" x14ac:dyDescent="0.55000000000000004">
      <c r="P89" t="e">
        <f t="shared" si="14"/>
        <v>#DIV/0!</v>
      </c>
      <c r="Q89" t="e">
        <f t="shared" si="14"/>
        <v>#DIV/0!</v>
      </c>
      <c r="R89" t="e">
        <f t="shared" si="14"/>
        <v>#DIV/0!</v>
      </c>
      <c r="S89" t="e">
        <f t="shared" si="14"/>
        <v>#DIV/0!</v>
      </c>
      <c r="T89" t="e">
        <f t="shared" si="14"/>
        <v>#DIV/0!</v>
      </c>
    </row>
    <row r="90" spans="16:20" x14ac:dyDescent="0.55000000000000004">
      <c r="P90" t="e">
        <f t="shared" si="14"/>
        <v>#DIV/0!</v>
      </c>
      <c r="Q90" t="e">
        <f t="shared" si="14"/>
        <v>#DIV/0!</v>
      </c>
      <c r="R90" t="e">
        <f t="shared" si="14"/>
        <v>#DIV/0!</v>
      </c>
      <c r="S90" t="e">
        <f t="shared" si="14"/>
        <v>#DIV/0!</v>
      </c>
      <c r="T90" t="e">
        <f t="shared" si="14"/>
        <v>#DIV/0!</v>
      </c>
    </row>
    <row r="91" spans="16:20" x14ac:dyDescent="0.55000000000000004">
      <c r="P91" t="e">
        <f t="shared" si="14"/>
        <v>#DIV/0!</v>
      </c>
      <c r="Q91" t="e">
        <f t="shared" si="14"/>
        <v>#DIV/0!</v>
      </c>
      <c r="R91" t="e">
        <f t="shared" si="14"/>
        <v>#DIV/0!</v>
      </c>
      <c r="S91" t="e">
        <f t="shared" si="14"/>
        <v>#DIV/0!</v>
      </c>
      <c r="T91" t="e">
        <f t="shared" si="14"/>
        <v>#DIV/0!</v>
      </c>
    </row>
    <row r="92" spans="16:20" x14ac:dyDescent="0.55000000000000004">
      <c r="P92" t="e">
        <f t="shared" si="14"/>
        <v>#DIV/0!</v>
      </c>
      <c r="Q92" t="e">
        <f t="shared" si="14"/>
        <v>#DIV/0!</v>
      </c>
      <c r="R92" t="e">
        <f t="shared" si="14"/>
        <v>#DIV/0!</v>
      </c>
      <c r="S92" t="e">
        <f t="shared" si="14"/>
        <v>#DIV/0!</v>
      </c>
      <c r="T92" t="e">
        <f t="shared" si="14"/>
        <v>#DIV/0!</v>
      </c>
    </row>
    <row r="93" spans="16:20" x14ac:dyDescent="0.55000000000000004">
      <c r="P93" t="e">
        <f t="shared" si="14"/>
        <v>#DIV/0!</v>
      </c>
      <c r="Q93" t="e">
        <f t="shared" si="14"/>
        <v>#DIV/0!</v>
      </c>
      <c r="R93" t="e">
        <f t="shared" si="14"/>
        <v>#DIV/0!</v>
      </c>
      <c r="S93" t="e">
        <f t="shared" si="14"/>
        <v>#DIV/0!</v>
      </c>
      <c r="T93" t="e">
        <f t="shared" si="14"/>
        <v>#DIV/0!</v>
      </c>
    </row>
    <row r="94" spans="16:20" x14ac:dyDescent="0.55000000000000004">
      <c r="P94" t="e">
        <f t="shared" si="14"/>
        <v>#DIV/0!</v>
      </c>
      <c r="Q94" t="e">
        <f t="shared" si="14"/>
        <v>#DIV/0!</v>
      </c>
      <c r="R94" t="e">
        <f t="shared" si="14"/>
        <v>#DIV/0!</v>
      </c>
      <c r="S94" t="e">
        <f t="shared" si="14"/>
        <v>#DIV/0!</v>
      </c>
      <c r="T94" t="e">
        <f t="shared" si="14"/>
        <v>#DIV/0!</v>
      </c>
    </row>
    <row r="95" spans="16:20" x14ac:dyDescent="0.55000000000000004">
      <c r="P95" t="e">
        <f t="shared" si="14"/>
        <v>#DIV/0!</v>
      </c>
      <c r="Q95" t="e">
        <f t="shared" si="14"/>
        <v>#DIV/0!</v>
      </c>
      <c r="R95" t="e">
        <f t="shared" si="14"/>
        <v>#DIV/0!</v>
      </c>
      <c r="S95" t="e">
        <f t="shared" si="14"/>
        <v>#DIV/0!</v>
      </c>
      <c r="T95" t="e">
        <f t="shared" si="14"/>
        <v>#DIV/0!</v>
      </c>
    </row>
    <row r="96" spans="16:20" x14ac:dyDescent="0.55000000000000004">
      <c r="P96" t="e">
        <f t="shared" si="14"/>
        <v>#DIV/0!</v>
      </c>
      <c r="Q96" t="e">
        <f t="shared" si="14"/>
        <v>#DIV/0!</v>
      </c>
      <c r="R96" t="e">
        <f t="shared" si="14"/>
        <v>#DIV/0!</v>
      </c>
      <c r="S96" t="e">
        <f t="shared" si="14"/>
        <v>#DIV/0!</v>
      </c>
      <c r="T96" t="e">
        <f t="shared" si="14"/>
        <v>#DIV/0!</v>
      </c>
    </row>
    <row r="97" spans="16:20" x14ac:dyDescent="0.55000000000000004">
      <c r="P97" t="e">
        <f t="shared" si="14"/>
        <v>#DIV/0!</v>
      </c>
      <c r="Q97" t="e">
        <f t="shared" si="14"/>
        <v>#DIV/0!</v>
      </c>
      <c r="R97" t="e">
        <f t="shared" si="14"/>
        <v>#DIV/0!</v>
      </c>
      <c r="S97" t="e">
        <f t="shared" si="14"/>
        <v>#DIV/0!</v>
      </c>
      <c r="T97" t="e">
        <f t="shared" si="14"/>
        <v>#DIV/0!</v>
      </c>
    </row>
    <row r="98" spans="16:20" x14ac:dyDescent="0.55000000000000004">
      <c r="P98" t="e">
        <f t="shared" si="14"/>
        <v>#DIV/0!</v>
      </c>
      <c r="Q98" t="e">
        <f t="shared" si="14"/>
        <v>#DIV/0!</v>
      </c>
      <c r="R98" t="e">
        <f t="shared" si="14"/>
        <v>#DIV/0!</v>
      </c>
      <c r="S98" t="e">
        <f t="shared" si="14"/>
        <v>#DIV/0!</v>
      </c>
      <c r="T98" t="e">
        <f t="shared" si="14"/>
        <v>#DIV/0!</v>
      </c>
    </row>
    <row r="99" spans="16:20" x14ac:dyDescent="0.55000000000000004">
      <c r="P99" t="e">
        <f t="shared" si="14"/>
        <v>#DIV/0!</v>
      </c>
      <c r="Q99" t="e">
        <f t="shared" si="14"/>
        <v>#DIV/0!</v>
      </c>
      <c r="R99" t="e">
        <f t="shared" si="14"/>
        <v>#DIV/0!</v>
      </c>
      <c r="S99" t="e">
        <f t="shared" si="14"/>
        <v>#DIV/0!</v>
      </c>
      <c r="T99" t="e">
        <f t="shared" si="14"/>
        <v>#DIV/0!</v>
      </c>
    </row>
    <row r="100" spans="16:20" x14ac:dyDescent="0.55000000000000004">
      <c r="P100" t="e">
        <f t="shared" si="14"/>
        <v>#DIV/0!</v>
      </c>
      <c r="Q100" t="e">
        <f t="shared" si="14"/>
        <v>#DIV/0!</v>
      </c>
      <c r="R100" t="e">
        <f t="shared" si="14"/>
        <v>#DIV/0!</v>
      </c>
      <c r="S100" t="e">
        <f t="shared" si="14"/>
        <v>#DIV/0!</v>
      </c>
      <c r="T100" t="e">
        <f t="shared" si="14"/>
        <v>#DIV/0!</v>
      </c>
    </row>
    <row r="101" spans="16:20" x14ac:dyDescent="0.55000000000000004">
      <c r="P101" t="e">
        <f t="shared" si="14"/>
        <v>#DIV/0!</v>
      </c>
      <c r="Q101" t="e">
        <f t="shared" si="14"/>
        <v>#DIV/0!</v>
      </c>
      <c r="R101" t="e">
        <f t="shared" si="14"/>
        <v>#DIV/0!</v>
      </c>
      <c r="S101" t="e">
        <f t="shared" si="14"/>
        <v>#DIV/0!</v>
      </c>
      <c r="T101" t="e">
        <f t="shared" si="14"/>
        <v>#DIV/0!</v>
      </c>
    </row>
    <row r="102" spans="16:20" x14ac:dyDescent="0.55000000000000004">
      <c r="P102" t="e">
        <f t="shared" si="14"/>
        <v>#DIV/0!</v>
      </c>
      <c r="Q102" t="e">
        <f t="shared" si="14"/>
        <v>#DIV/0!</v>
      </c>
      <c r="R102" t="e">
        <f t="shared" si="14"/>
        <v>#DIV/0!</v>
      </c>
      <c r="S102" t="e">
        <f t="shared" si="14"/>
        <v>#DIV/0!</v>
      </c>
      <c r="T102" t="e">
        <f t="shared" si="14"/>
        <v>#DIV/0!</v>
      </c>
    </row>
    <row r="103" spans="16:20" x14ac:dyDescent="0.55000000000000004">
      <c r="P103" t="e">
        <f t="shared" si="14"/>
        <v>#DIV/0!</v>
      </c>
      <c r="Q103" t="e">
        <f t="shared" si="14"/>
        <v>#DIV/0!</v>
      </c>
      <c r="R103" t="e">
        <f t="shared" si="14"/>
        <v>#DIV/0!</v>
      </c>
      <c r="S103" t="e">
        <f t="shared" si="14"/>
        <v>#DIV/0!</v>
      </c>
      <c r="T103" t="e">
        <f t="shared" si="14"/>
        <v>#DIV/0!</v>
      </c>
    </row>
    <row r="104" spans="16:20" x14ac:dyDescent="0.55000000000000004">
      <c r="P104" t="e">
        <f t="shared" si="14"/>
        <v>#DIV/0!</v>
      </c>
      <c r="Q104" t="e">
        <f t="shared" si="14"/>
        <v>#DIV/0!</v>
      </c>
      <c r="R104" t="e">
        <f t="shared" si="14"/>
        <v>#DIV/0!</v>
      </c>
      <c r="S104" t="e">
        <f t="shared" si="14"/>
        <v>#DIV/0!</v>
      </c>
      <c r="T104" t="e">
        <f t="shared" si="14"/>
        <v>#DIV/0!</v>
      </c>
    </row>
    <row r="105" spans="16:20" x14ac:dyDescent="0.55000000000000004">
      <c r="P105" t="e">
        <f t="shared" si="14"/>
        <v>#DIV/0!</v>
      </c>
      <c r="Q105" t="e">
        <f t="shared" si="14"/>
        <v>#DIV/0!</v>
      </c>
      <c r="R105" t="e">
        <f t="shared" si="14"/>
        <v>#DIV/0!</v>
      </c>
      <c r="S105" t="e">
        <f t="shared" si="14"/>
        <v>#DIV/0!</v>
      </c>
      <c r="T105" t="e">
        <f t="shared" si="14"/>
        <v>#DIV/0!</v>
      </c>
    </row>
    <row r="106" spans="16:20" x14ac:dyDescent="0.55000000000000004">
      <c r="P106" t="e">
        <f t="shared" si="14"/>
        <v>#DIV/0!</v>
      </c>
      <c r="Q106" t="e">
        <f t="shared" si="14"/>
        <v>#DIV/0!</v>
      </c>
      <c r="R106" t="e">
        <f t="shared" si="14"/>
        <v>#DIV/0!</v>
      </c>
      <c r="S106" t="e">
        <f t="shared" si="14"/>
        <v>#DIV/0!</v>
      </c>
      <c r="T106" t="e">
        <f t="shared" si="14"/>
        <v>#DIV/0!</v>
      </c>
    </row>
    <row r="107" spans="16:20" x14ac:dyDescent="0.55000000000000004">
      <c r="P107" t="e">
        <f t="shared" si="14"/>
        <v>#DIV/0!</v>
      </c>
      <c r="Q107" t="e">
        <f t="shared" si="14"/>
        <v>#DIV/0!</v>
      </c>
      <c r="R107" t="e">
        <f t="shared" si="14"/>
        <v>#DIV/0!</v>
      </c>
      <c r="S107" t="e">
        <f t="shared" si="14"/>
        <v>#DIV/0!</v>
      </c>
      <c r="T107" t="e">
        <f t="shared" si="14"/>
        <v>#DIV/0!</v>
      </c>
    </row>
    <row r="108" spans="16:20" x14ac:dyDescent="0.55000000000000004">
      <c r="P108" t="e">
        <f t="shared" si="14"/>
        <v>#DIV/0!</v>
      </c>
      <c r="Q108" t="e">
        <f t="shared" si="14"/>
        <v>#DIV/0!</v>
      </c>
      <c r="R108" t="e">
        <f t="shared" si="14"/>
        <v>#DIV/0!</v>
      </c>
      <c r="S108" t="e">
        <f t="shared" si="14"/>
        <v>#DIV/0!</v>
      </c>
      <c r="T108" t="e">
        <f t="shared" si="14"/>
        <v>#DIV/0!</v>
      </c>
    </row>
    <row r="109" spans="16:20" x14ac:dyDescent="0.55000000000000004">
      <c r="P109" t="e">
        <f t="shared" si="14"/>
        <v>#DIV/0!</v>
      </c>
      <c r="Q109" t="e">
        <f t="shared" si="14"/>
        <v>#DIV/0!</v>
      </c>
      <c r="R109" t="e">
        <f t="shared" si="14"/>
        <v>#DIV/0!</v>
      </c>
      <c r="S109" t="e">
        <f t="shared" si="14"/>
        <v>#DIV/0!</v>
      </c>
      <c r="T109" t="e">
        <f t="shared" si="14"/>
        <v>#DIV/0!</v>
      </c>
    </row>
    <row r="110" spans="16:20" x14ac:dyDescent="0.55000000000000004">
      <c r="P110" t="e">
        <f t="shared" si="14"/>
        <v>#DIV/0!</v>
      </c>
      <c r="Q110" t="e">
        <f t="shared" si="14"/>
        <v>#DIV/0!</v>
      </c>
      <c r="R110" t="e">
        <f t="shared" si="14"/>
        <v>#DIV/0!</v>
      </c>
      <c r="S110" t="e">
        <f t="shared" si="14"/>
        <v>#DIV/0!</v>
      </c>
      <c r="T110" t="e">
        <f t="shared" si="14"/>
        <v>#DIV/0!</v>
      </c>
    </row>
    <row r="111" spans="16:20" x14ac:dyDescent="0.55000000000000004">
      <c r="P111" t="e">
        <f t="shared" si="14"/>
        <v>#DIV/0!</v>
      </c>
      <c r="Q111" t="e">
        <f t="shared" si="14"/>
        <v>#DIV/0!</v>
      </c>
      <c r="R111" t="e">
        <f t="shared" si="14"/>
        <v>#DIV/0!</v>
      </c>
      <c r="S111" t="e">
        <f t="shared" si="14"/>
        <v>#DIV/0!</v>
      </c>
      <c r="T111" t="e">
        <f t="shared" si="14"/>
        <v>#DIV/0!</v>
      </c>
    </row>
    <row r="112" spans="16:20" x14ac:dyDescent="0.55000000000000004">
      <c r="P112" t="e">
        <f t="shared" si="14"/>
        <v>#DIV/0!</v>
      </c>
      <c r="Q112" t="e">
        <f t="shared" si="14"/>
        <v>#DIV/0!</v>
      </c>
      <c r="R112" t="e">
        <f t="shared" si="14"/>
        <v>#DIV/0!</v>
      </c>
      <c r="S112" t="e">
        <f t="shared" si="14"/>
        <v>#DIV/0!</v>
      </c>
      <c r="T112" t="e">
        <f t="shared" si="14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 plot</vt:lpstr>
      <vt:lpstr>Summary </vt:lpstr>
      <vt:lpstr>NF54</vt:lpstr>
      <vt:lpstr>KOP230P</vt:lpstr>
      <vt:lpstr>KOPfs25 </vt:lpstr>
      <vt:lpstr>KOEBA140 </vt:lpstr>
      <vt:lpstr>KOEBA175</vt:lpstr>
      <vt:lpstr>KOEBA181</vt:lpstr>
      <vt:lpstr>KORh1</vt:lpstr>
      <vt:lpstr>KORH2a</vt:lpstr>
      <vt:lpstr>KORH4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Jones</dc:creator>
  <cp:lastModifiedBy>Emma Jones</cp:lastModifiedBy>
  <dcterms:created xsi:type="dcterms:W3CDTF">2022-11-02T18:19:16Z</dcterms:created>
  <dcterms:modified xsi:type="dcterms:W3CDTF">2024-01-29T17:39:20Z</dcterms:modified>
</cp:coreProperties>
</file>