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uFOR_trabajo\Proyectos\R_paquetes\silviculture-CONTENIDO\biomasa\"/>
    </mc:Choice>
  </mc:AlternateContent>
  <xr:revisionPtr revIDLastSave="0" documentId="13_ncr:1_{1B0E7574-3DC4-4856-AAD2-5FDF075220B1}" xr6:coauthVersionLast="47" xr6:coauthVersionMax="47" xr10:uidLastSave="{00000000-0000-0000-0000-000000000000}"/>
  <bookViews>
    <workbookView xWindow="-120" yWindow="-120" windowWidth="29040" windowHeight="16440" tabRatio="500" xr2:uid="{00000000-000D-0000-FFFF-FFFF00000000}"/>
  </bookViews>
  <sheets>
    <sheet name="biomass" sheetId="1" r:id="rId1"/>
    <sheet name="Montero_2005_biomass" sheetId="2" r:id="rId2"/>
  </sheets>
  <definedNames>
    <definedName name="_xlnm._FilterDatabase" localSheetId="0" hidden="1">biomass!$A$1:$M$400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218" i="2" l="1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4" i="2"/>
  <c r="H133" i="2"/>
  <c r="H132" i="2"/>
  <c r="H131" i="2"/>
  <c r="H130" i="2"/>
  <c r="H129" i="2"/>
  <c r="H127" i="2"/>
  <c r="H126" i="2"/>
  <c r="H125" i="2"/>
  <c r="H124" i="2"/>
  <c r="H123" i="2"/>
  <c r="H122" i="2"/>
  <c r="H120" i="2"/>
  <c r="H119" i="2"/>
  <c r="H118" i="2"/>
  <c r="H117" i="2"/>
  <c r="H116" i="2"/>
  <c r="H115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99" i="2"/>
  <c r="H98" i="2"/>
  <c r="H97" i="2"/>
  <c r="H96" i="2"/>
  <c r="H95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4" i="2"/>
  <c r="H73" i="2"/>
  <c r="H72" i="2"/>
  <c r="H71" i="2"/>
  <c r="H70" i="2"/>
  <c r="H69" i="2"/>
  <c r="H67" i="2"/>
  <c r="H66" i="2"/>
  <c r="H65" i="2"/>
  <c r="H64" i="2"/>
  <c r="H63" i="2"/>
  <c r="H62" i="2"/>
  <c r="H60" i="2"/>
  <c r="H59" i="2"/>
  <c r="H58" i="2"/>
  <c r="H57" i="2"/>
  <c r="H56" i="2"/>
  <c r="H55" i="2"/>
  <c r="H54" i="2"/>
  <c r="H53" i="2"/>
  <c r="H52" i="2"/>
  <c r="H51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3" i="2"/>
  <c r="H12" i="2"/>
  <c r="H11" i="2"/>
  <c r="H10" i="2"/>
  <c r="H9" i="2"/>
  <c r="H8" i="2"/>
  <c r="H6" i="2"/>
  <c r="H5" i="2"/>
  <c r="H4" i="2"/>
  <c r="H3" i="2"/>
  <c r="H2" i="2"/>
</calcChain>
</file>

<file path=xl/sharedStrings.xml><?xml version="1.0" encoding="utf-8"?>
<sst xmlns="http://schemas.openxmlformats.org/spreadsheetml/2006/main" count="5754" uniqueCount="878">
  <si>
    <t>article_id</t>
  </si>
  <si>
    <t>title</t>
  </si>
  <si>
    <t>species</t>
  </si>
  <si>
    <t>component</t>
  </si>
  <si>
    <t>expression</t>
  </si>
  <si>
    <t>R2</t>
  </si>
  <si>
    <t>rmse</t>
  </si>
  <si>
    <t>obs</t>
  </si>
  <si>
    <t>ruiz-peinado-2012</t>
  </si>
  <si>
    <t>Biomass models to estimate carbon stocks for hardwood tree species</t>
  </si>
  <si>
    <t xml:space="preserve"> http://dx.doi.org/10.5424/fs/2112211-02193</t>
  </si>
  <si>
    <t>Spain</t>
  </si>
  <si>
    <t>Alnus glutinosa</t>
  </si>
  <si>
    <t>stem</t>
  </si>
  <si>
    <t>0.0191*d^2*h</t>
  </si>
  <si>
    <t>-</t>
  </si>
  <si>
    <t>56.4</t>
  </si>
  <si>
    <t>Diameter is assumed to in centimeters, and height is assumed to be in meters</t>
  </si>
  <si>
    <t>thick and medium branches</t>
  </si>
  <si>
    <t>0.0512*d^2</t>
  </si>
  <si>
    <t>22.33</t>
  </si>
  <si>
    <t xml:space="preserve">thin branches and leaves </t>
  </si>
  <si>
    <t>0.0567*d*h</t>
  </si>
  <si>
    <t>6.69</t>
  </si>
  <si>
    <t>roots</t>
  </si>
  <si>
    <t>0.214*d^2</t>
  </si>
  <si>
    <t>58.89</t>
  </si>
  <si>
    <t>tree</t>
  </si>
  <si>
    <t>(0.0191*d^2*h) + (0.0512*d^2) + (0.0567*d*h) + (0.214*d^2)</t>
  </si>
  <si>
    <t>Castanea sativa</t>
  </si>
  <si>
    <t>0.0142 * d^2 * h</t>
  </si>
  <si>
    <t>39.29</t>
  </si>
  <si>
    <t>thick branches</t>
  </si>
  <si>
    <t>if (d &gt; 12.5) 0.223 * (d-12.5)^2 else 0</t>
  </si>
  <si>
    <t>27.31</t>
  </si>
  <si>
    <t>medium branches</t>
  </si>
  <si>
    <t>0.230 * d * h</t>
  </si>
  <si>
    <t>36.54</t>
  </si>
  <si>
    <t>thin branches</t>
  </si>
  <si>
    <t>0.221 * d * h</t>
  </si>
  <si>
    <t>26.48</t>
  </si>
  <si>
    <t>0.0211 * d^2.804</t>
  </si>
  <si>
    <t>99.45</t>
  </si>
  <si>
    <t>(0.0142 * d^2 * h) + (if (d &gt; 12.5) 0.223 * (d-12.5)^2 else 0) + (0.230 * d * h) + (0.221 * d * h) + (0.0211 * d^2.804)</t>
  </si>
  <si>
    <t>Ceratonia siliqua</t>
  </si>
  <si>
    <t>0.142 * d^1.974</t>
  </si>
  <si>
    <t>9.41</t>
  </si>
  <si>
    <t>0.104 * d^2-0.442</t>
  </si>
  <si>
    <t>28.91</t>
  </si>
  <si>
    <t>0.0538 * d^2-0.191</t>
  </si>
  <si>
    <t>11.61</t>
  </si>
  <si>
    <t>0.151 * d^2-0.00740 * d^2 * h</t>
  </si>
  <si>
    <t>12.88</t>
  </si>
  <si>
    <t>0.335 * d^2</t>
  </si>
  <si>
    <t>10.41</t>
  </si>
  <si>
    <t>(0.142 * d^1.974) + (0.104 * d^2-0.442) + (0.0538 * d^2-0.191) + (0.151 * d^2-0.00740 * d^2 * h) + (0.335 * d^2)</t>
  </si>
  <si>
    <t>Eucalyptus globulus</t>
  </si>
  <si>
    <t>stem and thick branches</t>
  </si>
  <si>
    <t>0.0221 * d^2 * h</t>
  </si>
  <si>
    <t>69.70</t>
  </si>
  <si>
    <t>0.154 * d^1.668-0.831</t>
  </si>
  <si>
    <t>14.23</t>
  </si>
  <si>
    <t>0.180 * (d^2 * h)^0.587-0.321</t>
  </si>
  <si>
    <t>17.14</t>
  </si>
  <si>
    <t>(0.0221 * d^2 * h) + (0.154 * d^1.668-0.831) + (0.180 * (d^2 * h)^0.587-0.321)</t>
  </si>
  <si>
    <t>Fagus sylvatica</t>
  </si>
  <si>
    <t>0.0676 * d^2 + 0.0182 * d^2 * h</t>
  </si>
  <si>
    <t>157.05</t>
  </si>
  <si>
    <t>if (d &gt; 22.5) {(0.830 * (d-22.5)^2-0.0248 * (d-22.5)^2 * h)} else {0}</t>
  </si>
  <si>
    <t>100.79</t>
  </si>
  <si>
    <t>0.0792 * d^2</t>
  </si>
  <si>
    <t>47.83</t>
  </si>
  <si>
    <t>0.0930 * d^2-0.00226 * d^2 * h</t>
  </si>
  <si>
    <t>24.88</t>
  </si>
  <si>
    <t>0.106 * d^2</t>
  </si>
  <si>
    <t>193.32</t>
  </si>
  <si>
    <t>(0.0676 * d^2 + 0.0182 * d^2 * h) + (if (d &gt; 22.5) {(0.830 * (d-22.5)^2-0.0248 * (d-22.5)^2 * h)} else {0}) + (0.0792 * d^2) + (0.0930 * d^2-0.00226 * d^2 * h) + (0.106 * d^2)</t>
  </si>
  <si>
    <t>Fraxinus angustifolia</t>
  </si>
  <si>
    <t>0.0296 * d^2 * h</t>
  </si>
  <si>
    <t>37.57</t>
  </si>
  <si>
    <t>if (d &gt; 12.5) {0.231 * (d-12.5)^2} else {0}</t>
  </si>
  <si>
    <t>26.61</t>
  </si>
  <si>
    <t>0.0925 * d^2</t>
  </si>
  <si>
    <t>15.79</t>
  </si>
  <si>
    <t>2.005 * d</t>
  </si>
  <si>
    <t>24.33</t>
  </si>
  <si>
    <t>0.359 * d^2</t>
  </si>
  <si>
    <t>198.70</t>
  </si>
  <si>
    <t>(0.0296 * d^2 * h) + (if (d &gt; 12.5) {0.231 * (d-12.5)^2} else {0}) + (0.0925 * d^2) + (2.005 * d) + (0.359 * d^2)</t>
  </si>
  <si>
    <t xml:space="preserve">Olea europaea </t>
  </si>
  <si>
    <t>0.0114 * d^2 * h</t>
  </si>
  <si>
    <t>18.10</t>
  </si>
  <si>
    <t>0.0108 * d^2 * h</t>
  </si>
  <si>
    <t>20.70</t>
  </si>
  <si>
    <t>1.672 * d^0.25</t>
  </si>
  <si>
    <t>17.58</t>
  </si>
  <si>
    <t>0.0354 * d^2 + 1.187 * h</t>
  </si>
  <si>
    <t>12.72</t>
  </si>
  <si>
    <t>0.147 * d^2</t>
  </si>
  <si>
    <t>23.81</t>
  </si>
  <si>
    <t>(0.0114 * d^2 * h) + (0.0108 * d^2 * h) + (1.672 * d^0.25) + (0.0354 * d^2 + 1.187 * h) + (0.147 * d^2)</t>
  </si>
  <si>
    <t>Populus x euramericana</t>
  </si>
  <si>
    <t>0.0130 * d^2 * h</t>
  </si>
  <si>
    <t>16.44</t>
  </si>
  <si>
    <t>if (d &gt; 22.5) {(0.538 * (d-22.5)^2-0.0130 * (d-22.5)^2 * h)} else {0}</t>
  </si>
  <si>
    <t>24.23</t>
  </si>
  <si>
    <t>0.0385 * d^2</t>
  </si>
  <si>
    <t>19.96</t>
  </si>
  <si>
    <t>0.0774 * d^2-0.00198 * d^2 * h</t>
  </si>
  <si>
    <t>19.40</t>
  </si>
  <si>
    <t>0.122 * d^2</t>
  </si>
  <si>
    <t>44.80</t>
  </si>
  <si>
    <t>(0.0130 * d^2 * h) + (if (d &gt; 22.5) {(0.538 * (d-22.5)^2-0.0130 * (d-22.5)^2 * h)} else {0}) + (0.0385 * d^2) + (0.0774 * d^2-0.00198 * d^2 * h) + (0.122 * d^2)</t>
  </si>
  <si>
    <t>Quercus canariensis</t>
  </si>
  <si>
    <t>0.0126 * d^2 * h</t>
  </si>
  <si>
    <t>61.86</t>
  </si>
  <si>
    <t>0.103 * d^2</t>
  </si>
  <si>
    <t>100.06</t>
  </si>
  <si>
    <t>medium branches and thin branches + leaves</t>
  </si>
  <si>
    <t>0.167 * d * h</t>
  </si>
  <si>
    <t>35.30</t>
  </si>
  <si>
    <t>0.135 * d^2</t>
  </si>
  <si>
    <t>96.76</t>
  </si>
  <si>
    <t>(0.0126 * d^2 * h) + (0.103 * d^2) + (0.167 * d * h) + (0.135 * d^2)</t>
  </si>
  <si>
    <t>Quercus faginea</t>
  </si>
  <si>
    <t>0.154 * d^2</t>
  </si>
  <si>
    <t>20.98</t>
  </si>
  <si>
    <t>0.0861 * d^2</t>
  </si>
  <si>
    <t>32.84</t>
  </si>
  <si>
    <t>0.127 * d^2-0.00598 * d^2 * h</t>
  </si>
  <si>
    <t>11.04</t>
  </si>
  <si>
    <t>0.0726 * d^2-0.00275 * d^2 * h</t>
  </si>
  <si>
    <t>9.53</t>
  </si>
  <si>
    <t>0.169 * d^2</t>
  </si>
  <si>
    <t>59.61</t>
  </si>
  <si>
    <t>(0.154 * d^2) + (0.0861 * d^2) + (0.127 * d^2-0.00598 * d^2 * h) + (0.0726 * d^2-0.00275 * d^2 * h) + (0.169 * d^2)</t>
  </si>
  <si>
    <t>Quercus ilex</t>
  </si>
  <si>
    <t>0.143 * d^2</t>
  </si>
  <si>
    <t>47.18</t>
  </si>
  <si>
    <t>if (d &gt; 12.5) {0.0684 * (d-12.5)^2 * h} else {0}</t>
  </si>
  <si>
    <t>288.70</t>
  </si>
  <si>
    <t>0.0898 * d^2</t>
  </si>
  <si>
    <t>96.46</t>
  </si>
  <si>
    <t>0.0824 * d^2</t>
  </si>
  <si>
    <t>67.35</t>
  </si>
  <si>
    <t>0.254 * d^2</t>
  </si>
  <si>
    <t>351.04</t>
  </si>
  <si>
    <t>(0.143 * d^2) + (if (d &gt; 12.5) {0.0684 * (d-12.5)^2 * h} else {0}) + (0.0898 * d^2) + (0.0824 * d^2) + (0.254 * d^2)</t>
  </si>
  <si>
    <t>Quercus pyrenaica</t>
  </si>
  <si>
    <t>0.0261 * d^2 * h</t>
  </si>
  <si>
    <t>26.90</t>
  </si>
  <si>
    <t>-0.0260 * d^2 + 0.536 * h + 0.00538 * d^2 * h</t>
  </si>
  <si>
    <t>8.60</t>
  </si>
  <si>
    <t>0.898 * d-0.445 * h</t>
  </si>
  <si>
    <t>3.24</t>
  </si>
  <si>
    <t>76.08</t>
  </si>
  <si>
    <t>(0.0261 * d^2 * h) + (-0.0260 * d^2 + 0.536 * h + 0.00538 * d^2 * h) + (0.898 * d-0.445 * h) + (0.143 * d^2)</t>
  </si>
  <si>
    <t>Quercus suber</t>
  </si>
  <si>
    <t>0.00525 * d^2 * h + 0.278 * d * h</t>
  </si>
  <si>
    <t>66.87</t>
  </si>
  <si>
    <t>0.0135 * d^2 * h</t>
  </si>
  <si>
    <t>110.76</t>
  </si>
  <si>
    <t>0.127 * d * h</t>
  </si>
  <si>
    <t>26.47</t>
  </si>
  <si>
    <t>0.0463 * d * h</t>
  </si>
  <si>
    <t>8.55</t>
  </si>
  <si>
    <t>0.0829 * d^2</t>
  </si>
  <si>
    <t>5.39</t>
  </si>
  <si>
    <t>(0.00525 * d^2 * h + 0.278 * d * h) + (0.0135 * d^2 * h) + (0.127 * d * h) + (0.0463 * d * h) + (0.0829 * d^2)</t>
  </si>
  <si>
    <t>ruiz-peinado-2011</t>
  </si>
  <si>
    <t>New models for estimating the carbon sink capacity of Spanish softwood species</t>
  </si>
  <si>
    <t>https://doi.org/10.5424/fs/2011201-11643</t>
  </si>
  <si>
    <t>Abies alba</t>
  </si>
  <si>
    <t>0.0189 * d^2 * h</t>
  </si>
  <si>
    <t>73.27</t>
  </si>
  <si>
    <t>thick + medium branches</t>
  </si>
  <si>
    <t>0.0584 * d^2</t>
  </si>
  <si>
    <t>37.42</t>
  </si>
  <si>
    <t>thin branches + needles</t>
  </si>
  <si>
    <t>0.0371 * d^2 + 0.968 * h</t>
  </si>
  <si>
    <t>21.64</t>
  </si>
  <si>
    <t>0.101 * d^2</t>
  </si>
  <si>
    <t>121.79</t>
  </si>
  <si>
    <t>(0.0189 * d^2 * h) + (0.0584 * d^2) + (0.0371 * d^2 + 0.968 * h) + (0.101 * d^2)</t>
  </si>
  <si>
    <t>Abies pinsapo</t>
  </si>
  <si>
    <t>0.00960 * d^2 * h</t>
  </si>
  <si>
    <t>36.82</t>
  </si>
  <si>
    <t>if (d &lt;= 32.5) {0} else {(1.637 * (d-32.5)^2-0.0719 * (d-32.5)^2 * h)}</t>
  </si>
  <si>
    <t>15.32</t>
  </si>
  <si>
    <t>0.00344 * d^2 * h</t>
  </si>
  <si>
    <t>23.84</t>
  </si>
  <si>
    <t>0.131 * d * h</t>
  </si>
  <si>
    <t>25.30</t>
  </si>
  <si>
    <t>(0.00960 * d^2 * h) + (if (d &lt;= 32.5) {0} else {(1.637 * (d-32.5)^2-0.0719 * (d-32.5)^2 * h)}) + (0.00344 * d^2 * h) + (0.131 * d * h)</t>
  </si>
  <si>
    <t>Juniperus thurifera</t>
  </si>
  <si>
    <t>0.0132 * d^2 * h + 0.217 * d * h</t>
  </si>
  <si>
    <t>14.34</t>
  </si>
  <si>
    <t>if (d &lt;= 22.5) {0} else {(0.107 * (d-22.5)^2)}</t>
  </si>
  <si>
    <t>8.87</t>
  </si>
  <si>
    <t>0.00792 * d^2 * h</t>
  </si>
  <si>
    <t>11.90</t>
  </si>
  <si>
    <t>0.273 * d * h</t>
  </si>
  <si>
    <t>16.59</t>
  </si>
  <si>
    <t>0.0767 * d^2</t>
  </si>
  <si>
    <t>24.97</t>
  </si>
  <si>
    <t>(0.0132 * d^2 * h + 0.217 * d * h) + (if (d &lt;= 22.5) {0} else {(0.107 * (d-22.5)^2)}) + (0.00792 * d^2 * h) + (0.273 * d * h) + (0.0767 * d^2)</t>
  </si>
  <si>
    <t>Pinus canariensis</t>
  </si>
  <si>
    <t>0.0249 * (d^2 * h)^0.975</t>
  </si>
  <si>
    <t>51.84</t>
  </si>
  <si>
    <t>if (d &lt;= 32.5) {0} else {(0.634 * (d-32.5)^2)}</t>
  </si>
  <si>
    <t>30.09</t>
  </si>
  <si>
    <t>0.00162 * d^2 * h</t>
  </si>
  <si>
    <t>20.93</t>
  </si>
  <si>
    <t>0.0844 * d^2-0.0731 * h^2</t>
  </si>
  <si>
    <t>28.02</t>
  </si>
  <si>
    <t>0.155 * d^2</t>
  </si>
  <si>
    <t>54.27</t>
  </si>
  <si>
    <t>(0.0249 * (d^2 * h)^0.975) + (if (d &lt;= 32.5) {0} else {(0.634 * (d-32.5)^2)}) + (0.00162 * d^2 * h) + (0.0844 * d^2-0.0731 * h^2) + (0.155 * d^2)</t>
  </si>
  <si>
    <t>Pinus halepensis</t>
  </si>
  <si>
    <t>0.0139 * d^2 * h</t>
  </si>
  <si>
    <t>21.43</t>
  </si>
  <si>
    <t>if (d &lt;= 27.5) {0} else {(3.926 * (d-27.5))}</t>
  </si>
  <si>
    <t>14.75</t>
  </si>
  <si>
    <t>4.257 + 0.00506 * d^2 * h-0.0722 * d * h</t>
  </si>
  <si>
    <t>7.54</t>
  </si>
  <si>
    <t>6.197 + 0.00932 * d^2 * h-0.0686 * d * h</t>
  </si>
  <si>
    <t>13.79</t>
  </si>
  <si>
    <t>0.0785 * d^2</t>
  </si>
  <si>
    <t>23.46</t>
  </si>
  <si>
    <t>(0.0139 * d^2 * h) + (if (d &lt;= 27.5) {0} else {(3.926 * (d-27.5))}) + (4.257 + 0.00506 * d^2 * h-0.0722 * d * h) + (6.197 + 0.00932 * d^2 * h-0.0686 * d * h) + (0.0785 * d^2)</t>
  </si>
  <si>
    <t>Pinus nigra</t>
  </si>
  <si>
    <t>0.0403 * d^1.838 * h^0.945</t>
  </si>
  <si>
    <t>71.13</t>
  </si>
  <si>
    <t>if (d &lt;= 32.5) {0} else {(0.228 * (d-32.5)^2)}</t>
  </si>
  <si>
    <t>25.33</t>
  </si>
  <si>
    <t>0.0521 * d^2</t>
  </si>
  <si>
    <t>31.48</t>
  </si>
  <si>
    <t>0.0720 * d^2</t>
  </si>
  <si>
    <t>26.86</t>
  </si>
  <si>
    <t>0.0189 * d^2.445</t>
  </si>
  <si>
    <t>30.14</t>
  </si>
  <si>
    <t>(0.0403 * d^1.838 * h^0.945) + (if (d &lt;= 32.5) {0} else {(0.228 * (d-32.5)^2)}) + (0.0521 * d^2) + (0.0720 * d^2) + (0.0189 * d^2.445)</t>
  </si>
  <si>
    <t>Pinus pinaster</t>
  </si>
  <si>
    <t>0.0278 * d^2.115 * h^0.618</t>
  </si>
  <si>
    <t>14.47</t>
  </si>
  <si>
    <t>0.000381 * d^3.141</t>
  </si>
  <si>
    <t>7.04</t>
  </si>
  <si>
    <t>0.0129 * d^2.320</t>
  </si>
  <si>
    <t>7.67</t>
  </si>
  <si>
    <t>0.00444 * d^2.804</t>
  </si>
  <si>
    <t>20.29</t>
  </si>
  <si>
    <t>(0.0278 * d^2.115 * h^0.618) + (0.000381 * d^3.141) + (0.0129 * d^2.320) + (0.00444 * d^2.804)</t>
  </si>
  <si>
    <t>Pinus pinea</t>
  </si>
  <si>
    <t>0.0224 * d^1.923 * h^1.0193</t>
  </si>
  <si>
    <t>36.76</t>
  </si>
  <si>
    <t>if (d &lt;= 22.5) {0} else {(0.247 * (d-22.5)^2)}</t>
  </si>
  <si>
    <t>46.17</t>
  </si>
  <si>
    <t>0.0525 * d^2</t>
  </si>
  <si>
    <t>29.46</t>
  </si>
  <si>
    <t>21.927 + 0.0707 * d^2-2.827 * h</t>
  </si>
  <si>
    <t>19.65</t>
  </si>
  <si>
    <t>0.117 * d^2</t>
  </si>
  <si>
    <t>14.86</t>
  </si>
  <si>
    <t>(0.0224 * d^1.923 * h^1.0193) + (if (d &lt;= 22.5) {0} else {(0.247 * (d-22.5)^2)}) + (0.0525 * d^2) + (21.927 + 0.0707 * d^2-2.827 * h) + (0.117 * d^2)</t>
  </si>
  <si>
    <t>Pinus sylvestris</t>
  </si>
  <si>
    <t>0.0154 * d^2 * h</t>
  </si>
  <si>
    <t>34.01</t>
  </si>
  <si>
    <t>if (d &lt;= 37.5) {0} else {(0.540 * (d-37.5)^2-0.0119 * (d-37.5)^2 * h)}</t>
  </si>
  <si>
    <t>12.63</t>
  </si>
  <si>
    <t>0.0295 * d^2.742 * h^-0.899</t>
  </si>
  <si>
    <t>10.83</t>
  </si>
  <si>
    <t>0.530 * d^2.199 * h^-1.153</t>
  </si>
  <si>
    <t>11.41</t>
  </si>
  <si>
    <t>0.130 * d^2</t>
  </si>
  <si>
    <t>110.17</t>
  </si>
  <si>
    <t>(0.0154 * d^2 * h) + (if (d &lt;= 37.5) {0} else {(0.540 * (d-37.5)^2-0.0119 * (d-37.5)^2 * h)}) + (0.0295 * d^2.742 * h^-0.899) + (0.530 * d^2.199 * h^-1.153) + (0.130 * d^2)</t>
  </si>
  <si>
    <t>Pinus uncinata</t>
  </si>
  <si>
    <t>0.0203 * d^2 * h</t>
  </si>
  <si>
    <t>70.81</t>
  </si>
  <si>
    <t>0.0379 * d^2</t>
  </si>
  <si>
    <t>15.86</t>
  </si>
  <si>
    <t>2.740 * d-2.641 * h</t>
  </si>
  <si>
    <t>0.193 * d^2</t>
  </si>
  <si>
    <t>81.86</t>
  </si>
  <si>
    <t>(0.0203 * d^2 * h) + (0.0379 * d^2) + (2.740 * d-2.641 * h) + (0.193 * d^2)</t>
  </si>
  <si>
    <t>dieguez-aranda-2009</t>
  </si>
  <si>
    <t>Herramientas selvícolas para la gestión forestal sostenible en Galicia</t>
  </si>
  <si>
    <t>Betula alba</t>
  </si>
  <si>
    <t>AGB</t>
  </si>
  <si>
    <t>0.1485 * (d ** 2.223)</t>
  </si>
  <si>
    <t>0.908</t>
  </si>
  <si>
    <t>35.8</t>
  </si>
  <si>
    <t>Diameter is assumed to in centimeters, and height is assumed to be in meters; the carbon content is assumed to be the same for the entire tree, taking the value from Montero et al. (2005)</t>
  </si>
  <si>
    <t>bark</t>
  </si>
  <si>
    <t>0.03010 * (d ** 2.186)</t>
  </si>
  <si>
    <t>0.900</t>
  </si>
  <si>
    <t>6.7</t>
  </si>
  <si>
    <t>1.515 * exp(0.09040 * d)</t>
  </si>
  <si>
    <t>0.544</t>
  </si>
  <si>
    <t>10.7</t>
  </si>
  <si>
    <t>0.1374 * (d ** 1.760)</t>
  </si>
  <si>
    <t>0.877</t>
  </si>
  <si>
    <t>7.4</t>
  </si>
  <si>
    <t>0.05 * (d ** 1.618)</t>
  </si>
  <si>
    <t>0.726</t>
  </si>
  <si>
    <t>2.57</t>
  </si>
  <si>
    <t>smallest branches</t>
  </si>
  <si>
    <t>0.03720 * (d ** 1.581)</t>
  </si>
  <si>
    <t>0.492</t>
  </si>
  <si>
    <t>2.81</t>
  </si>
  <si>
    <t>leaves</t>
  </si>
  <si>
    <t>0.03460 * (d ** 1.645)</t>
  </si>
  <si>
    <t>0.664</t>
  </si>
  <si>
    <t>2.29</t>
  </si>
  <si>
    <t>BGB</t>
  </si>
  <si>
    <t>1.042 * (d ** 1.254)</t>
  </si>
  <si>
    <t>0.823</t>
  </si>
  <si>
    <t>12.8</t>
  </si>
  <si>
    <t>0.01308 * (d ** 1.870) * (h ** 1.172)</t>
  </si>
  <si>
    <t>0.989</t>
  </si>
  <si>
    <t>13.4</t>
  </si>
  <si>
    <t>0.01010 * (d ** 2.484)</t>
  </si>
  <si>
    <t>0.932</t>
  </si>
  <si>
    <t>3.82</t>
  </si>
  <si>
    <t>medium branches and thin branches</t>
  </si>
  <si>
    <t>0.003685 * (d ** 2.654)</t>
  </si>
  <si>
    <t>0.841</t>
  </si>
  <si>
    <t>5.16</t>
  </si>
  <si>
    <t>0.01258 * (d ** 1.705)</t>
  </si>
  <si>
    <t>0.586</t>
  </si>
  <si>
    <t>0.971</t>
  </si>
  <si>
    <t>0.02949 * (d ** 1.917)</t>
  </si>
  <si>
    <t>0.706</t>
  </si>
  <si>
    <t>4.38</t>
  </si>
  <si>
    <t>Eucalyptus nitens</t>
  </si>
  <si>
    <t>0.0094 * (d ** 2.033) * (h ** 1.056)</t>
  </si>
  <si>
    <t>0.990</t>
  </si>
  <si>
    <t>17.9</t>
  </si>
  <si>
    <t>0.01342 * (d ** 2.361)</t>
  </si>
  <si>
    <t>0.710</t>
  </si>
  <si>
    <t>15.3</t>
  </si>
  <si>
    <t>0.000059 * (d ** 3.760)</t>
  </si>
  <si>
    <t>0.897</t>
  </si>
  <si>
    <t>6.01</t>
  </si>
  <si>
    <t>0.01280 * (d ** 1.858)</t>
  </si>
  <si>
    <t>0.756</t>
  </si>
  <si>
    <t>2.24</t>
  </si>
  <si>
    <t>0.000922 * (d ** 2.632)</t>
  </si>
  <si>
    <t>0.831</t>
  </si>
  <si>
    <t>2.09</t>
  </si>
  <si>
    <t>0.0053 * (d ** 2.393)</t>
  </si>
  <si>
    <t>0.813</t>
  </si>
  <si>
    <t>5.59</t>
  </si>
  <si>
    <t>dry branches</t>
  </si>
  <si>
    <t>0.1451 * (d ** 1.403)</t>
  </si>
  <si>
    <t>0.397</t>
  </si>
  <si>
    <t>10.6</t>
  </si>
  <si>
    <t>0.3882 + 0.01149 * (d ** 2) * h</t>
  </si>
  <si>
    <t>51.2</t>
  </si>
  <si>
    <t>0.0079 * (d ** 2.098) * (h ** 0.466)</t>
  </si>
  <si>
    <t>0.943</t>
  </si>
  <si>
    <t>6.29</t>
  </si>
  <si>
    <t>3.202 - 0.01484 * (d ** 2) - 0.4228 * h + 0.00279 * (d ** 2) * h</t>
  </si>
  <si>
    <t>0.806</t>
  </si>
  <si>
    <t>13.8</t>
  </si>
  <si>
    <t>0.09781 * (d ** 2.288) * (h ** (-0.9648))</t>
  </si>
  <si>
    <t>0.826</t>
  </si>
  <si>
    <t>4.74</t>
  </si>
  <si>
    <t>0.00188*(d**2.154)</t>
  </si>
  <si>
    <t>0.678</t>
  </si>
  <si>
    <t>1.42</t>
  </si>
  <si>
    <t>0.005*(d**2.383)</t>
  </si>
  <si>
    <t>5.81</t>
  </si>
  <si>
    <t>Pinus radiata</t>
  </si>
  <si>
    <t>0.01230*(d**1.604)*(h**1.413)</t>
  </si>
  <si>
    <t>0.960</t>
  </si>
  <si>
    <t>53.6</t>
  </si>
  <si>
    <t>0.003600*(d**2.656)</t>
  </si>
  <si>
    <t>0.921</t>
  </si>
  <si>
    <t>11.1</t>
  </si>
  <si>
    <t>1.938 + 0.001065*(d**2)*h</t>
  </si>
  <si>
    <t>0.660</t>
  </si>
  <si>
    <t>19.9</t>
  </si>
  <si>
    <t>0.03630*(d**2.609)*(h**(-0.9417))</t>
  </si>
  <si>
    <t>0.809</t>
  </si>
  <si>
    <t>6.02</t>
  </si>
  <si>
    <t>0.007800*(d**1.961)</t>
  </si>
  <si>
    <t>0.691</t>
  </si>
  <si>
    <t>1.49</t>
  </si>
  <si>
    <t>0.04230*(d**1.714)</t>
  </si>
  <si>
    <t>0.789</t>
  </si>
  <si>
    <t>6.97</t>
  </si>
  <si>
    <t>0.06174*(d**2.144)</t>
  </si>
  <si>
    <t>0.939</t>
  </si>
  <si>
    <t>19.6</t>
  </si>
  <si>
    <t>stem with bark</t>
  </si>
  <si>
    <t>0.02321*(d**2.708)</t>
  </si>
  <si>
    <t>0.947</t>
  </si>
  <si>
    <t>0.00000037*(d**4.804)</t>
  </si>
  <si>
    <t>0.816</t>
  </si>
  <si>
    <t>0.02036*(d**2.141)</t>
  </si>
  <si>
    <t>0.721</t>
  </si>
  <si>
    <t>0.1432*(d**1.510)</t>
  </si>
  <si>
    <t>0.625</t>
  </si>
  <si>
    <t>0.1081*(d**1.510)</t>
  </si>
  <si>
    <t>0.01089*(d**2.628)</t>
  </si>
  <si>
    <t>0.970</t>
  </si>
  <si>
    <t>Quercus robur</t>
  </si>
  <si>
    <t>-5.714 + 0.01823*(d**2)*h</t>
  </si>
  <si>
    <t>147.3</t>
  </si>
  <si>
    <t>-1.5 + 0.03154*(d**2) + 0.00111*(d**2)*h</t>
  </si>
  <si>
    <t>0.801</t>
  </si>
  <si>
    <t>41.1</t>
  </si>
  <si>
    <t>0.000000003427*((d**2)*h)**2.310</t>
  </si>
  <si>
    <t>0.575</t>
  </si>
  <si>
    <t>162.3</t>
  </si>
  <si>
    <t>4.268 + 0.003410*(d**2)*h</t>
  </si>
  <si>
    <t>0.858</t>
  </si>
  <si>
    <t>37.4</t>
  </si>
  <si>
    <t>0.03851*(d**1.784)</t>
  </si>
  <si>
    <t>0.799</t>
  </si>
  <si>
    <t>8.41</t>
  </si>
  <si>
    <t>1.379 + 0.00024*(d**2)*h</t>
  </si>
  <si>
    <t>0.617</t>
  </si>
  <si>
    <t>4.14</t>
  </si>
  <si>
    <t>0.01985*((d**2)*h)**0.7375</t>
  </si>
  <si>
    <t>0.832</t>
  </si>
  <si>
    <t>11.2</t>
  </si>
  <si>
    <t>0.01160*((d**2)*h)**0.9625</t>
  </si>
  <si>
    <t>0.854</t>
  </si>
  <si>
    <t>103.6</t>
  </si>
  <si>
    <t>manrique-2017</t>
  </si>
  <si>
    <t>Ecuaciones de biomasa para roble albar (Quercus petraea (Matt.) Liebl.) y rebollo (Quercus pyrenaica Willd) en la comarca de la “Castillería” en el Norte de la provincia de Palencia</t>
  </si>
  <si>
    <t>https://7cfe.congresoforestal.es/sites/default/files/comunicaciones/772.pdf</t>
  </si>
  <si>
    <t>Quercus petraea</t>
  </si>
  <si>
    <t>0.001333 * (d ** 2) * h</t>
  </si>
  <si>
    <t>0.8679</t>
  </si>
  <si>
    <t>0.006531 * (d ** 2) * h - 0.07298 * d * h</t>
  </si>
  <si>
    <t>0.8726</t>
  </si>
  <si>
    <t>0.023772 * (d ** 2) * h</t>
  </si>
  <si>
    <t>0.9898</t>
  </si>
  <si>
    <t>montero-2005</t>
  </si>
  <si>
    <t>Producción de biomasa y fijación de CO2 por los bosques españoles.</t>
  </si>
  <si>
    <t>BT</t>
  </si>
  <si>
    <t>exp(0,146074 **2) / 2) * exp(–2,10064) * (d ** 2,41766)</t>
  </si>
  <si>
    <t>BF</t>
  </si>
  <si>
    <t>exp(0,178107 **2) / 2) * exp(–2,99786) * (d ** 2,59847)</t>
  </si>
  <si>
    <t>BR7</t>
  </si>
  <si>
    <t>exp(0,364825 **2) / 2) * exp(–1,14781) * (d ** 0,719066)</t>
  </si>
  <si>
    <t>BR2-7</t>
  </si>
  <si>
    <t>exp(0,631556 **2) / 2) * exp(–4,6873) * (d ** 2,44845)</t>
  </si>
  <si>
    <t>BR2</t>
  </si>
  <si>
    <t>exp(0,337346 **2) / 2) * exp(–1,45395) * (d ** 1,59983)</t>
  </si>
  <si>
    <t>BA</t>
  </si>
  <si>
    <t>needles</t>
  </si>
  <si>
    <t>Br</t>
  </si>
  <si>
    <t>exp(0,34939 **2) / 2) * exp(–3,50229) * (d ** 2,32302)</t>
  </si>
  <si>
    <t>exp(0,213399 **2) / 2) * exp(–2,52726) * (d ** 2,31499)</t>
  </si>
  <si>
    <t>exp(0,260576 **2) / 2) * exp(–3,77566) * (d ** 2,46487)</t>
  </si>
  <si>
    <t>exp(0,464884 **2) / 2) * exp(–16,252) * (d ** 5,39755)</t>
  </si>
  <si>
    <t>exp(0,526481 **2) / 2) * exp(–5,80425) * (d ** 2,78393)</t>
  </si>
  <si>
    <t>exp(0,560387 **2) / 2) * exp(–0,860115) * (d ** 1,36973)</t>
  </si>
  <si>
    <t>exp(0,297033 **2) / 2) * exp(–0,824827) * (d ** 1,9009)</t>
  </si>
  <si>
    <t>exp(0,407243 **2) / 2) * exp(–1,37963) * (d ** 1,98387)</t>
  </si>
  <si>
    <t>exp(0,659106 **2) / 2) * exp(–7,21999) * (d ** 2,74362)</t>
  </si>
  <si>
    <t>exp(0,473965 **2) / 2) * exp(–2,72625) * (d ** 1,85179)</t>
  </si>
  <si>
    <t>exp(0,51851 **2) / 2) * exp(–2,40443) * (d ** 1,44591)</t>
  </si>
  <si>
    <t>BH</t>
  </si>
  <si>
    <t>exp(0,51956 **2) / 2) * exp(–3,00803) * (d ** 1,44689)</t>
  </si>
  <si>
    <t>exp(0,188501 **2) / 2) * exp(–2,09999) * (d ** 2,16573)</t>
  </si>
  <si>
    <t>Betula spp.</t>
  </si>
  <si>
    <t>exp(0,124949 **2) / 2) * exp(–1,60855) * (d ** 2,26855)</t>
  </si>
  <si>
    <t>exp(0,16111 **2) / 2) * exp(–2,09231) * (d ** 2,3256)</t>
  </si>
  <si>
    <t>exp(0,683245 **2) / 2) * exp(–7,84245) * (d ** 3,25429)</t>
  </si>
  <si>
    <t>exp(0,297643 **2) / 2) * exp(–2,70462) * (d ** 1,97187)</t>
  </si>
  <si>
    <t>exp(0,37327 **2) / 2) * exp(–2,65716) * (d ** 1,64983)</t>
  </si>
  <si>
    <t>exp(0,386253 **2) / 2) * exp(–3,28444) * (d ** 1,59452)</t>
  </si>
  <si>
    <t>exp(0,40297 **2) / 2) * exp(–2,41805) * (d ** 2,01124)</t>
  </si>
  <si>
    <t>exp(0,223169 **2) / 2) * exp(–1,70831) * (d ** 2,21544)</t>
  </si>
  <si>
    <t>exp(0,255802 **2) / 2) * exp(–2,43261) * (d ** 2,14736)</t>
  </si>
  <si>
    <t>exp(0,455135 **2) / 2) * exp(–7,80901) * (d ** 3,49096)</t>
  </si>
  <si>
    <t>exp(0,404981 **2) / 2) * exp(–2,29444) * (d ** 1,90889)</t>
  </si>
  <si>
    <t>exp(0,323418 **2) / 2) * exp(–1,55218) * (d ** 1,69381)</t>
  </si>
  <si>
    <t>exp(0,142565 **2) / 2) * exp(–3,97491) * (d ** 2,83892)</t>
  </si>
  <si>
    <t>exp(0,318842 **2) / 2) * exp(–1,51118) * (d ** 2,16178)</t>
  </si>
  <si>
    <t>exp(0,212672 **2) / 2) * exp(–2,01208) * (d ** 1,99344)</t>
  </si>
  <si>
    <t>exp(0,629392 **2) / 2) * exp(–4,98516) * (d ** 2,82065)</t>
  </si>
  <si>
    <t>exp(0,575821 **2) / 2) * exp(–2,67667) * (d ** 1,87513)</t>
  </si>
  <si>
    <t>exp(0,355049 **2) / 2) * exp(–1,81674) * (d ** 1,6254)</t>
  </si>
  <si>
    <t>exp(0,354275 **2) / 2) * exp(–2,19442) * (d ** 1,62588)</t>
  </si>
  <si>
    <t>exp(0,267455 **2) / 2) * exp(–1,03055) * (d ** 1,99274)</t>
  </si>
  <si>
    <t>Erica arborea</t>
  </si>
  <si>
    <t>exp(0,316307 **2) / 2) * exp(–0,949661) * (d ** 2,00644)</t>
  </si>
  <si>
    <t>exp(0,329246 **2) / 2) * exp(–1,8135) * (d ** 2,05303)</t>
  </si>
  <si>
    <t>exp(0,787419 **2) / 2) * exp(–6,92178) * (d ** 3,38826)</t>
  </si>
  <si>
    <t>exp(0,477335 **2) / 2) * exp(–3,51439) * (d ** 2,13533)</t>
  </si>
  <si>
    <t>exp(0,393017 **2) / 2) * exp(–1,21581) * (d ** 1,61609)</t>
  </si>
  <si>
    <t>Eucalyptus spp.</t>
  </si>
  <si>
    <t>exp(0,15785 **2) / 2) * exp(–1,33002) * (d ** 2,19404)</t>
  </si>
  <si>
    <t>BF + BR7</t>
  </si>
  <si>
    <t>exp(0,19683 **2) / 2) * exp(–2,20421) * (d ** 2,38196)</t>
  </si>
  <si>
    <t>exp(0,442402 **2) / 2) * exp(–2,67562) * (d ** 1,87183)</t>
  </si>
  <si>
    <t>exp(0,333087 **2) / 2) * exp(–2,64825) * (d ** 1,61429)</t>
  </si>
  <si>
    <t>exp(0,333319 **2) / 2) * exp(–2,05864) * (d ** 1,61762)</t>
  </si>
  <si>
    <t>exp(0,171521 **2) / 2) * exp(–1,84548) * (d ** 2,3706)</t>
  </si>
  <si>
    <t>exp(0,23272 **2) / 2) * exp(–1,63732) * (d ** 2,21464)</t>
  </si>
  <si>
    <t>exp(0,62932 **2) / 2) * exp(–10,811) * (d ** 4,08961)</t>
  </si>
  <si>
    <t>exp(0,333796 **2) / 2) * exp(–3,86719) * (d ** 2,34551)</t>
  </si>
  <si>
    <t>exp(0,425041 **2) / 2) * exp(–2,57396) * (d ** 1,84345)</t>
  </si>
  <si>
    <t>exp(0,459735 **2) / 2) * exp(1,72224) * (d ** 1,25755)</t>
  </si>
  <si>
    <t>Fraxinus spp.</t>
  </si>
  <si>
    <t>exp(0,23677 **2) / 2) * exp(–1,47166) * (d ** 2,21865)</t>
  </si>
  <si>
    <t>exp(0,340615 **2) / 2) * exp(–1,42476) * (d ** 1,9494)</t>
  </si>
  <si>
    <t>exp(0,675382 **2) / 2) * exp(–5,4098) * (d ** 2,84214)</t>
  </si>
  <si>
    <t>exp(0,4300093 **2) / 2) * exp(–3,96602) * (d ** 2,46903)</t>
  </si>
  <si>
    <t>exp(0,498239 **2) / 2) * exp(–1,69368) * (d ** 1,73303)</t>
  </si>
  <si>
    <t>exp(0,312772 **2) / 2) * exp(–1,02234) * (d ** 1,98752)</t>
  </si>
  <si>
    <t>Ilex canariensis</t>
  </si>
  <si>
    <t>exp(0,226602 **2) / 2) * exp(–0,637183) * (d ** 1,96456)</t>
  </si>
  <si>
    <t>exp(0,300507 **2) / 2) * exp(–1,17012) * (d ** 1,93218)</t>
  </si>
  <si>
    <t>exp(0,149405 **2) / 2) * exp(–2,54028) * (d ** 1,75008)</t>
  </si>
  <si>
    <t>exp(0,583587 **2) / 2) * exp(–1,46449) * (d ** 1,42586)</t>
  </si>
  <si>
    <t>exp(0,320224 **2) / 2) * exp(–1,45821) * (d ** 1,76279)</t>
  </si>
  <si>
    <t>Juniperus oxycedrus</t>
  </si>
  <si>
    <t>exp(0,310536 **2) / 2) * exp(0,520337) * (d ** 1,29201)</t>
  </si>
  <si>
    <t>exp(0,413116 **2) / 2) * exp(–2,2799) * (d ** 2,70033)</t>
  </si>
  <si>
    <t>Juniperus phoenicea</t>
  </si>
  <si>
    <t>exp(0,015854 **2) / 2) * exp(–0,605689) * (d ** 1,69417)</t>
  </si>
  <si>
    <t>exp(0,333596 **2) / 2) * exp(–1,10127) * (d ** 1,60599)</t>
  </si>
  <si>
    <t>exp(0,20105 **2) / 2) * exp(–1,48238) * (d ** 2,03163)</t>
  </si>
  <si>
    <t>exp(0,200525 **2) / 2) * exp(–1,89714) * (d ** 1,95148)</t>
  </si>
  <si>
    <t>exp(0,464126 **2) / 2) * exp(–13,4535) * (d ** 4,6002)</t>
  </si>
  <si>
    <t>exp(0,334781 **2) / 2) * exp(–4,31675) * (d ** 2,38243)</t>
  </si>
  <si>
    <t>exp(0,315638 **2) / 2) * exp(–2,4053) * (d ** 1,68286)</t>
  </si>
  <si>
    <t>exp(0,315585 **2) / 2) * exp(–2,48528) * (d ** 1,68286)</t>
  </si>
  <si>
    <t>exp(0,301612 **2) / 2) * exp(–1,68253) * (d ** 1,73984)</t>
  </si>
  <si>
    <t>Laurus azorica</t>
  </si>
  <si>
    <t>exp(0,18046 **2) / 2) * exp(–1,92595) * (d ** 2,49131)</t>
  </si>
  <si>
    <t>exp(0,221931 **2) / 2) * exp(–2,96854) * (d ** 2,57608)</t>
  </si>
  <si>
    <t>exp(0,758262 **2) / 2) * exp(–3,98432) * (d ** 2,54256)</t>
  </si>
  <si>
    <t>exp(0,375129 **2) / 2) * exp(–2,4357) * (d ** 1,91438)</t>
  </si>
  <si>
    <t>exp(0,366172 **2) / 2) * exp(–2,2519) * (d ** 2,09193)</t>
  </si>
  <si>
    <t>Myrica faya</t>
  </si>
  <si>
    <t>exp(0,208418 **2) / 2) * exp(–1,17881) * (d ** 2,18018)</t>
  </si>
  <si>
    <t>exp(0,336921 **2) / 2) * exp(–1,67388) * (d ** 2,02138)</t>
  </si>
  <si>
    <t>exp(0,378995 **2) / 2) * exp(–6,67499) * (d ** 3,49039)</t>
  </si>
  <si>
    <t>exp(0,464147 **2) / 2) * exp(–4,0517) * (d ** 2,44571)</t>
  </si>
  <si>
    <t>exp(0,275118 **2) / 2) * exp(–1,66978) * (d ** 1,8878)</t>
  </si>
  <si>
    <t>Olea europaea var. sylvestris</t>
  </si>
  <si>
    <t>exp(0,243446 **2) / 2) * exp(–0,943709) * (d ** 1,94124)</t>
  </si>
  <si>
    <t>exp(0,31648 **2) / 2) * exp(–1,0421) * (d ** 1,60779)</t>
  </si>
  <si>
    <t>exp(0,603604 **2) / 2) * exp(–4,65302) * (d ** 2,68734)</t>
  </si>
  <si>
    <t>exp(0,441233 **2) / 2) * exp(–1,43802) * (d ** 1,59553)</t>
  </si>
  <si>
    <t>exp(0,363092 **2) / 2) * exp(–1,56349) * (d ** 1,53326)</t>
  </si>
  <si>
    <t>exp(0,363092 **2) / 2) * exp(–3,52781) * (d ** 1,53326)</t>
  </si>
  <si>
    <t>exp(0,341218 **2) / 2) * exp(–2,33764) * (d ** 2,11152)</t>
  </si>
  <si>
    <t>exp(0,141703 **2) / 2) * exp(–3,04507) * (d ** 2,66892)</t>
  </si>
  <si>
    <t>exp(0,138485 **2) / 2) * exp(–3,05487) * (d ** 2,59425)</t>
  </si>
  <si>
    <t>exp(0,801102 **2) / 2) * exp(–11,6241) * (d ** 4,28166)</t>
  </si>
  <si>
    <t>exp(0,508754 **2) / 2) * exp(–6,09929) * (d ** 2,72894)</t>
  </si>
  <si>
    <t>exp(0,558653 **2) / 2) * exp(–5,07419) * (d ** 2,59996)</t>
  </si>
  <si>
    <t>exp(0,298539 **2) / 2) * exp(–4,61516) * (d ** 2,72887)</t>
  </si>
  <si>
    <t>exp(0,151637 **2) / 2) * exp(–2,0939) * (d ** 2,20988)</t>
  </si>
  <si>
    <t>exp(0,231322 **2) / 2) * exp(–2,51839) * (d ** 2,13609)</t>
  </si>
  <si>
    <t>exp(0,925623 **2) / 2) * exp(–9,55046) * (d ** 3,61115)</t>
  </si>
  <si>
    <t>exp(0,412518 **2) / 2) * exp(–4,72651) * (d ** 2,33462)</t>
  </si>
  <si>
    <t>exp(0,226267 **2) / 2) * exp(–2,74498) * (d ** 2,03748)</t>
  </si>
  <si>
    <t>exp(0,49324 **2) / 2) * exp(–3,68133) * (d ** 2,29823)</t>
  </si>
  <si>
    <t>exp(0,134416 **2) / 2) * exp(–2,7773) * (d ** 2,51564)</t>
  </si>
  <si>
    <t>exp(0,155782 **2) / 2) * exp(–3,14006) * (d ** 2,4975)</t>
  </si>
  <si>
    <t>exp(0,9582 **2) / 2) * exp(–13,8099) * (d ** 4,63179)</t>
  </si>
  <si>
    <t>exp(0,526873 **2) / 2) * exp(–6,62495) * (d ** 2,92521)</t>
  </si>
  <si>
    <t>exp(0,210812 **2) / 2) * exp(–2,83503) * (d ** 2,04538)</t>
  </si>
  <si>
    <t>exp(0,179241 **2) / 2) * exp(–3,76193) * (d ** 2,38784)</t>
  </si>
  <si>
    <t>exp(0,173491 **2) / 2) * exp(–3,00347) * (d ** 2,49641)</t>
  </si>
  <si>
    <t>exp(0,191593 **2) / 2) * exp(–3,43957) * (d ** 2,56636)</t>
  </si>
  <si>
    <t>exp(0,324283 **2) / 2) * exp(–23,0418) * (d ** 6,52359)</t>
  </si>
  <si>
    <t>exp(0,744427 **2) / 2) * exp(–6,66264) * (d ** 2,63946)</t>
  </si>
  <si>
    <t>exp(0,527572 **2) / 2) * exp(–4,66658) * (d ** 2,38009)</t>
  </si>
  <si>
    <t>exp(0,160225 **2) / 2) * exp(–3,85184) * (d ** 2,37592)</t>
  </si>
  <si>
    <t>exp(0,264856 **2) / 2) * exp(–2,18117) * (d ** 2,42414)</t>
  </si>
  <si>
    <t>exp(0,199641 **2) / 2) * exp(–3,36491) * (d ** 2,52494)</t>
  </si>
  <si>
    <t>exp(0,537318 **2) / 2) * exp(–4,33663) * (d ** 2,59988)</t>
  </si>
  <si>
    <t>exp(0,483518 **2) / 2) * exp(–4,18552) * (d ** 2,39692)</t>
  </si>
  <si>
    <t>exp(0,48201 **2) / 2) * exp(–2,55308) * (d ** 1,93944)</t>
  </si>
  <si>
    <t>exp(0,300442 **2) / 2) * exp(–4,03904) * (d ** 2,15862)</t>
  </si>
  <si>
    <t>exp(0,196073 **2) / 2) * exp(–4,01758) * (d ** 2,47024)</t>
  </si>
  <si>
    <t>exp(0,19327 **2) / 2) * exp(–2,61093) * (d ** 2,48739)</t>
  </si>
  <si>
    <t>exp(0,200075 **2) / 2) * exp(–3,02878) * (d ** 2,56358)</t>
  </si>
  <si>
    <t>exp(0,52533 **2) / 2) * exp(–10,5693) * (d ** 3,64861)</t>
  </si>
  <si>
    <t>exp(0,6154 **2) / 2) * exp(–4,12515) * (d ** 2,1173)</t>
  </si>
  <si>
    <t>exp(0,616072 **2) / 2) * exp(–3,53532) * (d ** 1,75877)</t>
  </si>
  <si>
    <t>exp(0,609518 **2) / 2) * exp(–5,03445) * (d ** 2,05803)</t>
  </si>
  <si>
    <t>exp(0,309544 **2) / 2) * exp(–2,78485) * (d ** 2,14449)</t>
  </si>
  <si>
    <t>exp(0,246887 **2) / 2) * exp(–2,50275) * (d ** 2,41194)</t>
  </si>
  <si>
    <t>exp(0,290498 **2) / 2) * exp(–3,80519) * (d ** 2,70808)</t>
  </si>
  <si>
    <t>exp(0,688645 **2) / 2) * exp(–15,0469) * (d ** 4,80367)</t>
  </si>
  <si>
    <t>exp(0,607015 **2) / 2) * exp(–4,07857) * (d ** 2,1408)</t>
  </si>
  <si>
    <t>exp(0,529942 **2) / 2) * exp(–2,08375) * (d ** 1,51001)</t>
  </si>
  <si>
    <t>exp(0,530047 **2) / 2) * exp(–2,36531) * (d ** 1,5099)</t>
  </si>
  <si>
    <t>exp(0,283615 **2) / 2) * exp(–4,56044) * (d ** 2,62841)</t>
  </si>
  <si>
    <t>exp(0,25165 **2) / 2) * exp(–1,86138) * (d ** 2,31611)</t>
  </si>
  <si>
    <t>exp(0,265933 **2) / 2) * exp(–3,44774) * (d ** 2,70666)</t>
  </si>
  <si>
    <t>exp(0,639729 **2) / 2) * exp(–4,65925) * (d ** 1,96208)</t>
  </si>
  <si>
    <t>exp(0,511617 **2) / 2) * exp(–2,1928) * (d ** 1,60699)</t>
  </si>
  <si>
    <t>exp(0,467995 **2) / 2) * exp(–2,63317) * (d ** 1,79147)</t>
  </si>
  <si>
    <t>exp(0,277497 **2) / 2) * exp(–4,50582) * (d ** 2,7558)</t>
  </si>
  <si>
    <t>exp(0,076417 **2) / 2) * exp(–2,94077) * (d ** 2,56677)</t>
  </si>
  <si>
    <t>exp(0,138507 **2) / 2) * exp(–3,15383) * (d ** 2,53766)</t>
  </si>
  <si>
    <t>exp(0,57433 **2) / 2) * exp(–12,0573) * (d ** 4,34719)</t>
  </si>
  <si>
    <t>exp(0,417117 **2) / 2) * exp(–6,31271) * (d ** 2,83713)</t>
  </si>
  <si>
    <t>exp(0,471417 **2) / 2) * exp(–2,42121) * (d ** 1,60846)</t>
  </si>
  <si>
    <t>exp(0,468575 **2) / 2) * exp(–3,36508) * (d ** 1,5955)</t>
  </si>
  <si>
    <t>exp(0,263722 **2) / 2) * exp(–5,00204) * (d ** 2,82049)</t>
  </si>
  <si>
    <t>exp(0,351714 **2) / 2) * exp(–1,40683) * (d ** 2,111)</t>
  </si>
  <si>
    <t>exp(0,298927 **2) / 2) * exp(–0,820331) * (d ** 1,7342)</t>
  </si>
  <si>
    <t>exp(0,843499 **2) / 2) * exp(–3,78626) * (d ** 2,42751)</t>
  </si>
  <si>
    <t>exp(0,517668 **2) / 2) * exp(–3,62585) * (d ** 2,16258)</t>
  </si>
  <si>
    <t>exp(0,573344 **2) / 2) * exp(–3,20772) * (d ** 1,66513)</t>
  </si>
  <si>
    <t>exp(0,573344 **2) / 2) * exp(–4,5692) * (d ** 1,66513)</t>
  </si>
  <si>
    <t>exp(0,375852 **2) / 2) * exp(–4,1867) * (d ** 2,58308)</t>
  </si>
  <si>
    <t>exp(0,170157 **2) / 2) * exp(–2,89305) * (d ** 2,52426)</t>
  </si>
  <si>
    <t>exp(0,1885 **2) / 2) * exp(–2,88755) * (d ** 2,29324)</t>
  </si>
  <si>
    <t>exp(0,943078 **2) / 2) * exp(–13,9784) * (d ** 5,21419)</t>
  </si>
  <si>
    <t>exp(0,293233 **2) / 2) * exp(–4,05078) * (d ** 2,36032)</t>
  </si>
  <si>
    <t>exp(0,323957 **2) / 2) * exp(–3,44735) * (d ** 1,96728)</t>
  </si>
  <si>
    <t>exp(0,323989 **2) / 2) * exp(–3,98028) * (d ** 1,96752)</t>
  </si>
  <si>
    <t>exp(0,334727 **2) / 2) * exp(–3,09335) * (d ** 2,34356)</t>
  </si>
  <si>
    <t>exp(0,253774 **2) / 2) * exp(–2,31596) * (d ** 2,47745)</t>
  </si>
  <si>
    <t>exp(0,273464 **2) / 2) * exp(–1,99607) * (d ** 2,01754)</t>
  </si>
  <si>
    <t>exp(0,541779 **2) / 2) * exp(–5,347) * (d ** 3,04363)</t>
  </si>
  <si>
    <t>exp(0,63967 **2) / 2) * exp(–2,52588) * (d ** 2,00304)</t>
  </si>
  <si>
    <t>exp(0,433902 **2) / 2) * exp(–2,66407) * (d ** 1,97498)</t>
  </si>
  <si>
    <t>exp(0,433717 **2) / 2) * exp(–4,13268) * (d ** 1,97313)</t>
  </si>
  <si>
    <t>exp(0,496779 **2) / 2) * exp(–0,730281) * (d ** 1,7893)</t>
  </si>
  <si>
    <t>exp(0,247318 **2) / 2) * exp(–2,59695) * (d ** 2,53453)</t>
  </si>
  <si>
    <t>exp(0,595291 **2) / 2) * exp(–4,2211) * (d ** 2,95974)</t>
  </si>
  <si>
    <t>exp(0,497009 **2) / 2) * exp(–1,97519) * (d ** 1,77301)</t>
  </si>
  <si>
    <t>exp(0,562992 **2) / 2) * exp(–4,85139) * (d ** 2,38766)</t>
  </si>
  <si>
    <t>exp(0,242145 **2) / 2) * exp(–2,4543) * (d ** 2,13346)</t>
  </si>
  <si>
    <t>exp(0,178402 **2) / 2) * exp(–2,30619) * (d ** 2,50077)</t>
  </si>
  <si>
    <t>exp(0,201832 **2) / 2) * exp(–2,63669) * (d ** 2,49279)</t>
  </si>
  <si>
    <t>exp(0,757619 **2) / 2) * exp(–13,2304) * (d ** 4,83512)</t>
  </si>
  <si>
    <t>exp(0,335275 **2) / 2) * exp(–2,81814) * (d ** 2,03615)</t>
  </si>
  <si>
    <t>exp(0,330875 **2) / 2) * exp(–2,47029) * (d ** 1,62158)</t>
  </si>
  <si>
    <t>exp(0,292365 **2) / 2) * exp(–3,69674) * (d ** 1,73143)</t>
  </si>
  <si>
    <t>exp(0,409521 **2) / 2) * exp(–2,46349) * (d ** 2,15149)</t>
  </si>
  <si>
    <t>exp(0,416653 **2) / 2) * exp(–3,36627) * (d ** 2,60685)</t>
  </si>
  <si>
    <t>exp(0,405357 **2) / 2) * exp(–3,01942) * (d ** 2,25213)</t>
  </si>
  <si>
    <t>exp(0,574419 **2) / 2) * exp(–6,43076) * (d ** 3,21136)</t>
  </si>
  <si>
    <t>exp(0,525534 **2) / 2) * exp(–3,3924) * (d ** 1,99526)</t>
  </si>
  <si>
    <t>exp(0,754127 **2) / 2) * exp(–5,33638) * (d ** 2,10315)</t>
  </si>
  <si>
    <t>exp(0,818511 **2) / 2) * exp(–6,05826) * (d ** 2,14483)</t>
  </si>
  <si>
    <t>exp(0,356549 **2) / 2) * exp(–2,81593) * (d ** 2,07774)</t>
  </si>
  <si>
    <t>Otras coníferas</t>
  </si>
  <si>
    <t>exp(0,073801 **2) / 2) * exp(–2,21637) * (d ** 2,35162)</t>
  </si>
  <si>
    <t>exp(0,22994 **2) / 2) * exp(–2,46359) * (d ** 2,13727)</t>
  </si>
  <si>
    <t>Otras frondosas</t>
  </si>
  <si>
    <t>exp(0,014718 **2) / 2) * exp(–1,87511) * (d ** 2,29843)</t>
  </si>
  <si>
    <t>exp(0,063674 **2) / 2) * exp(–1,38199) * (d ** 1,96764)</t>
  </si>
  <si>
    <t>Otras laurisilvas</t>
  </si>
  <si>
    <t>exp(0,021902 **2) / 2) * exp(–1,36216) * (d ** 2,2664)</t>
  </si>
  <si>
    <t>exp(0,037231 **2) / 2) * exp(–1,38356) * (d ** 2,05614)</t>
  </si>
  <si>
    <t>a</t>
  </si>
  <si>
    <t>b</t>
  </si>
  <si>
    <t>see</t>
  </si>
  <si>
    <t>carbon_%</t>
  </si>
  <si>
    <t>formula</t>
  </si>
  <si>
    <t>–2,10064</t>
  </si>
  <si>
    <t>–2,99786</t>
  </si>
  <si>
    <t>–1,14781</t>
  </si>
  <si>
    <t>–4,6873</t>
  </si>
  <si>
    <t>–1,45395</t>
  </si>
  <si>
    <t>—</t>
  </si>
  <si>
    <t>–3,50229</t>
  </si>
  <si>
    <t>–2,52726</t>
  </si>
  <si>
    <t>–3,77566</t>
  </si>
  <si>
    <t>–16,252</t>
  </si>
  <si>
    <t>–5,80425</t>
  </si>
  <si>
    <t>–0,860115</t>
  </si>
  <si>
    <t>–0,824827</t>
  </si>
  <si>
    <t>–1,37963</t>
  </si>
  <si>
    <t>–7,21999</t>
  </si>
  <si>
    <t>–2,72625</t>
  </si>
  <si>
    <t>–2,40443</t>
  </si>
  <si>
    <t>–3,00803</t>
  </si>
  <si>
    <t>–2,09999</t>
  </si>
  <si>
    <t>–1,60855</t>
  </si>
  <si>
    <t>–2,09231</t>
  </si>
  <si>
    <t>–7,84245</t>
  </si>
  <si>
    <t>–2,70462</t>
  </si>
  <si>
    <t>–2,65716</t>
  </si>
  <si>
    <t>–3,28444</t>
  </si>
  <si>
    <t>–2,41805</t>
  </si>
  <si>
    <t>–1,70831</t>
  </si>
  <si>
    <t>–2,43261</t>
  </si>
  <si>
    <t>–7,80901</t>
  </si>
  <si>
    <t>–2,29444</t>
  </si>
  <si>
    <t>–1,55218</t>
  </si>
  <si>
    <t>–3,97491</t>
  </si>
  <si>
    <t>–1,51118</t>
  </si>
  <si>
    <t>–2,01208</t>
  </si>
  <si>
    <t>–4,98516</t>
  </si>
  <si>
    <t>–2,67667</t>
  </si>
  <si>
    <t>–1,81674</t>
  </si>
  <si>
    <t>–2,19442</t>
  </si>
  <si>
    <t>–1,03055</t>
  </si>
  <si>
    <t>–0,949661</t>
  </si>
  <si>
    <t>–1,8135</t>
  </si>
  <si>
    <t>–6,92178</t>
  </si>
  <si>
    <t>–3,51439</t>
  </si>
  <si>
    <t>–1,21581</t>
  </si>
  <si>
    <t>–1,33002</t>
  </si>
  <si>
    <t>–2,20421</t>
  </si>
  <si>
    <t>–2,67562</t>
  </si>
  <si>
    <t>–2,64825</t>
  </si>
  <si>
    <t>–2,05864</t>
  </si>
  <si>
    <t>–1,84548</t>
  </si>
  <si>
    <t>–1,63732</t>
  </si>
  <si>
    <t>–10,811</t>
  </si>
  <si>
    <t>–3,86719</t>
  </si>
  <si>
    <t>–2,57396</t>
  </si>
  <si>
    <t>–1,47166</t>
  </si>
  <si>
    <t>–1,42476</t>
  </si>
  <si>
    <t>–5,4098</t>
  </si>
  <si>
    <t>–3,96602</t>
  </si>
  <si>
    <t>–1,69368</t>
  </si>
  <si>
    <t>–1,02234</t>
  </si>
  <si>
    <t>–0,637183</t>
  </si>
  <si>
    <t>–1,17012</t>
  </si>
  <si>
    <t>–2,54028</t>
  </si>
  <si>
    <t>–1,46449</t>
  </si>
  <si>
    <t>–1,45821</t>
  </si>
  <si>
    <t>–2,2799</t>
  </si>
  <si>
    <t>–0,605689</t>
  </si>
  <si>
    <t>–1,10127</t>
  </si>
  <si>
    <t>–1,48238</t>
  </si>
  <si>
    <t>–1,89714</t>
  </si>
  <si>
    <t>–13,4535</t>
  </si>
  <si>
    <t>–4,31675</t>
  </si>
  <si>
    <t>–2,4053</t>
  </si>
  <si>
    <t>–2,48528</t>
  </si>
  <si>
    <t>–1,68253</t>
  </si>
  <si>
    <t>–1,92595</t>
  </si>
  <si>
    <t>–2,96854</t>
  </si>
  <si>
    <t>–3,98432</t>
  </si>
  <si>
    <t>–2,4357</t>
  </si>
  <si>
    <t>–2,2519</t>
  </si>
  <si>
    <t>–1,17881</t>
  </si>
  <si>
    <t>–1,67388</t>
  </si>
  <si>
    <t>–6,67499</t>
  </si>
  <si>
    <t>–4,0517</t>
  </si>
  <si>
    <t>–1,66978</t>
  </si>
  <si>
    <t>–0,943709</t>
  </si>
  <si>
    <t>–1,0421</t>
  </si>
  <si>
    <t>–4,65302</t>
  </si>
  <si>
    <t>–1,43802</t>
  </si>
  <si>
    <t>–1,56349</t>
  </si>
  <si>
    <t>–3,52781</t>
  </si>
  <si>
    <t>–2,33764</t>
  </si>
  <si>
    <t>–3,04507</t>
  </si>
  <si>
    <t>–3,05487</t>
  </si>
  <si>
    <t>–11,6241</t>
  </si>
  <si>
    <t>–6,09929</t>
  </si>
  <si>
    <t>–5,07419</t>
  </si>
  <si>
    <t>–4,61516</t>
  </si>
  <si>
    <t>–2,0939</t>
  </si>
  <si>
    <t>–2,51839</t>
  </si>
  <si>
    <t>–9,55046</t>
  </si>
  <si>
    <t>–4,72651</t>
  </si>
  <si>
    <t>–2,74498</t>
  </si>
  <si>
    <t>–3,68133</t>
  </si>
  <si>
    <t>–2,7773</t>
  </si>
  <si>
    <t>–3,14006</t>
  </si>
  <si>
    <t>–13,8099</t>
  </si>
  <si>
    <t>–6,62495</t>
  </si>
  <si>
    <t>–2,83503</t>
  </si>
  <si>
    <t>–3,76193</t>
  </si>
  <si>
    <t>–3,00347</t>
  </si>
  <si>
    <t>–3,43957</t>
  </si>
  <si>
    <t>–23,0418</t>
  </si>
  <si>
    <t>–6,66264</t>
  </si>
  <si>
    <t>–4,66658</t>
  </si>
  <si>
    <t>–3,85184</t>
  </si>
  <si>
    <t>–2,18117</t>
  </si>
  <si>
    <t>–3,36491</t>
  </si>
  <si>
    <t>–4,33663</t>
  </si>
  <si>
    <t>–4,18552</t>
  </si>
  <si>
    <t>–2,55308</t>
  </si>
  <si>
    <t>–4,03904</t>
  </si>
  <si>
    <t>–4,01758</t>
  </si>
  <si>
    <t>–2,61093</t>
  </si>
  <si>
    <t>–3,02878</t>
  </si>
  <si>
    <t>–10,5693</t>
  </si>
  <si>
    <t>–4,12515</t>
  </si>
  <si>
    <t>–3,53532</t>
  </si>
  <si>
    <t>–5,03445</t>
  </si>
  <si>
    <t>–2,78485</t>
  </si>
  <si>
    <t>–2,50275</t>
  </si>
  <si>
    <t>–3,80519</t>
  </si>
  <si>
    <t>–15,0469</t>
  </si>
  <si>
    <t>–4,07857</t>
  </si>
  <si>
    <t>–2,08375</t>
  </si>
  <si>
    <t>–2,36531</t>
  </si>
  <si>
    <t>–4,56044</t>
  </si>
  <si>
    <t>–1,86138</t>
  </si>
  <si>
    <t>–3,44774</t>
  </si>
  <si>
    <t>–4,65925</t>
  </si>
  <si>
    <t>–2,1928</t>
  </si>
  <si>
    <t>–2,63317</t>
  </si>
  <si>
    <t>–4,50582</t>
  </si>
  <si>
    <t>–2,94077</t>
  </si>
  <si>
    <t>–3,15383</t>
  </si>
  <si>
    <t>–12,0573</t>
  </si>
  <si>
    <t>–6,31271</t>
  </si>
  <si>
    <t>–2,42121</t>
  </si>
  <si>
    <t>–3,36508</t>
  </si>
  <si>
    <t>–5,00204</t>
  </si>
  <si>
    <t>–1,40683</t>
  </si>
  <si>
    <t>–0,820331</t>
  </si>
  <si>
    <t>–3,78626</t>
  </si>
  <si>
    <t>–3,62585</t>
  </si>
  <si>
    <t>–3,20772</t>
  </si>
  <si>
    <t>–4,5692</t>
  </si>
  <si>
    <t>–4,1867</t>
  </si>
  <si>
    <t>–2,89305</t>
  </si>
  <si>
    <t>–2,88755</t>
  </si>
  <si>
    <t>–13,9784</t>
  </si>
  <si>
    <t>–4,05078</t>
  </si>
  <si>
    <t>–3,44735</t>
  </si>
  <si>
    <t>–3,98028</t>
  </si>
  <si>
    <t>–3,09335</t>
  </si>
  <si>
    <t>–2,31596</t>
  </si>
  <si>
    <t>–1,99607</t>
  </si>
  <si>
    <t>–5,347</t>
  </si>
  <si>
    <t>–2,52588</t>
  </si>
  <si>
    <t>–2,66407</t>
  </si>
  <si>
    <t>–4,13268</t>
  </si>
  <si>
    <t>–0,730281</t>
  </si>
  <si>
    <t>–2,59695</t>
  </si>
  <si>
    <t>–4,2211</t>
  </si>
  <si>
    <t>–1,97519</t>
  </si>
  <si>
    <t>–4,85139</t>
  </si>
  <si>
    <t>–2,4543</t>
  </si>
  <si>
    <t>–2,30619</t>
  </si>
  <si>
    <t>–2,63669</t>
  </si>
  <si>
    <t>–13,2304</t>
  </si>
  <si>
    <t>–2,81814</t>
  </si>
  <si>
    <t>–2,47029</t>
  </si>
  <si>
    <t>–3,69674</t>
  </si>
  <si>
    <t>–2,46349</t>
  </si>
  <si>
    <t>–3,36627</t>
  </si>
  <si>
    <t>–3,01942</t>
  </si>
  <si>
    <t>–6,43076</t>
  </si>
  <si>
    <t>–3,3924</t>
  </si>
  <si>
    <t>–5,33638</t>
  </si>
  <si>
    <t>–6,05826</t>
  </si>
  <si>
    <t>–2,81593</t>
  </si>
  <si>
    <t>–2,21637</t>
  </si>
  <si>
    <t>–2,46359</t>
  </si>
  <si>
    <t>–1,87511</t>
  </si>
  <si>
    <t>–1,38199</t>
  </si>
  <si>
    <t>–1,36216</t>
  </si>
  <si>
    <t>–1,38356</t>
  </si>
  <si>
    <t>r2</t>
  </si>
  <si>
    <t>tree_component</t>
  </si>
  <si>
    <t>ALL</t>
  </si>
  <si>
    <t>tree_group</t>
  </si>
  <si>
    <t>biomass_group</t>
  </si>
  <si>
    <t>branches</t>
  </si>
  <si>
    <t>all</t>
  </si>
  <si>
    <t>country</t>
  </si>
  <si>
    <t>region</t>
  </si>
  <si>
    <t>Palencia</t>
  </si>
  <si>
    <t>Galicia (Coruña, Lugo, Ourense, Pontevedra)</t>
  </si>
  <si>
    <t>doi_url</t>
  </si>
  <si>
    <t>https://www.researchgate.net/publication/312219888_Herramientas_selvicolas_para_la_gestion_forestal_sostenible_en_Galicia</t>
  </si>
  <si>
    <t>https://gregoriomontero.wordpress.com/wp-content/uploads/2016/09/2005-01-monografc3ada-forestal-13-m-produccic3b3n-de-biomasa-y-fijacic3b3n-de-co2-por-los-bosques-espac3b1oles.pdf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</si>
</sst>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rgb="FF000000"/>
      <name val="Aptos Narrow"/>
      <family val="2"/>
      <charset val="1"/>
    </font>
    <font>
      <u/>
      <sz val="11"/>
      <color rgb="FF467886"/>
      <name val="Aptos Narrow"/>
      <family val="2"/>
      <charset val="1"/>
    </font>
    <font>
      <sz val="11"/>
      <color rgb="FFC9211E"/>
      <name val="Aptos Narrow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9"/>
        <bgColor indexed="64"/>
      </patternFill>
    </fill>
    <fill>
      <patternFill patternType="solid">
        <fgColor theme="9"/>
        <bgColor rgb="FFFFFFCC"/>
      </patternFill>
    </fill>
    <fill>
      <patternFill patternType="solid">
        <fgColor theme="9"/>
        <bgColor rgb="FF969696"/>
      </patternFill>
    </fill>
    <fill>
      <patternFill patternType="solid">
        <fgColor rgb="FFFFFF00"/>
        <bgColor rgb="FF969696"/>
      </patternFill>
    </fill>
    <fill>
      <patternFill patternType="solid">
        <fgColor rgb="FFFFFF00"/>
        <bgColor rgb="FFC9211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ont="1"/>
    <xf numFmtId="0" fontId="0" fillId="2" borderId="0" xfId="0" applyFont="1" applyFill="1"/>
    <xf numFmtId="0" fontId="1" fillId="2" borderId="0" xfId="1" applyFont="1" applyFill="1" applyBorder="1" applyAlignment="1" applyProtection="1"/>
    <xf numFmtId="3" fontId="0" fillId="0" borderId="0" xfId="0" applyNumberFormat="1"/>
    <xf numFmtId="16" fontId="0" fillId="0" borderId="0" xfId="0" applyNumberFormat="1" applyFont="1"/>
    <xf numFmtId="0" fontId="0" fillId="3" borderId="0" xfId="0" applyFont="1" applyFill="1"/>
    <xf numFmtId="0" fontId="0" fillId="3" borderId="0" xfId="0" applyFill="1"/>
    <xf numFmtId="0" fontId="0" fillId="4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ont="1" applyFill="1"/>
    <xf numFmtId="0" fontId="0" fillId="6" borderId="0" xfId="0" applyFill="1"/>
    <xf numFmtId="0" fontId="2" fillId="6" borderId="0" xfId="0" applyFont="1" applyFill="1"/>
    <xf numFmtId="0" fontId="0" fillId="7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BB6"/>
      <rgbColor rgb="FF3366FF"/>
      <rgbColor rgb="FF33CCCC"/>
      <rgbColor rgb="FF81D41A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i.org/10.5424/fs/2011201-11643" TargetMode="External"/><Relationship Id="rId21" Type="http://schemas.openxmlformats.org/officeDocument/2006/relationships/hyperlink" Target="https://doi.org/10.5424/fs/2011201-11643" TargetMode="External"/><Relationship Id="rId42" Type="http://schemas.openxmlformats.org/officeDocument/2006/relationships/hyperlink" Target="https://doi.org/10.5424/fs/2011201-11643" TargetMode="External"/><Relationship Id="rId47" Type="http://schemas.openxmlformats.org/officeDocument/2006/relationships/hyperlink" Target="https://doi.org/10.5424/fs/2011201-11643" TargetMode="External"/><Relationship Id="rId63" Type="http://schemas.openxmlformats.org/officeDocument/2006/relationships/hyperlink" Target="https://www.researchgate.net/publication/312219888_Herramientas_selvicolas_para_la_gestion_forestal_sostenible_en_Galicia" TargetMode="External"/><Relationship Id="rId68" Type="http://schemas.openxmlformats.org/officeDocument/2006/relationships/hyperlink" Target="https://www.researchgate.net/publication/312219888_Herramientas_selvicolas_para_la_gestion_forestal_sostenible_en_Galicia" TargetMode="External"/><Relationship Id="rId84" Type="http://schemas.openxmlformats.org/officeDocument/2006/relationships/hyperlink" Target="https://www.researchgate.net/publication/312219888_Herramientas_selvicolas_para_la_gestion_forestal_sostenible_en_Galicia" TargetMode="External"/><Relationship Id="rId89" Type="http://schemas.openxmlformats.org/officeDocument/2006/relationships/hyperlink" Target="https://www.researchgate.net/publication/312219888_Herramientas_selvicolas_para_la_gestion_forestal_sostenible_en_Galicia" TargetMode="External"/><Relationship Id="rId16" Type="http://schemas.openxmlformats.org/officeDocument/2006/relationships/hyperlink" Target="https://doi.org/10.5424/fs/2011201-11643" TargetMode="External"/><Relationship Id="rId11" Type="http://schemas.openxmlformats.org/officeDocument/2006/relationships/hyperlink" Target="https://doi.org/10.5424/fs/2011201-11643" TargetMode="External"/><Relationship Id="rId32" Type="http://schemas.openxmlformats.org/officeDocument/2006/relationships/hyperlink" Target="https://doi.org/10.5424/fs/2011201-11643" TargetMode="External"/><Relationship Id="rId37" Type="http://schemas.openxmlformats.org/officeDocument/2006/relationships/hyperlink" Target="https://doi.org/10.5424/fs/2011201-11643" TargetMode="External"/><Relationship Id="rId53" Type="http://schemas.openxmlformats.org/officeDocument/2006/relationships/hyperlink" Target="https://doi.org/10.5424/fs/2011201-11643" TargetMode="External"/><Relationship Id="rId58" Type="http://schemas.openxmlformats.org/officeDocument/2006/relationships/hyperlink" Target="https://www.researchgate.net/publication/312219888_Herramientas_selvicolas_para_la_gestion_forestal_sostenible_en_Galicia" TargetMode="External"/><Relationship Id="rId74" Type="http://schemas.openxmlformats.org/officeDocument/2006/relationships/hyperlink" Target="https://www.researchgate.net/publication/312219888_Herramientas_selvicolas_para_la_gestion_forestal_sostenible_en_Galicia" TargetMode="External"/><Relationship Id="rId79" Type="http://schemas.openxmlformats.org/officeDocument/2006/relationships/hyperlink" Target="https://www.researchgate.net/publication/312219888_Herramientas_selvicolas_para_la_gestion_forestal_sostenible_en_Galicia" TargetMode="External"/><Relationship Id="rId5" Type="http://schemas.openxmlformats.org/officeDocument/2006/relationships/hyperlink" Target="https://doi.org/10.5424/fs/2011201-11643" TargetMode="External"/><Relationship Id="rId90" Type="http://schemas.openxmlformats.org/officeDocument/2006/relationships/hyperlink" Target="https://www.researchgate.net/publication/312219888_Herramientas_selvicolas_para_la_gestion_forestal_sostenible_en_Galicia" TargetMode="External"/><Relationship Id="rId95" Type="http://schemas.openxmlformats.org/officeDocument/2006/relationships/hyperlink" Target="https://www.researchgate.net/publication/312219888_Herramientas_selvicolas_para_la_gestion_forestal_sostenible_en_Galicia" TargetMode="External"/><Relationship Id="rId22" Type="http://schemas.openxmlformats.org/officeDocument/2006/relationships/hyperlink" Target="https://doi.org/10.5424/fs/2011201-11643" TargetMode="External"/><Relationship Id="rId27" Type="http://schemas.openxmlformats.org/officeDocument/2006/relationships/hyperlink" Target="https://doi.org/10.5424/fs/2011201-11643" TargetMode="External"/><Relationship Id="rId43" Type="http://schemas.openxmlformats.org/officeDocument/2006/relationships/hyperlink" Target="https://doi.org/10.5424/fs/2011201-11643" TargetMode="External"/><Relationship Id="rId48" Type="http://schemas.openxmlformats.org/officeDocument/2006/relationships/hyperlink" Target="https://doi.org/10.5424/fs/2011201-11643" TargetMode="External"/><Relationship Id="rId64" Type="http://schemas.openxmlformats.org/officeDocument/2006/relationships/hyperlink" Target="https://www.researchgate.net/publication/312219888_Herramientas_selvicolas_para_la_gestion_forestal_sostenible_en_Galicia" TargetMode="External"/><Relationship Id="rId69" Type="http://schemas.openxmlformats.org/officeDocument/2006/relationships/hyperlink" Target="https://www.researchgate.net/publication/312219888_Herramientas_selvicolas_para_la_gestion_forestal_sostenible_en_Galicia" TargetMode="External"/><Relationship Id="rId80" Type="http://schemas.openxmlformats.org/officeDocument/2006/relationships/hyperlink" Target="https://www.researchgate.net/publication/312219888_Herramientas_selvicolas_para_la_gestion_forestal_sostenible_en_Galicia" TargetMode="External"/><Relationship Id="rId85" Type="http://schemas.openxmlformats.org/officeDocument/2006/relationships/hyperlink" Target="https://www.researchgate.net/publication/312219888_Herramientas_selvicolas_para_la_gestion_forestal_sostenible_en_Galicia" TargetMode="External"/><Relationship Id="rId12" Type="http://schemas.openxmlformats.org/officeDocument/2006/relationships/hyperlink" Target="https://doi.org/10.5424/fs/2011201-11643" TargetMode="External"/><Relationship Id="rId17" Type="http://schemas.openxmlformats.org/officeDocument/2006/relationships/hyperlink" Target="https://doi.org/10.5424/fs/2011201-11643" TargetMode="External"/><Relationship Id="rId25" Type="http://schemas.openxmlformats.org/officeDocument/2006/relationships/hyperlink" Target="https://doi.org/10.5424/fs/2011201-11643" TargetMode="External"/><Relationship Id="rId33" Type="http://schemas.openxmlformats.org/officeDocument/2006/relationships/hyperlink" Target="https://doi.org/10.5424/fs/2011201-11643" TargetMode="External"/><Relationship Id="rId38" Type="http://schemas.openxmlformats.org/officeDocument/2006/relationships/hyperlink" Target="https://doi.org/10.5424/fs/2011201-11643" TargetMode="External"/><Relationship Id="rId46" Type="http://schemas.openxmlformats.org/officeDocument/2006/relationships/hyperlink" Target="https://doi.org/10.5424/fs/2011201-11643" TargetMode="External"/><Relationship Id="rId59" Type="http://schemas.openxmlformats.org/officeDocument/2006/relationships/hyperlink" Target="https://www.researchgate.net/publication/312219888_Herramientas_selvicolas_para_la_gestion_forestal_sostenible_en_Galicia" TargetMode="External"/><Relationship Id="rId67" Type="http://schemas.openxmlformats.org/officeDocument/2006/relationships/hyperlink" Target="https://www.researchgate.net/publication/312219888_Herramientas_selvicolas_para_la_gestion_forestal_sostenible_en_Galicia" TargetMode="External"/><Relationship Id="rId20" Type="http://schemas.openxmlformats.org/officeDocument/2006/relationships/hyperlink" Target="https://doi.org/10.5424/fs/2011201-11643" TargetMode="External"/><Relationship Id="rId41" Type="http://schemas.openxmlformats.org/officeDocument/2006/relationships/hyperlink" Target="https://doi.org/10.5424/fs/2011201-11643" TargetMode="External"/><Relationship Id="rId54" Type="http://schemas.openxmlformats.org/officeDocument/2006/relationships/hyperlink" Target="https://doi.org/10.5424/fs/2011201-11643" TargetMode="External"/><Relationship Id="rId62" Type="http://schemas.openxmlformats.org/officeDocument/2006/relationships/hyperlink" Target="https://www.researchgate.net/publication/312219888_Herramientas_selvicolas_para_la_gestion_forestal_sostenible_en_Galicia" TargetMode="External"/><Relationship Id="rId70" Type="http://schemas.openxmlformats.org/officeDocument/2006/relationships/hyperlink" Target="https://www.researchgate.net/publication/312219888_Herramientas_selvicolas_para_la_gestion_forestal_sostenible_en_Galicia" TargetMode="External"/><Relationship Id="rId75" Type="http://schemas.openxmlformats.org/officeDocument/2006/relationships/hyperlink" Target="https://www.researchgate.net/publication/312219888_Herramientas_selvicolas_para_la_gestion_forestal_sostenible_en_Galicia" TargetMode="External"/><Relationship Id="rId83" Type="http://schemas.openxmlformats.org/officeDocument/2006/relationships/hyperlink" Target="https://www.researchgate.net/publication/312219888_Herramientas_selvicolas_para_la_gestion_forestal_sostenible_en_Galicia" TargetMode="External"/><Relationship Id="rId88" Type="http://schemas.openxmlformats.org/officeDocument/2006/relationships/hyperlink" Target="https://www.researchgate.net/publication/312219888_Herramientas_selvicolas_para_la_gestion_forestal_sostenible_en_Galicia" TargetMode="External"/><Relationship Id="rId91" Type="http://schemas.openxmlformats.org/officeDocument/2006/relationships/hyperlink" Target="https://www.researchgate.net/publication/312219888_Herramientas_selvicolas_para_la_gestion_forestal_sostenible_en_Galicia" TargetMode="External"/><Relationship Id="rId96" Type="http://schemas.openxmlformats.org/officeDocument/2006/relationships/hyperlink" Target="https://www.researchgate.net/publication/312219888_Herramientas_selvicolas_para_la_gestion_forestal_sostenible_en_Galicia" TargetMode="External"/><Relationship Id="rId1" Type="http://schemas.openxmlformats.org/officeDocument/2006/relationships/hyperlink" Target="https://doi.org/10.5424/fs/2011201-11643" TargetMode="External"/><Relationship Id="rId6" Type="http://schemas.openxmlformats.org/officeDocument/2006/relationships/hyperlink" Target="https://doi.org/10.5424/fs/2011201-11643" TargetMode="External"/><Relationship Id="rId15" Type="http://schemas.openxmlformats.org/officeDocument/2006/relationships/hyperlink" Target="https://doi.org/10.5424/fs/2011201-11643" TargetMode="External"/><Relationship Id="rId23" Type="http://schemas.openxmlformats.org/officeDocument/2006/relationships/hyperlink" Target="https://doi.org/10.5424/fs/2011201-11643" TargetMode="External"/><Relationship Id="rId28" Type="http://schemas.openxmlformats.org/officeDocument/2006/relationships/hyperlink" Target="https://doi.org/10.5424/fs/2011201-11643" TargetMode="External"/><Relationship Id="rId36" Type="http://schemas.openxmlformats.org/officeDocument/2006/relationships/hyperlink" Target="https://doi.org/10.5424/fs/2011201-11643" TargetMode="External"/><Relationship Id="rId49" Type="http://schemas.openxmlformats.org/officeDocument/2006/relationships/hyperlink" Target="https://doi.org/10.5424/fs/2011201-11643" TargetMode="External"/><Relationship Id="rId57" Type="http://schemas.openxmlformats.org/officeDocument/2006/relationships/hyperlink" Target="https://www.researchgate.net/publication/312219888_Herramientas_selvicolas_para_la_gestion_forestal_sostenible_en_Galicia" TargetMode="External"/><Relationship Id="rId10" Type="http://schemas.openxmlformats.org/officeDocument/2006/relationships/hyperlink" Target="https://doi.org/10.5424/fs/2011201-11643" TargetMode="External"/><Relationship Id="rId31" Type="http://schemas.openxmlformats.org/officeDocument/2006/relationships/hyperlink" Target="https://doi.org/10.5424/fs/2011201-11643" TargetMode="External"/><Relationship Id="rId44" Type="http://schemas.openxmlformats.org/officeDocument/2006/relationships/hyperlink" Target="https://doi.org/10.5424/fs/2011201-11643" TargetMode="External"/><Relationship Id="rId52" Type="http://schemas.openxmlformats.org/officeDocument/2006/relationships/hyperlink" Target="https://doi.org/10.5424/fs/2011201-11643" TargetMode="External"/><Relationship Id="rId60" Type="http://schemas.openxmlformats.org/officeDocument/2006/relationships/hyperlink" Target="https://www.researchgate.net/publication/312219888_Herramientas_selvicolas_para_la_gestion_forestal_sostenible_en_Galicia" TargetMode="External"/><Relationship Id="rId65" Type="http://schemas.openxmlformats.org/officeDocument/2006/relationships/hyperlink" Target="https://www.researchgate.net/publication/312219888_Herramientas_selvicolas_para_la_gestion_forestal_sostenible_en_Galicia" TargetMode="External"/><Relationship Id="rId73" Type="http://schemas.openxmlformats.org/officeDocument/2006/relationships/hyperlink" Target="https://www.researchgate.net/publication/312219888_Herramientas_selvicolas_para_la_gestion_forestal_sostenible_en_Galicia" TargetMode="External"/><Relationship Id="rId78" Type="http://schemas.openxmlformats.org/officeDocument/2006/relationships/hyperlink" Target="https://www.researchgate.net/publication/312219888_Herramientas_selvicolas_para_la_gestion_forestal_sostenible_en_Galicia" TargetMode="External"/><Relationship Id="rId81" Type="http://schemas.openxmlformats.org/officeDocument/2006/relationships/hyperlink" Target="https://www.researchgate.net/publication/312219888_Herramientas_selvicolas_para_la_gestion_forestal_sostenible_en_Galicia" TargetMode="External"/><Relationship Id="rId86" Type="http://schemas.openxmlformats.org/officeDocument/2006/relationships/hyperlink" Target="https://www.researchgate.net/publication/312219888_Herramientas_selvicolas_para_la_gestion_forestal_sostenible_en_Galicia" TargetMode="External"/><Relationship Id="rId94" Type="http://schemas.openxmlformats.org/officeDocument/2006/relationships/hyperlink" Target="https://www.researchgate.net/publication/312219888_Herramientas_selvicolas_para_la_gestion_forestal_sostenible_en_Galicia" TargetMode="External"/><Relationship Id="rId99" Type="http://schemas.openxmlformats.org/officeDocument/2006/relationships/hyperlink" Target="https://www.researchgate.net/publication/312219888_Herramientas_selvicolas_para_la_gestion_forestal_sostenible_en_Galicia" TargetMode="External"/><Relationship Id="rId101" Type="http://schemas.openxmlformats.org/officeDocument/2006/relationships/hyperlink" Target="https://www.researchgate.net/publication/312219888_Herramientas_selvicolas_para_la_gestion_forestal_sostenible_en_Galicia" TargetMode="External"/><Relationship Id="rId4" Type="http://schemas.openxmlformats.org/officeDocument/2006/relationships/hyperlink" Target="https://doi.org/10.5424/fs/2011201-11643" TargetMode="External"/><Relationship Id="rId9" Type="http://schemas.openxmlformats.org/officeDocument/2006/relationships/hyperlink" Target="https://doi.org/10.5424/fs/2011201-11643" TargetMode="External"/><Relationship Id="rId13" Type="http://schemas.openxmlformats.org/officeDocument/2006/relationships/hyperlink" Target="https://doi.org/10.5424/fs/2011201-11643" TargetMode="External"/><Relationship Id="rId18" Type="http://schemas.openxmlformats.org/officeDocument/2006/relationships/hyperlink" Target="https://doi.org/10.5424/fs/2011201-11643" TargetMode="External"/><Relationship Id="rId39" Type="http://schemas.openxmlformats.org/officeDocument/2006/relationships/hyperlink" Target="https://doi.org/10.5424/fs/2011201-11643" TargetMode="External"/><Relationship Id="rId34" Type="http://schemas.openxmlformats.org/officeDocument/2006/relationships/hyperlink" Target="https://doi.org/10.5424/fs/2011201-11643" TargetMode="External"/><Relationship Id="rId50" Type="http://schemas.openxmlformats.org/officeDocument/2006/relationships/hyperlink" Target="https://doi.org/10.5424/fs/2011201-11643" TargetMode="External"/><Relationship Id="rId55" Type="http://schemas.openxmlformats.org/officeDocument/2006/relationships/hyperlink" Target="https://doi.org/10.5424/fs/2011201-11643" TargetMode="External"/><Relationship Id="rId76" Type="http://schemas.openxmlformats.org/officeDocument/2006/relationships/hyperlink" Target="https://www.researchgate.net/publication/312219888_Herramientas_selvicolas_para_la_gestion_forestal_sostenible_en_Galicia" TargetMode="External"/><Relationship Id="rId97" Type="http://schemas.openxmlformats.org/officeDocument/2006/relationships/hyperlink" Target="https://www.researchgate.net/publication/312219888_Herramientas_selvicolas_para_la_gestion_forestal_sostenible_en_Galicia" TargetMode="External"/><Relationship Id="rId7" Type="http://schemas.openxmlformats.org/officeDocument/2006/relationships/hyperlink" Target="https://doi.org/10.5424/fs/2011201-11643" TargetMode="External"/><Relationship Id="rId71" Type="http://schemas.openxmlformats.org/officeDocument/2006/relationships/hyperlink" Target="https://www.researchgate.net/publication/312219888_Herramientas_selvicolas_para_la_gestion_forestal_sostenible_en_Galicia" TargetMode="External"/><Relationship Id="rId92" Type="http://schemas.openxmlformats.org/officeDocument/2006/relationships/hyperlink" Target="https://www.researchgate.net/publication/312219888_Herramientas_selvicolas_para_la_gestion_forestal_sostenible_en_Galicia" TargetMode="External"/><Relationship Id="rId2" Type="http://schemas.openxmlformats.org/officeDocument/2006/relationships/hyperlink" Target="https://doi.org/10.5424/fs/2011201-11643" TargetMode="External"/><Relationship Id="rId29" Type="http://schemas.openxmlformats.org/officeDocument/2006/relationships/hyperlink" Target="https://doi.org/10.5424/fs/2011201-11643" TargetMode="External"/><Relationship Id="rId24" Type="http://schemas.openxmlformats.org/officeDocument/2006/relationships/hyperlink" Target="https://doi.org/10.5424/fs/2011201-11643" TargetMode="External"/><Relationship Id="rId40" Type="http://schemas.openxmlformats.org/officeDocument/2006/relationships/hyperlink" Target="https://doi.org/10.5424/fs/2011201-11643" TargetMode="External"/><Relationship Id="rId45" Type="http://schemas.openxmlformats.org/officeDocument/2006/relationships/hyperlink" Target="https://doi.org/10.5424/fs/2011201-11643" TargetMode="External"/><Relationship Id="rId66" Type="http://schemas.openxmlformats.org/officeDocument/2006/relationships/hyperlink" Target="https://www.researchgate.net/publication/312219888_Herramientas_selvicolas_para_la_gestion_forestal_sostenible_en_Galicia" TargetMode="External"/><Relationship Id="rId87" Type="http://schemas.openxmlformats.org/officeDocument/2006/relationships/hyperlink" Target="https://www.researchgate.net/publication/312219888_Herramientas_selvicolas_para_la_gestion_forestal_sostenible_en_Galicia" TargetMode="External"/><Relationship Id="rId61" Type="http://schemas.openxmlformats.org/officeDocument/2006/relationships/hyperlink" Target="https://www.researchgate.net/publication/312219888_Herramientas_selvicolas_para_la_gestion_forestal_sostenible_en_Galicia" TargetMode="External"/><Relationship Id="rId82" Type="http://schemas.openxmlformats.org/officeDocument/2006/relationships/hyperlink" Target="https://www.researchgate.net/publication/312219888_Herramientas_selvicolas_para_la_gestion_forestal_sostenible_en_Galicia" TargetMode="External"/><Relationship Id="rId19" Type="http://schemas.openxmlformats.org/officeDocument/2006/relationships/hyperlink" Target="https://doi.org/10.5424/fs/2011201-11643" TargetMode="External"/><Relationship Id="rId14" Type="http://schemas.openxmlformats.org/officeDocument/2006/relationships/hyperlink" Target="https://doi.org/10.5424/fs/2011201-11643" TargetMode="External"/><Relationship Id="rId30" Type="http://schemas.openxmlformats.org/officeDocument/2006/relationships/hyperlink" Target="https://doi.org/10.5424/fs/2011201-11643" TargetMode="External"/><Relationship Id="rId35" Type="http://schemas.openxmlformats.org/officeDocument/2006/relationships/hyperlink" Target="https://doi.org/10.5424/fs/2011201-11643" TargetMode="External"/><Relationship Id="rId56" Type="http://schemas.openxmlformats.org/officeDocument/2006/relationships/hyperlink" Target="https://doi.org/10.5424/fs/2011201-11643" TargetMode="External"/><Relationship Id="rId77" Type="http://schemas.openxmlformats.org/officeDocument/2006/relationships/hyperlink" Target="https://www.researchgate.net/publication/312219888_Herramientas_selvicolas_para_la_gestion_forestal_sostenible_en_Galicia" TargetMode="External"/><Relationship Id="rId100" Type="http://schemas.openxmlformats.org/officeDocument/2006/relationships/hyperlink" Target="https://www.researchgate.net/publication/312219888_Herramientas_selvicolas_para_la_gestion_forestal_sostenible_en_Galicia" TargetMode="External"/><Relationship Id="rId8" Type="http://schemas.openxmlformats.org/officeDocument/2006/relationships/hyperlink" Target="https://doi.org/10.5424/fs/2011201-11643" TargetMode="External"/><Relationship Id="rId51" Type="http://schemas.openxmlformats.org/officeDocument/2006/relationships/hyperlink" Target="https://doi.org/10.5424/fs/2011201-11643" TargetMode="External"/><Relationship Id="rId72" Type="http://schemas.openxmlformats.org/officeDocument/2006/relationships/hyperlink" Target="https://www.researchgate.net/publication/312219888_Herramientas_selvicolas_para_la_gestion_forestal_sostenible_en_Galicia" TargetMode="External"/><Relationship Id="rId93" Type="http://schemas.openxmlformats.org/officeDocument/2006/relationships/hyperlink" Target="https://www.researchgate.net/publication/312219888_Herramientas_selvicolas_para_la_gestion_forestal_sostenible_en_Galicia" TargetMode="External"/><Relationship Id="rId98" Type="http://schemas.openxmlformats.org/officeDocument/2006/relationships/hyperlink" Target="https://www.researchgate.net/publication/312219888_Herramientas_selvicolas_para_la_gestion_forestal_sostenible_en_Galicia" TargetMode="External"/><Relationship Id="rId3" Type="http://schemas.openxmlformats.org/officeDocument/2006/relationships/hyperlink" Target="https://doi.org/10.5424/fs/2011201-1164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00"/>
  <sheetViews>
    <sheetView tabSelected="1" zoomScale="85" zoomScaleNormal="85" workbookViewId="0">
      <pane ySplit="1" topLeftCell="A2" activePane="bottomLeft" state="frozen"/>
      <selection activeCell="D1" sqref="D1"/>
      <selection pane="bottomLeft" activeCell="B2" sqref="B2"/>
    </sheetView>
  </sheetViews>
  <sheetFormatPr defaultColWidth="8.5" defaultRowHeight="14.25"/>
  <cols>
    <col min="1" max="1" width="17" customWidth="1"/>
    <col min="2" max="2" width="35.875" customWidth="1"/>
    <col min="3" max="3" width="36.125" style="1" customWidth="1"/>
    <col min="4" max="4" width="9.125" style="8" bestFit="1" customWidth="1"/>
    <col min="5" max="5" width="38.375" style="8" bestFit="1" customWidth="1"/>
    <col min="6" max="6" width="26.125" customWidth="1"/>
    <col min="7" max="7" width="16.5" style="8" bestFit="1" customWidth="1"/>
    <col min="8" max="8" width="12.125" style="8" bestFit="1" customWidth="1"/>
    <col min="9" max="9" width="39.125" style="13" bestFit="1" customWidth="1"/>
    <col min="10" max="10" width="39.75" customWidth="1"/>
    <col min="11" max="11" width="5.875" style="10" customWidth="1"/>
    <col min="13" max="13" width="150.125" customWidth="1"/>
  </cols>
  <sheetData>
    <row r="1" spans="1:13">
      <c r="A1" s="2" t="s">
        <v>0</v>
      </c>
      <c r="B1" s="2" t="s">
        <v>1</v>
      </c>
      <c r="C1" s="3" t="s">
        <v>875</v>
      </c>
      <c r="D1" s="7" t="s">
        <v>871</v>
      </c>
      <c r="E1" s="7" t="s">
        <v>872</v>
      </c>
      <c r="F1" s="2" t="s">
        <v>2</v>
      </c>
      <c r="G1" s="7" t="s">
        <v>868</v>
      </c>
      <c r="H1" s="7" t="s">
        <v>867</v>
      </c>
      <c r="I1" s="12" t="s">
        <v>865</v>
      </c>
      <c r="J1" s="2" t="s">
        <v>4</v>
      </c>
      <c r="K1" s="9" t="s">
        <v>864</v>
      </c>
      <c r="L1" s="2" t="s">
        <v>6</v>
      </c>
      <c r="M1" s="2" t="s">
        <v>7</v>
      </c>
    </row>
    <row r="2" spans="1:13">
      <c r="A2" t="s">
        <v>8</v>
      </c>
      <c r="B2" t="s">
        <v>9</v>
      </c>
      <c r="C2" s="1" t="s">
        <v>10</v>
      </c>
      <c r="D2" s="8" t="s">
        <v>11</v>
      </c>
      <c r="E2" s="8" t="s">
        <v>870</v>
      </c>
      <c r="F2" t="s">
        <v>12</v>
      </c>
      <c r="G2" s="8" t="s">
        <v>288</v>
      </c>
      <c r="H2" s="8" t="s">
        <v>13</v>
      </c>
      <c r="I2" s="13" t="s">
        <v>13</v>
      </c>
      <c r="J2" t="s">
        <v>14</v>
      </c>
      <c r="K2" s="10" t="s">
        <v>15</v>
      </c>
      <c r="L2" t="s">
        <v>16</v>
      </c>
      <c r="M2" t="s">
        <v>17</v>
      </c>
    </row>
    <row r="3" spans="1:13">
      <c r="A3" t="s">
        <v>8</v>
      </c>
      <c r="B3" t="s">
        <v>9</v>
      </c>
      <c r="C3" s="1" t="s">
        <v>10</v>
      </c>
      <c r="D3" s="8" t="s">
        <v>11</v>
      </c>
      <c r="E3" s="8" t="s">
        <v>870</v>
      </c>
      <c r="F3" t="s">
        <v>12</v>
      </c>
      <c r="G3" s="8" t="s">
        <v>288</v>
      </c>
      <c r="H3" s="8" t="s">
        <v>869</v>
      </c>
      <c r="I3" s="13" t="s">
        <v>18</v>
      </c>
      <c r="J3" t="s">
        <v>19</v>
      </c>
      <c r="K3" s="10" t="s">
        <v>15</v>
      </c>
      <c r="L3" t="s">
        <v>20</v>
      </c>
      <c r="M3" t="s">
        <v>17</v>
      </c>
    </row>
    <row r="4" spans="1:13">
      <c r="A4" t="s">
        <v>8</v>
      </c>
      <c r="B4" t="s">
        <v>9</v>
      </c>
      <c r="C4" s="1" t="s">
        <v>10</v>
      </c>
      <c r="D4" s="8" t="s">
        <v>11</v>
      </c>
      <c r="E4" s="8" t="s">
        <v>870</v>
      </c>
      <c r="F4" t="s">
        <v>12</v>
      </c>
      <c r="G4" s="8" t="s">
        <v>288</v>
      </c>
      <c r="H4" s="8" t="s">
        <v>869</v>
      </c>
      <c r="I4" s="13" t="s">
        <v>21</v>
      </c>
      <c r="J4" t="s">
        <v>22</v>
      </c>
      <c r="K4" s="10" t="s">
        <v>15</v>
      </c>
      <c r="L4" t="s">
        <v>23</v>
      </c>
      <c r="M4" t="s">
        <v>17</v>
      </c>
    </row>
    <row r="5" spans="1:13">
      <c r="A5" t="s">
        <v>8</v>
      </c>
      <c r="B5" t="s">
        <v>9</v>
      </c>
      <c r="C5" s="1" t="s">
        <v>10</v>
      </c>
      <c r="D5" s="8" t="s">
        <v>11</v>
      </c>
      <c r="E5" s="8" t="s">
        <v>870</v>
      </c>
      <c r="F5" t="s">
        <v>12</v>
      </c>
      <c r="G5" s="8" t="s">
        <v>314</v>
      </c>
      <c r="H5" s="11" t="s">
        <v>24</v>
      </c>
      <c r="I5" s="13" t="s">
        <v>24</v>
      </c>
      <c r="J5" t="s">
        <v>25</v>
      </c>
      <c r="K5" s="10" t="s">
        <v>15</v>
      </c>
      <c r="L5" t="s">
        <v>26</v>
      </c>
      <c r="M5" t="s">
        <v>17</v>
      </c>
    </row>
    <row r="6" spans="1:13">
      <c r="A6" t="s">
        <v>8</v>
      </c>
      <c r="B6" t="s">
        <v>9</v>
      </c>
      <c r="C6" s="1" t="s">
        <v>10</v>
      </c>
      <c r="D6" s="8" t="s">
        <v>11</v>
      </c>
      <c r="E6" s="8" t="s">
        <v>870</v>
      </c>
      <c r="F6" t="s">
        <v>12</v>
      </c>
      <c r="G6" s="8" t="s">
        <v>866</v>
      </c>
      <c r="H6" s="8" t="s">
        <v>870</v>
      </c>
      <c r="I6" s="13" t="s">
        <v>27</v>
      </c>
      <c r="J6" t="s">
        <v>28</v>
      </c>
      <c r="K6" s="10" t="s">
        <v>15</v>
      </c>
      <c r="L6" t="s">
        <v>15</v>
      </c>
      <c r="M6" t="s">
        <v>17</v>
      </c>
    </row>
    <row r="7" spans="1:13">
      <c r="A7" t="s">
        <v>8</v>
      </c>
      <c r="B7" t="s">
        <v>9</v>
      </c>
      <c r="C7" s="1" t="s">
        <v>10</v>
      </c>
      <c r="D7" s="8" t="s">
        <v>11</v>
      </c>
      <c r="E7" s="8" t="s">
        <v>870</v>
      </c>
      <c r="F7" t="s">
        <v>29</v>
      </c>
      <c r="G7" s="8" t="s">
        <v>288</v>
      </c>
      <c r="H7" s="8" t="s">
        <v>13</v>
      </c>
      <c r="I7" s="13" t="s">
        <v>13</v>
      </c>
      <c r="J7" t="s">
        <v>30</v>
      </c>
      <c r="K7" s="10" t="s">
        <v>15</v>
      </c>
      <c r="L7" t="s">
        <v>31</v>
      </c>
      <c r="M7" t="s">
        <v>17</v>
      </c>
    </row>
    <row r="8" spans="1:13">
      <c r="A8" t="s">
        <v>8</v>
      </c>
      <c r="B8" t="s">
        <v>9</v>
      </c>
      <c r="C8" s="1" t="s">
        <v>10</v>
      </c>
      <c r="D8" s="8" t="s">
        <v>11</v>
      </c>
      <c r="E8" s="8" t="s">
        <v>870</v>
      </c>
      <c r="F8" t="s">
        <v>29</v>
      </c>
      <c r="G8" s="8" t="s">
        <v>288</v>
      </c>
      <c r="H8" s="8" t="s">
        <v>869</v>
      </c>
      <c r="I8" s="13" t="s">
        <v>32</v>
      </c>
      <c r="J8" t="s">
        <v>33</v>
      </c>
      <c r="K8" s="10" t="s">
        <v>15</v>
      </c>
      <c r="L8" t="s">
        <v>34</v>
      </c>
      <c r="M8" t="s">
        <v>17</v>
      </c>
    </row>
    <row r="9" spans="1:13">
      <c r="A9" t="s">
        <v>8</v>
      </c>
      <c r="B9" t="s">
        <v>9</v>
      </c>
      <c r="C9" s="1" t="s">
        <v>10</v>
      </c>
      <c r="D9" s="8" t="s">
        <v>11</v>
      </c>
      <c r="E9" s="8" t="s">
        <v>870</v>
      </c>
      <c r="F9" t="s">
        <v>29</v>
      </c>
      <c r="G9" s="8" t="s">
        <v>288</v>
      </c>
      <c r="H9" s="8" t="s">
        <v>869</v>
      </c>
      <c r="I9" s="13" t="s">
        <v>35</v>
      </c>
      <c r="J9" t="s">
        <v>36</v>
      </c>
      <c r="K9" s="10" t="s">
        <v>15</v>
      </c>
      <c r="L9" t="s">
        <v>37</v>
      </c>
      <c r="M9" t="s">
        <v>17</v>
      </c>
    </row>
    <row r="10" spans="1:13">
      <c r="A10" t="s">
        <v>8</v>
      </c>
      <c r="B10" t="s">
        <v>9</v>
      </c>
      <c r="C10" s="1" t="s">
        <v>10</v>
      </c>
      <c r="D10" s="8" t="s">
        <v>11</v>
      </c>
      <c r="E10" s="8" t="s">
        <v>870</v>
      </c>
      <c r="F10" t="s">
        <v>29</v>
      </c>
      <c r="G10" s="8" t="s">
        <v>288</v>
      </c>
      <c r="H10" s="8" t="s">
        <v>869</v>
      </c>
      <c r="I10" s="13" t="s">
        <v>38</v>
      </c>
      <c r="J10" t="s">
        <v>39</v>
      </c>
      <c r="K10" s="10" t="s">
        <v>15</v>
      </c>
      <c r="L10" t="s">
        <v>40</v>
      </c>
      <c r="M10" t="s">
        <v>17</v>
      </c>
    </row>
    <row r="11" spans="1:13">
      <c r="A11" t="s">
        <v>8</v>
      </c>
      <c r="B11" t="s">
        <v>9</v>
      </c>
      <c r="C11" s="1" t="s">
        <v>10</v>
      </c>
      <c r="D11" s="8" t="s">
        <v>11</v>
      </c>
      <c r="E11" s="8" t="s">
        <v>870</v>
      </c>
      <c r="F11" t="s">
        <v>29</v>
      </c>
      <c r="G11" s="8" t="s">
        <v>314</v>
      </c>
      <c r="H11" s="11" t="s">
        <v>24</v>
      </c>
      <c r="I11" s="13" t="s">
        <v>24</v>
      </c>
      <c r="J11" t="s">
        <v>41</v>
      </c>
      <c r="K11" s="10" t="s">
        <v>15</v>
      </c>
      <c r="L11" t="s">
        <v>42</v>
      </c>
      <c r="M11" t="s">
        <v>17</v>
      </c>
    </row>
    <row r="12" spans="1:13">
      <c r="A12" t="s">
        <v>8</v>
      </c>
      <c r="B12" t="s">
        <v>9</v>
      </c>
      <c r="C12" s="1" t="s">
        <v>10</v>
      </c>
      <c r="D12" s="8" t="s">
        <v>11</v>
      </c>
      <c r="E12" s="8" t="s">
        <v>870</v>
      </c>
      <c r="F12" t="s">
        <v>29</v>
      </c>
      <c r="G12" s="8" t="s">
        <v>866</v>
      </c>
      <c r="H12" s="8" t="s">
        <v>870</v>
      </c>
      <c r="I12" s="13" t="s">
        <v>27</v>
      </c>
      <c r="J12" t="s">
        <v>43</v>
      </c>
      <c r="K12" s="10" t="s">
        <v>15</v>
      </c>
      <c r="L12" t="s">
        <v>15</v>
      </c>
      <c r="M12" t="s">
        <v>17</v>
      </c>
    </row>
    <row r="13" spans="1:13">
      <c r="A13" t="s">
        <v>8</v>
      </c>
      <c r="B13" t="s">
        <v>9</v>
      </c>
      <c r="C13" s="1" t="s">
        <v>10</v>
      </c>
      <c r="D13" s="8" t="s">
        <v>11</v>
      </c>
      <c r="E13" s="8" t="s">
        <v>870</v>
      </c>
      <c r="F13" t="s">
        <v>44</v>
      </c>
      <c r="G13" s="8" t="s">
        <v>288</v>
      </c>
      <c r="H13" s="8" t="s">
        <v>13</v>
      </c>
      <c r="I13" s="13" t="s">
        <v>13</v>
      </c>
      <c r="J13" t="s">
        <v>45</v>
      </c>
      <c r="K13" s="10" t="s">
        <v>15</v>
      </c>
      <c r="L13" t="s">
        <v>46</v>
      </c>
      <c r="M13" t="s">
        <v>17</v>
      </c>
    </row>
    <row r="14" spans="1:13">
      <c r="A14" t="s">
        <v>8</v>
      </c>
      <c r="B14" t="s">
        <v>9</v>
      </c>
      <c r="C14" s="1" t="s">
        <v>10</v>
      </c>
      <c r="D14" s="8" t="s">
        <v>11</v>
      </c>
      <c r="E14" s="8" t="s">
        <v>870</v>
      </c>
      <c r="F14" t="s">
        <v>44</v>
      </c>
      <c r="G14" s="8" t="s">
        <v>288</v>
      </c>
      <c r="H14" s="8" t="s">
        <v>869</v>
      </c>
      <c r="I14" s="13" t="s">
        <v>32</v>
      </c>
      <c r="J14" t="s">
        <v>47</v>
      </c>
      <c r="K14" s="10" t="s">
        <v>15</v>
      </c>
      <c r="L14" t="s">
        <v>48</v>
      </c>
      <c r="M14" t="s">
        <v>17</v>
      </c>
    </row>
    <row r="15" spans="1:13">
      <c r="A15" t="s">
        <v>8</v>
      </c>
      <c r="B15" t="s">
        <v>9</v>
      </c>
      <c r="C15" s="1" t="s">
        <v>10</v>
      </c>
      <c r="D15" s="8" t="s">
        <v>11</v>
      </c>
      <c r="E15" s="8" t="s">
        <v>870</v>
      </c>
      <c r="F15" t="s">
        <v>44</v>
      </c>
      <c r="G15" s="8" t="s">
        <v>288</v>
      </c>
      <c r="H15" s="8" t="s">
        <v>869</v>
      </c>
      <c r="I15" s="13" t="s">
        <v>35</v>
      </c>
      <c r="J15" t="s">
        <v>49</v>
      </c>
      <c r="K15" s="10" t="s">
        <v>15</v>
      </c>
      <c r="L15" t="s">
        <v>50</v>
      </c>
      <c r="M15" t="s">
        <v>17</v>
      </c>
    </row>
    <row r="16" spans="1:13">
      <c r="A16" t="s">
        <v>8</v>
      </c>
      <c r="B16" t="s">
        <v>9</v>
      </c>
      <c r="C16" s="1" t="s">
        <v>10</v>
      </c>
      <c r="D16" s="8" t="s">
        <v>11</v>
      </c>
      <c r="E16" s="8" t="s">
        <v>870</v>
      </c>
      <c r="F16" t="s">
        <v>44</v>
      </c>
      <c r="G16" s="8" t="s">
        <v>288</v>
      </c>
      <c r="H16" s="8" t="s">
        <v>869</v>
      </c>
      <c r="I16" s="13" t="s">
        <v>21</v>
      </c>
      <c r="J16" t="s">
        <v>51</v>
      </c>
      <c r="K16" s="10" t="s">
        <v>15</v>
      </c>
      <c r="L16" t="s">
        <v>52</v>
      </c>
      <c r="M16" t="s">
        <v>17</v>
      </c>
    </row>
    <row r="17" spans="1:13">
      <c r="A17" t="s">
        <v>8</v>
      </c>
      <c r="B17" t="s">
        <v>9</v>
      </c>
      <c r="C17" s="1" t="s">
        <v>10</v>
      </c>
      <c r="D17" s="8" t="s">
        <v>11</v>
      </c>
      <c r="E17" s="8" t="s">
        <v>870</v>
      </c>
      <c r="F17" t="s">
        <v>44</v>
      </c>
      <c r="G17" s="8" t="s">
        <v>314</v>
      </c>
      <c r="H17" s="11" t="s">
        <v>24</v>
      </c>
      <c r="I17" s="13" t="s">
        <v>24</v>
      </c>
      <c r="J17" t="s">
        <v>53</v>
      </c>
      <c r="K17" s="10" t="s">
        <v>15</v>
      </c>
      <c r="L17" t="s">
        <v>54</v>
      </c>
      <c r="M17" t="s">
        <v>17</v>
      </c>
    </row>
    <row r="18" spans="1:13">
      <c r="A18" t="s">
        <v>8</v>
      </c>
      <c r="B18" t="s">
        <v>9</v>
      </c>
      <c r="C18" s="1" t="s">
        <v>10</v>
      </c>
      <c r="D18" s="8" t="s">
        <v>11</v>
      </c>
      <c r="E18" s="8" t="s">
        <v>870</v>
      </c>
      <c r="F18" t="s">
        <v>44</v>
      </c>
      <c r="G18" s="8" t="s">
        <v>866</v>
      </c>
      <c r="H18" s="8" t="s">
        <v>870</v>
      </c>
      <c r="I18" s="13" t="s">
        <v>27</v>
      </c>
      <c r="J18" t="s">
        <v>55</v>
      </c>
      <c r="K18" s="10" t="s">
        <v>15</v>
      </c>
      <c r="L18" t="s">
        <v>15</v>
      </c>
      <c r="M18" t="s">
        <v>17</v>
      </c>
    </row>
    <row r="19" spans="1:13">
      <c r="A19" t="s">
        <v>8</v>
      </c>
      <c r="B19" t="s">
        <v>9</v>
      </c>
      <c r="C19" s="1" t="s">
        <v>10</v>
      </c>
      <c r="D19" s="8" t="s">
        <v>11</v>
      </c>
      <c r="E19" s="8" t="s">
        <v>870</v>
      </c>
      <c r="F19" t="s">
        <v>56</v>
      </c>
      <c r="G19" s="8" t="s">
        <v>288</v>
      </c>
      <c r="H19" s="8" t="s">
        <v>13</v>
      </c>
      <c r="I19" s="13" t="s">
        <v>57</v>
      </c>
      <c r="J19" t="s">
        <v>58</v>
      </c>
      <c r="K19" s="10" t="s">
        <v>15</v>
      </c>
      <c r="L19" t="s">
        <v>59</v>
      </c>
      <c r="M19" t="s">
        <v>17</v>
      </c>
    </row>
    <row r="20" spans="1:13">
      <c r="A20" t="s">
        <v>8</v>
      </c>
      <c r="B20" t="s">
        <v>9</v>
      </c>
      <c r="C20" s="1" t="s">
        <v>10</v>
      </c>
      <c r="D20" s="8" t="s">
        <v>11</v>
      </c>
      <c r="E20" s="8" t="s">
        <v>870</v>
      </c>
      <c r="F20" t="s">
        <v>56</v>
      </c>
      <c r="G20" s="8" t="s">
        <v>288</v>
      </c>
      <c r="H20" s="8" t="s">
        <v>869</v>
      </c>
      <c r="I20" s="13" t="s">
        <v>35</v>
      </c>
      <c r="J20" t="s">
        <v>60</v>
      </c>
      <c r="K20" s="10" t="s">
        <v>15</v>
      </c>
      <c r="L20" t="s">
        <v>61</v>
      </c>
      <c r="M20" t="s">
        <v>17</v>
      </c>
    </row>
    <row r="21" spans="1:13">
      <c r="A21" t="s">
        <v>8</v>
      </c>
      <c r="B21" t="s">
        <v>9</v>
      </c>
      <c r="C21" s="1" t="s">
        <v>10</v>
      </c>
      <c r="D21" s="8" t="s">
        <v>11</v>
      </c>
      <c r="E21" s="8" t="s">
        <v>870</v>
      </c>
      <c r="F21" t="s">
        <v>56</v>
      </c>
      <c r="G21" s="8" t="s">
        <v>288</v>
      </c>
      <c r="H21" s="8" t="s">
        <v>869</v>
      </c>
      <c r="I21" s="13" t="s">
        <v>21</v>
      </c>
      <c r="J21" t="s">
        <v>62</v>
      </c>
      <c r="K21" s="10" t="s">
        <v>15</v>
      </c>
      <c r="L21" t="s">
        <v>63</v>
      </c>
      <c r="M21" t="s">
        <v>17</v>
      </c>
    </row>
    <row r="22" spans="1:13">
      <c r="A22" t="s">
        <v>8</v>
      </c>
      <c r="B22" t="s">
        <v>9</v>
      </c>
      <c r="C22" s="1" t="s">
        <v>10</v>
      </c>
      <c r="D22" s="8" t="s">
        <v>11</v>
      </c>
      <c r="E22" s="8" t="s">
        <v>870</v>
      </c>
      <c r="F22" t="s">
        <v>56</v>
      </c>
      <c r="G22" s="8" t="s">
        <v>866</v>
      </c>
      <c r="H22" s="8" t="s">
        <v>870</v>
      </c>
      <c r="I22" s="13" t="s">
        <v>27</v>
      </c>
      <c r="J22" t="s">
        <v>64</v>
      </c>
      <c r="K22" s="10" t="s">
        <v>15</v>
      </c>
      <c r="L22" t="s">
        <v>15</v>
      </c>
      <c r="M22" t="s">
        <v>17</v>
      </c>
    </row>
    <row r="23" spans="1:13">
      <c r="A23" t="s">
        <v>8</v>
      </c>
      <c r="B23" t="s">
        <v>9</v>
      </c>
      <c r="C23" s="1" t="s">
        <v>10</v>
      </c>
      <c r="D23" s="8" t="s">
        <v>11</v>
      </c>
      <c r="E23" s="8" t="s">
        <v>870</v>
      </c>
      <c r="F23" t="s">
        <v>65</v>
      </c>
      <c r="G23" s="8" t="s">
        <v>288</v>
      </c>
      <c r="H23" s="8" t="s">
        <v>13</v>
      </c>
      <c r="I23" s="13" t="s">
        <v>13</v>
      </c>
      <c r="J23" t="s">
        <v>66</v>
      </c>
      <c r="K23" s="10" t="s">
        <v>15</v>
      </c>
      <c r="L23" t="s">
        <v>67</v>
      </c>
      <c r="M23" t="s">
        <v>17</v>
      </c>
    </row>
    <row r="24" spans="1:13">
      <c r="A24" t="s">
        <v>8</v>
      </c>
      <c r="B24" t="s">
        <v>9</v>
      </c>
      <c r="C24" s="1" t="s">
        <v>10</v>
      </c>
      <c r="D24" s="8" t="s">
        <v>11</v>
      </c>
      <c r="E24" s="8" t="s">
        <v>870</v>
      </c>
      <c r="F24" t="s">
        <v>65</v>
      </c>
      <c r="G24" s="8" t="s">
        <v>288</v>
      </c>
      <c r="H24" s="8" t="s">
        <v>869</v>
      </c>
      <c r="I24" s="13" t="s">
        <v>32</v>
      </c>
      <c r="J24" t="s">
        <v>68</v>
      </c>
      <c r="K24" s="10" t="s">
        <v>15</v>
      </c>
      <c r="L24" t="s">
        <v>69</v>
      </c>
      <c r="M24" t="s">
        <v>17</v>
      </c>
    </row>
    <row r="25" spans="1:13">
      <c r="A25" t="s">
        <v>8</v>
      </c>
      <c r="B25" t="s">
        <v>9</v>
      </c>
      <c r="C25" s="1" t="s">
        <v>10</v>
      </c>
      <c r="D25" s="8" t="s">
        <v>11</v>
      </c>
      <c r="E25" s="8" t="s">
        <v>870</v>
      </c>
      <c r="F25" t="s">
        <v>65</v>
      </c>
      <c r="G25" s="8" t="s">
        <v>288</v>
      </c>
      <c r="H25" s="8" t="s">
        <v>869</v>
      </c>
      <c r="I25" s="13" t="s">
        <v>35</v>
      </c>
      <c r="J25" t="s">
        <v>70</v>
      </c>
      <c r="K25" s="10" t="s">
        <v>15</v>
      </c>
      <c r="L25" t="s">
        <v>71</v>
      </c>
      <c r="M25" t="s">
        <v>17</v>
      </c>
    </row>
    <row r="26" spans="1:13">
      <c r="A26" t="s">
        <v>8</v>
      </c>
      <c r="B26" t="s">
        <v>9</v>
      </c>
      <c r="C26" s="1" t="s">
        <v>10</v>
      </c>
      <c r="D26" s="8" t="s">
        <v>11</v>
      </c>
      <c r="E26" s="8" t="s">
        <v>870</v>
      </c>
      <c r="F26" t="s">
        <v>65</v>
      </c>
      <c r="G26" s="8" t="s">
        <v>288</v>
      </c>
      <c r="H26" s="8" t="s">
        <v>869</v>
      </c>
      <c r="I26" s="13" t="s">
        <v>38</v>
      </c>
      <c r="J26" t="s">
        <v>72</v>
      </c>
      <c r="K26" s="10" t="s">
        <v>15</v>
      </c>
      <c r="L26" t="s">
        <v>73</v>
      </c>
      <c r="M26" t="s">
        <v>17</v>
      </c>
    </row>
    <row r="27" spans="1:13">
      <c r="A27" t="s">
        <v>8</v>
      </c>
      <c r="B27" t="s">
        <v>9</v>
      </c>
      <c r="C27" s="1" t="s">
        <v>10</v>
      </c>
      <c r="D27" s="8" t="s">
        <v>11</v>
      </c>
      <c r="E27" s="8" t="s">
        <v>870</v>
      </c>
      <c r="F27" t="s">
        <v>65</v>
      </c>
      <c r="G27" s="8" t="s">
        <v>314</v>
      </c>
      <c r="H27" s="11" t="s">
        <v>24</v>
      </c>
      <c r="I27" s="13" t="s">
        <v>24</v>
      </c>
      <c r="J27" t="s">
        <v>74</v>
      </c>
      <c r="K27" s="10" t="s">
        <v>15</v>
      </c>
      <c r="L27" t="s">
        <v>75</v>
      </c>
      <c r="M27" t="s">
        <v>17</v>
      </c>
    </row>
    <row r="28" spans="1:13">
      <c r="A28" t="s">
        <v>8</v>
      </c>
      <c r="B28" t="s">
        <v>9</v>
      </c>
      <c r="C28" s="1" t="s">
        <v>10</v>
      </c>
      <c r="D28" s="8" t="s">
        <v>11</v>
      </c>
      <c r="E28" s="8" t="s">
        <v>870</v>
      </c>
      <c r="F28" t="s">
        <v>65</v>
      </c>
      <c r="G28" s="8" t="s">
        <v>866</v>
      </c>
      <c r="H28" s="8" t="s">
        <v>870</v>
      </c>
      <c r="I28" s="13" t="s">
        <v>27</v>
      </c>
      <c r="J28" t="s">
        <v>76</v>
      </c>
      <c r="K28" s="10" t="s">
        <v>15</v>
      </c>
      <c r="L28" t="s">
        <v>15</v>
      </c>
      <c r="M28" t="s">
        <v>17</v>
      </c>
    </row>
    <row r="29" spans="1:13">
      <c r="A29" t="s">
        <v>8</v>
      </c>
      <c r="B29" t="s">
        <v>9</v>
      </c>
      <c r="C29" s="1" t="s">
        <v>10</v>
      </c>
      <c r="D29" s="8" t="s">
        <v>11</v>
      </c>
      <c r="E29" s="8" t="s">
        <v>870</v>
      </c>
      <c r="F29" t="s">
        <v>77</v>
      </c>
      <c r="G29" s="8" t="s">
        <v>288</v>
      </c>
      <c r="H29" s="8" t="s">
        <v>13</v>
      </c>
      <c r="I29" s="13" t="s">
        <v>13</v>
      </c>
      <c r="J29" t="s">
        <v>78</v>
      </c>
      <c r="K29" s="10" t="s">
        <v>15</v>
      </c>
      <c r="L29" t="s">
        <v>79</v>
      </c>
      <c r="M29" t="s">
        <v>17</v>
      </c>
    </row>
    <row r="30" spans="1:13">
      <c r="A30" t="s">
        <v>8</v>
      </c>
      <c r="B30" t="s">
        <v>9</v>
      </c>
      <c r="C30" s="1" t="s">
        <v>10</v>
      </c>
      <c r="D30" s="8" t="s">
        <v>11</v>
      </c>
      <c r="E30" s="8" t="s">
        <v>870</v>
      </c>
      <c r="F30" t="s">
        <v>77</v>
      </c>
      <c r="G30" s="8" t="s">
        <v>288</v>
      </c>
      <c r="H30" s="8" t="s">
        <v>869</v>
      </c>
      <c r="I30" s="13" t="s">
        <v>32</v>
      </c>
      <c r="J30" t="s">
        <v>80</v>
      </c>
      <c r="K30" s="10" t="s">
        <v>15</v>
      </c>
      <c r="L30" t="s">
        <v>81</v>
      </c>
      <c r="M30" t="s">
        <v>17</v>
      </c>
    </row>
    <row r="31" spans="1:13">
      <c r="A31" t="s">
        <v>8</v>
      </c>
      <c r="B31" t="s">
        <v>9</v>
      </c>
      <c r="C31" s="1" t="s">
        <v>10</v>
      </c>
      <c r="D31" s="8" t="s">
        <v>11</v>
      </c>
      <c r="E31" s="8" t="s">
        <v>870</v>
      </c>
      <c r="F31" t="s">
        <v>77</v>
      </c>
      <c r="G31" s="8" t="s">
        <v>288</v>
      </c>
      <c r="H31" s="8" t="s">
        <v>869</v>
      </c>
      <c r="I31" s="13" t="s">
        <v>35</v>
      </c>
      <c r="J31" t="s">
        <v>82</v>
      </c>
      <c r="K31" s="10" t="s">
        <v>15</v>
      </c>
      <c r="L31" t="s">
        <v>83</v>
      </c>
      <c r="M31" t="s">
        <v>17</v>
      </c>
    </row>
    <row r="32" spans="1:13">
      <c r="A32" t="s">
        <v>8</v>
      </c>
      <c r="B32" t="s">
        <v>9</v>
      </c>
      <c r="C32" s="1" t="s">
        <v>10</v>
      </c>
      <c r="D32" s="8" t="s">
        <v>11</v>
      </c>
      <c r="E32" s="8" t="s">
        <v>870</v>
      </c>
      <c r="F32" t="s">
        <v>77</v>
      </c>
      <c r="G32" s="8" t="s">
        <v>288</v>
      </c>
      <c r="H32" s="8" t="s">
        <v>869</v>
      </c>
      <c r="I32" s="13" t="s">
        <v>38</v>
      </c>
      <c r="J32" t="s">
        <v>84</v>
      </c>
      <c r="K32" s="10" t="s">
        <v>15</v>
      </c>
      <c r="L32" t="s">
        <v>85</v>
      </c>
      <c r="M32" t="s">
        <v>17</v>
      </c>
    </row>
    <row r="33" spans="1:13">
      <c r="A33" t="s">
        <v>8</v>
      </c>
      <c r="B33" t="s">
        <v>9</v>
      </c>
      <c r="C33" s="1" t="s">
        <v>10</v>
      </c>
      <c r="D33" s="8" t="s">
        <v>11</v>
      </c>
      <c r="E33" s="8" t="s">
        <v>870</v>
      </c>
      <c r="F33" t="s">
        <v>77</v>
      </c>
      <c r="G33" s="8" t="s">
        <v>314</v>
      </c>
      <c r="H33" s="11" t="s">
        <v>24</v>
      </c>
      <c r="I33" s="13" t="s">
        <v>24</v>
      </c>
      <c r="J33" t="s">
        <v>86</v>
      </c>
      <c r="K33" s="10" t="s">
        <v>15</v>
      </c>
      <c r="L33" t="s">
        <v>87</v>
      </c>
      <c r="M33" t="s">
        <v>17</v>
      </c>
    </row>
    <row r="34" spans="1:13">
      <c r="A34" t="s">
        <v>8</v>
      </c>
      <c r="B34" t="s">
        <v>9</v>
      </c>
      <c r="C34" s="1" t="s">
        <v>10</v>
      </c>
      <c r="D34" s="8" t="s">
        <v>11</v>
      </c>
      <c r="E34" s="8" t="s">
        <v>870</v>
      </c>
      <c r="F34" t="s">
        <v>77</v>
      </c>
      <c r="G34" s="8" t="s">
        <v>866</v>
      </c>
      <c r="H34" s="8" t="s">
        <v>870</v>
      </c>
      <c r="I34" s="13" t="s">
        <v>27</v>
      </c>
      <c r="J34" t="s">
        <v>88</v>
      </c>
      <c r="K34" s="10" t="s">
        <v>15</v>
      </c>
      <c r="L34" t="s">
        <v>15</v>
      </c>
      <c r="M34" t="s">
        <v>17</v>
      </c>
    </row>
    <row r="35" spans="1:13">
      <c r="A35" t="s">
        <v>8</v>
      </c>
      <c r="B35" t="s">
        <v>9</v>
      </c>
      <c r="C35" s="1" t="s">
        <v>10</v>
      </c>
      <c r="D35" s="8" t="s">
        <v>11</v>
      </c>
      <c r="E35" s="8" t="s">
        <v>870</v>
      </c>
      <c r="F35" t="s">
        <v>89</v>
      </c>
      <c r="G35" s="8" t="s">
        <v>288</v>
      </c>
      <c r="H35" s="8" t="s">
        <v>13</v>
      </c>
      <c r="I35" s="13" t="s">
        <v>13</v>
      </c>
      <c r="J35" t="s">
        <v>90</v>
      </c>
      <c r="K35" s="10" t="s">
        <v>15</v>
      </c>
      <c r="L35" t="s">
        <v>91</v>
      </c>
      <c r="M35" t="s">
        <v>17</v>
      </c>
    </row>
    <row r="36" spans="1:13">
      <c r="A36" t="s">
        <v>8</v>
      </c>
      <c r="B36" t="s">
        <v>9</v>
      </c>
      <c r="C36" s="1" t="s">
        <v>10</v>
      </c>
      <c r="D36" s="8" t="s">
        <v>11</v>
      </c>
      <c r="E36" s="8" t="s">
        <v>870</v>
      </c>
      <c r="F36" t="s">
        <v>89</v>
      </c>
      <c r="G36" s="8" t="s">
        <v>288</v>
      </c>
      <c r="H36" s="8" t="s">
        <v>869</v>
      </c>
      <c r="I36" s="13" t="s">
        <v>32</v>
      </c>
      <c r="J36" t="s">
        <v>92</v>
      </c>
      <c r="K36" s="10" t="s">
        <v>15</v>
      </c>
      <c r="L36" t="s">
        <v>93</v>
      </c>
      <c r="M36" t="s">
        <v>17</v>
      </c>
    </row>
    <row r="37" spans="1:13">
      <c r="A37" t="s">
        <v>8</v>
      </c>
      <c r="B37" t="s">
        <v>9</v>
      </c>
      <c r="C37" s="1" t="s">
        <v>10</v>
      </c>
      <c r="D37" s="8" t="s">
        <v>11</v>
      </c>
      <c r="E37" s="8" t="s">
        <v>870</v>
      </c>
      <c r="F37" t="s">
        <v>89</v>
      </c>
      <c r="G37" s="8" t="s">
        <v>288</v>
      </c>
      <c r="H37" s="8" t="s">
        <v>869</v>
      </c>
      <c r="I37" s="13" t="s">
        <v>35</v>
      </c>
      <c r="J37" t="s">
        <v>94</v>
      </c>
      <c r="K37" s="10" t="s">
        <v>15</v>
      </c>
      <c r="L37" t="s">
        <v>95</v>
      </c>
      <c r="M37" t="s">
        <v>17</v>
      </c>
    </row>
    <row r="38" spans="1:13">
      <c r="A38" t="s">
        <v>8</v>
      </c>
      <c r="B38" t="s">
        <v>9</v>
      </c>
      <c r="C38" s="1" t="s">
        <v>10</v>
      </c>
      <c r="D38" s="8" t="s">
        <v>11</v>
      </c>
      <c r="E38" s="8" t="s">
        <v>870</v>
      </c>
      <c r="F38" t="s">
        <v>89</v>
      </c>
      <c r="G38" s="8" t="s">
        <v>288</v>
      </c>
      <c r="H38" s="8" t="s">
        <v>869</v>
      </c>
      <c r="I38" s="13" t="s">
        <v>21</v>
      </c>
      <c r="J38" t="s">
        <v>96</v>
      </c>
      <c r="K38" s="10" t="s">
        <v>15</v>
      </c>
      <c r="L38" t="s">
        <v>97</v>
      </c>
      <c r="M38" t="s">
        <v>17</v>
      </c>
    </row>
    <row r="39" spans="1:13">
      <c r="A39" t="s">
        <v>8</v>
      </c>
      <c r="B39" t="s">
        <v>9</v>
      </c>
      <c r="C39" s="1" t="s">
        <v>10</v>
      </c>
      <c r="D39" s="8" t="s">
        <v>11</v>
      </c>
      <c r="E39" s="8" t="s">
        <v>870</v>
      </c>
      <c r="F39" t="s">
        <v>89</v>
      </c>
      <c r="G39" s="8" t="s">
        <v>314</v>
      </c>
      <c r="H39" s="11" t="s">
        <v>24</v>
      </c>
      <c r="I39" s="13" t="s">
        <v>24</v>
      </c>
      <c r="J39" t="s">
        <v>98</v>
      </c>
      <c r="K39" s="10" t="s">
        <v>15</v>
      </c>
      <c r="L39" t="s">
        <v>99</v>
      </c>
      <c r="M39" t="s">
        <v>17</v>
      </c>
    </row>
    <row r="40" spans="1:13">
      <c r="A40" t="s">
        <v>8</v>
      </c>
      <c r="B40" t="s">
        <v>9</v>
      </c>
      <c r="C40" s="1" t="s">
        <v>10</v>
      </c>
      <c r="D40" s="8" t="s">
        <v>11</v>
      </c>
      <c r="E40" s="8" t="s">
        <v>870</v>
      </c>
      <c r="F40" t="s">
        <v>89</v>
      </c>
      <c r="G40" s="8" t="s">
        <v>866</v>
      </c>
      <c r="H40" s="8" t="s">
        <v>870</v>
      </c>
      <c r="I40" s="13" t="s">
        <v>27</v>
      </c>
      <c r="J40" t="s">
        <v>100</v>
      </c>
      <c r="K40" s="10" t="s">
        <v>15</v>
      </c>
      <c r="L40" t="s">
        <v>15</v>
      </c>
      <c r="M40" t="s">
        <v>17</v>
      </c>
    </row>
    <row r="41" spans="1:13">
      <c r="A41" t="s">
        <v>8</v>
      </c>
      <c r="B41" t="s">
        <v>9</v>
      </c>
      <c r="C41" s="1" t="s">
        <v>10</v>
      </c>
      <c r="D41" s="8" t="s">
        <v>11</v>
      </c>
      <c r="E41" s="8" t="s">
        <v>870</v>
      </c>
      <c r="F41" t="s">
        <v>101</v>
      </c>
      <c r="G41" s="8" t="s">
        <v>288</v>
      </c>
      <c r="H41" s="8" t="s">
        <v>13</v>
      </c>
      <c r="I41" s="13" t="s">
        <v>13</v>
      </c>
      <c r="J41" t="s">
        <v>102</v>
      </c>
      <c r="K41" s="10" t="s">
        <v>15</v>
      </c>
      <c r="L41" t="s">
        <v>103</v>
      </c>
      <c r="M41" t="s">
        <v>17</v>
      </c>
    </row>
    <row r="42" spans="1:13">
      <c r="A42" t="s">
        <v>8</v>
      </c>
      <c r="B42" t="s">
        <v>9</v>
      </c>
      <c r="C42" s="1" t="s">
        <v>10</v>
      </c>
      <c r="D42" s="8" t="s">
        <v>11</v>
      </c>
      <c r="E42" s="8" t="s">
        <v>870</v>
      </c>
      <c r="F42" t="s">
        <v>101</v>
      </c>
      <c r="G42" s="8" t="s">
        <v>288</v>
      </c>
      <c r="H42" s="8" t="s">
        <v>869</v>
      </c>
      <c r="I42" s="13" t="s">
        <v>32</v>
      </c>
      <c r="J42" t="s">
        <v>104</v>
      </c>
      <c r="K42" s="10" t="s">
        <v>15</v>
      </c>
      <c r="L42" t="s">
        <v>105</v>
      </c>
      <c r="M42" t="s">
        <v>17</v>
      </c>
    </row>
    <row r="43" spans="1:13">
      <c r="A43" t="s">
        <v>8</v>
      </c>
      <c r="B43" t="s">
        <v>9</v>
      </c>
      <c r="C43" s="1" t="s">
        <v>10</v>
      </c>
      <c r="D43" s="8" t="s">
        <v>11</v>
      </c>
      <c r="E43" s="8" t="s">
        <v>870</v>
      </c>
      <c r="F43" t="s">
        <v>101</v>
      </c>
      <c r="G43" s="8" t="s">
        <v>288</v>
      </c>
      <c r="H43" s="8" t="s">
        <v>869</v>
      </c>
      <c r="I43" s="13" t="s">
        <v>35</v>
      </c>
      <c r="J43" t="s">
        <v>106</v>
      </c>
      <c r="K43" s="10" t="s">
        <v>15</v>
      </c>
      <c r="L43" t="s">
        <v>107</v>
      </c>
      <c r="M43" t="s">
        <v>17</v>
      </c>
    </row>
    <row r="44" spans="1:13">
      <c r="A44" t="s">
        <v>8</v>
      </c>
      <c r="B44" t="s">
        <v>9</v>
      </c>
      <c r="C44" s="1" t="s">
        <v>10</v>
      </c>
      <c r="D44" s="8" t="s">
        <v>11</v>
      </c>
      <c r="E44" s="8" t="s">
        <v>870</v>
      </c>
      <c r="F44" t="s">
        <v>101</v>
      </c>
      <c r="G44" s="8" t="s">
        <v>288</v>
      </c>
      <c r="H44" s="8" t="s">
        <v>869</v>
      </c>
      <c r="I44" s="13" t="s">
        <v>21</v>
      </c>
      <c r="J44" t="s">
        <v>108</v>
      </c>
      <c r="K44" s="10" t="s">
        <v>15</v>
      </c>
      <c r="L44" t="s">
        <v>109</v>
      </c>
      <c r="M44" t="s">
        <v>17</v>
      </c>
    </row>
    <row r="45" spans="1:13">
      <c r="A45" t="s">
        <v>8</v>
      </c>
      <c r="B45" t="s">
        <v>9</v>
      </c>
      <c r="C45" s="1" t="s">
        <v>10</v>
      </c>
      <c r="D45" s="8" t="s">
        <v>11</v>
      </c>
      <c r="E45" s="8" t="s">
        <v>870</v>
      </c>
      <c r="F45" t="s">
        <v>101</v>
      </c>
      <c r="G45" s="8" t="s">
        <v>314</v>
      </c>
      <c r="H45" s="11" t="s">
        <v>24</v>
      </c>
      <c r="I45" s="13" t="s">
        <v>24</v>
      </c>
      <c r="J45" t="s">
        <v>110</v>
      </c>
      <c r="K45" s="10" t="s">
        <v>15</v>
      </c>
      <c r="L45" t="s">
        <v>111</v>
      </c>
      <c r="M45" t="s">
        <v>17</v>
      </c>
    </row>
    <row r="46" spans="1:13">
      <c r="A46" t="s">
        <v>8</v>
      </c>
      <c r="B46" t="s">
        <v>9</v>
      </c>
      <c r="C46" s="1" t="s">
        <v>10</v>
      </c>
      <c r="D46" s="8" t="s">
        <v>11</v>
      </c>
      <c r="E46" s="8" t="s">
        <v>870</v>
      </c>
      <c r="F46" t="s">
        <v>101</v>
      </c>
      <c r="G46" s="8" t="s">
        <v>866</v>
      </c>
      <c r="H46" s="8" t="s">
        <v>870</v>
      </c>
      <c r="I46" s="13" t="s">
        <v>27</v>
      </c>
      <c r="J46" t="s">
        <v>112</v>
      </c>
      <c r="K46" s="10" t="s">
        <v>15</v>
      </c>
      <c r="L46" t="s">
        <v>15</v>
      </c>
      <c r="M46" t="s">
        <v>17</v>
      </c>
    </row>
    <row r="47" spans="1:13">
      <c r="A47" t="s">
        <v>8</v>
      </c>
      <c r="B47" t="s">
        <v>9</v>
      </c>
      <c r="C47" s="1" t="s">
        <v>10</v>
      </c>
      <c r="D47" s="8" t="s">
        <v>11</v>
      </c>
      <c r="E47" s="8" t="s">
        <v>870</v>
      </c>
      <c r="F47" t="s">
        <v>113</v>
      </c>
      <c r="G47" s="8" t="s">
        <v>288</v>
      </c>
      <c r="H47" s="8" t="s">
        <v>13</v>
      </c>
      <c r="I47" s="13" t="s">
        <v>13</v>
      </c>
      <c r="J47" t="s">
        <v>114</v>
      </c>
      <c r="K47" s="10" t="s">
        <v>15</v>
      </c>
      <c r="L47" t="s">
        <v>115</v>
      </c>
      <c r="M47" t="s">
        <v>17</v>
      </c>
    </row>
    <row r="48" spans="1:13">
      <c r="A48" t="s">
        <v>8</v>
      </c>
      <c r="B48" t="s">
        <v>9</v>
      </c>
      <c r="C48" s="1" t="s">
        <v>10</v>
      </c>
      <c r="D48" s="8" t="s">
        <v>11</v>
      </c>
      <c r="E48" s="8" t="s">
        <v>870</v>
      </c>
      <c r="F48" t="s">
        <v>113</v>
      </c>
      <c r="G48" s="8" t="s">
        <v>288</v>
      </c>
      <c r="H48" s="8" t="s">
        <v>869</v>
      </c>
      <c r="I48" s="13" t="s">
        <v>32</v>
      </c>
      <c r="J48" t="s">
        <v>116</v>
      </c>
      <c r="K48" s="10" t="s">
        <v>15</v>
      </c>
      <c r="L48" t="s">
        <v>117</v>
      </c>
      <c r="M48" t="s">
        <v>17</v>
      </c>
    </row>
    <row r="49" spans="1:13">
      <c r="A49" t="s">
        <v>8</v>
      </c>
      <c r="B49" t="s">
        <v>9</v>
      </c>
      <c r="C49" s="1" t="s">
        <v>10</v>
      </c>
      <c r="D49" s="8" t="s">
        <v>11</v>
      </c>
      <c r="E49" s="8" t="s">
        <v>870</v>
      </c>
      <c r="F49" t="s">
        <v>113</v>
      </c>
      <c r="G49" s="8" t="s">
        <v>288</v>
      </c>
      <c r="H49" s="8" t="s">
        <v>869</v>
      </c>
      <c r="I49" s="13" t="s">
        <v>118</v>
      </c>
      <c r="J49" t="s">
        <v>119</v>
      </c>
      <c r="K49" s="10" t="s">
        <v>15</v>
      </c>
      <c r="L49" t="s">
        <v>120</v>
      </c>
      <c r="M49" t="s">
        <v>17</v>
      </c>
    </row>
    <row r="50" spans="1:13">
      <c r="A50" t="s">
        <v>8</v>
      </c>
      <c r="B50" t="s">
        <v>9</v>
      </c>
      <c r="C50" s="1" t="s">
        <v>10</v>
      </c>
      <c r="D50" s="8" t="s">
        <v>11</v>
      </c>
      <c r="E50" s="8" t="s">
        <v>870</v>
      </c>
      <c r="F50" t="s">
        <v>113</v>
      </c>
      <c r="G50" s="8" t="s">
        <v>314</v>
      </c>
      <c r="H50" s="11" t="s">
        <v>24</v>
      </c>
      <c r="I50" s="13" t="s">
        <v>24</v>
      </c>
      <c r="J50" t="s">
        <v>121</v>
      </c>
      <c r="K50" s="10" t="s">
        <v>15</v>
      </c>
      <c r="L50" t="s">
        <v>122</v>
      </c>
      <c r="M50" t="s">
        <v>17</v>
      </c>
    </row>
    <row r="51" spans="1:13">
      <c r="A51" t="s">
        <v>8</v>
      </c>
      <c r="B51" t="s">
        <v>9</v>
      </c>
      <c r="C51" s="1" t="s">
        <v>10</v>
      </c>
      <c r="D51" s="8" t="s">
        <v>11</v>
      </c>
      <c r="E51" s="8" t="s">
        <v>870</v>
      </c>
      <c r="F51" t="s">
        <v>113</v>
      </c>
      <c r="G51" s="8" t="s">
        <v>866</v>
      </c>
      <c r="H51" s="8" t="s">
        <v>870</v>
      </c>
      <c r="I51" s="13" t="s">
        <v>27</v>
      </c>
      <c r="J51" t="s">
        <v>123</v>
      </c>
      <c r="K51" s="10" t="s">
        <v>15</v>
      </c>
      <c r="L51" t="s">
        <v>15</v>
      </c>
      <c r="M51" t="s">
        <v>17</v>
      </c>
    </row>
    <row r="52" spans="1:13">
      <c r="A52" t="s">
        <v>8</v>
      </c>
      <c r="B52" t="s">
        <v>9</v>
      </c>
      <c r="C52" s="1" t="s">
        <v>10</v>
      </c>
      <c r="D52" s="8" t="s">
        <v>11</v>
      </c>
      <c r="E52" s="8" t="s">
        <v>870</v>
      </c>
      <c r="F52" t="s">
        <v>124</v>
      </c>
      <c r="G52" s="8" t="s">
        <v>288</v>
      </c>
      <c r="H52" s="8" t="s">
        <v>13</v>
      </c>
      <c r="I52" s="13" t="s">
        <v>13</v>
      </c>
      <c r="J52" t="s">
        <v>125</v>
      </c>
      <c r="K52" s="10" t="s">
        <v>15</v>
      </c>
      <c r="L52" t="s">
        <v>126</v>
      </c>
      <c r="M52" t="s">
        <v>17</v>
      </c>
    </row>
    <row r="53" spans="1:13">
      <c r="A53" t="s">
        <v>8</v>
      </c>
      <c r="B53" t="s">
        <v>9</v>
      </c>
      <c r="C53" s="1" t="s">
        <v>10</v>
      </c>
      <c r="D53" s="8" t="s">
        <v>11</v>
      </c>
      <c r="E53" s="8" t="s">
        <v>870</v>
      </c>
      <c r="F53" t="s">
        <v>124</v>
      </c>
      <c r="G53" s="8" t="s">
        <v>288</v>
      </c>
      <c r="H53" s="8" t="s">
        <v>869</v>
      </c>
      <c r="I53" s="13" t="s">
        <v>32</v>
      </c>
      <c r="J53" t="s">
        <v>127</v>
      </c>
      <c r="K53" s="10" t="s">
        <v>15</v>
      </c>
      <c r="L53" t="s">
        <v>128</v>
      </c>
      <c r="M53" t="s">
        <v>17</v>
      </c>
    </row>
    <row r="54" spans="1:13">
      <c r="A54" t="s">
        <v>8</v>
      </c>
      <c r="B54" t="s">
        <v>9</v>
      </c>
      <c r="C54" s="1" t="s">
        <v>10</v>
      </c>
      <c r="D54" s="8" t="s">
        <v>11</v>
      </c>
      <c r="E54" s="8" t="s">
        <v>870</v>
      </c>
      <c r="F54" t="s">
        <v>124</v>
      </c>
      <c r="G54" s="8" t="s">
        <v>288</v>
      </c>
      <c r="H54" s="8" t="s">
        <v>869</v>
      </c>
      <c r="I54" s="13" t="s">
        <v>35</v>
      </c>
      <c r="J54" t="s">
        <v>129</v>
      </c>
      <c r="K54" s="10" t="s">
        <v>15</v>
      </c>
      <c r="L54" t="s">
        <v>130</v>
      </c>
      <c r="M54" t="s">
        <v>17</v>
      </c>
    </row>
    <row r="55" spans="1:13">
      <c r="A55" t="s">
        <v>8</v>
      </c>
      <c r="B55" t="s">
        <v>9</v>
      </c>
      <c r="C55" s="1" t="s">
        <v>10</v>
      </c>
      <c r="D55" s="8" t="s">
        <v>11</v>
      </c>
      <c r="E55" s="8" t="s">
        <v>870</v>
      </c>
      <c r="F55" t="s">
        <v>124</v>
      </c>
      <c r="G55" s="8" t="s">
        <v>288</v>
      </c>
      <c r="H55" s="8" t="s">
        <v>869</v>
      </c>
      <c r="I55" s="13" t="s">
        <v>21</v>
      </c>
      <c r="J55" t="s">
        <v>131</v>
      </c>
      <c r="K55" s="10" t="s">
        <v>15</v>
      </c>
      <c r="L55" t="s">
        <v>132</v>
      </c>
      <c r="M55" t="s">
        <v>17</v>
      </c>
    </row>
    <row r="56" spans="1:13">
      <c r="A56" t="s">
        <v>8</v>
      </c>
      <c r="B56" t="s">
        <v>9</v>
      </c>
      <c r="C56" s="1" t="s">
        <v>10</v>
      </c>
      <c r="D56" s="8" t="s">
        <v>11</v>
      </c>
      <c r="E56" s="8" t="s">
        <v>870</v>
      </c>
      <c r="F56" t="s">
        <v>124</v>
      </c>
      <c r="G56" s="8" t="s">
        <v>314</v>
      </c>
      <c r="H56" s="11" t="s">
        <v>24</v>
      </c>
      <c r="I56" s="13" t="s">
        <v>24</v>
      </c>
      <c r="J56" t="s">
        <v>133</v>
      </c>
      <c r="K56" s="10" t="s">
        <v>15</v>
      </c>
      <c r="L56" t="s">
        <v>134</v>
      </c>
      <c r="M56" t="s">
        <v>17</v>
      </c>
    </row>
    <row r="57" spans="1:13">
      <c r="A57" t="s">
        <v>8</v>
      </c>
      <c r="B57" t="s">
        <v>9</v>
      </c>
      <c r="C57" s="1" t="s">
        <v>10</v>
      </c>
      <c r="D57" s="8" t="s">
        <v>11</v>
      </c>
      <c r="E57" s="8" t="s">
        <v>870</v>
      </c>
      <c r="F57" t="s">
        <v>124</v>
      </c>
      <c r="G57" s="8" t="s">
        <v>866</v>
      </c>
      <c r="H57" s="8" t="s">
        <v>870</v>
      </c>
      <c r="I57" s="13" t="s">
        <v>27</v>
      </c>
      <c r="J57" t="s">
        <v>135</v>
      </c>
      <c r="K57" s="10" t="s">
        <v>15</v>
      </c>
      <c r="L57" t="s">
        <v>15</v>
      </c>
      <c r="M57" t="s">
        <v>17</v>
      </c>
    </row>
    <row r="58" spans="1:13">
      <c r="A58" t="s">
        <v>8</v>
      </c>
      <c r="B58" t="s">
        <v>9</v>
      </c>
      <c r="C58" s="1" t="s">
        <v>10</v>
      </c>
      <c r="D58" s="8" t="s">
        <v>11</v>
      </c>
      <c r="E58" s="8" t="s">
        <v>870</v>
      </c>
      <c r="F58" t="s">
        <v>136</v>
      </c>
      <c r="G58" s="8" t="s">
        <v>288</v>
      </c>
      <c r="H58" s="8" t="s">
        <v>13</v>
      </c>
      <c r="I58" s="13" t="s">
        <v>13</v>
      </c>
      <c r="J58" t="s">
        <v>137</v>
      </c>
      <c r="K58" s="10" t="s">
        <v>15</v>
      </c>
      <c r="L58" t="s">
        <v>138</v>
      </c>
      <c r="M58" t="s">
        <v>17</v>
      </c>
    </row>
    <row r="59" spans="1:13">
      <c r="A59" t="s">
        <v>8</v>
      </c>
      <c r="B59" t="s">
        <v>9</v>
      </c>
      <c r="C59" s="1" t="s">
        <v>10</v>
      </c>
      <c r="D59" s="8" t="s">
        <v>11</v>
      </c>
      <c r="E59" s="8" t="s">
        <v>870</v>
      </c>
      <c r="F59" t="s">
        <v>136</v>
      </c>
      <c r="G59" s="8" t="s">
        <v>288</v>
      </c>
      <c r="H59" s="8" t="s">
        <v>869</v>
      </c>
      <c r="I59" s="13" t="s">
        <v>32</v>
      </c>
      <c r="J59" t="s">
        <v>139</v>
      </c>
      <c r="K59" s="10" t="s">
        <v>15</v>
      </c>
      <c r="L59" t="s">
        <v>140</v>
      </c>
      <c r="M59" t="s">
        <v>17</v>
      </c>
    </row>
    <row r="60" spans="1:13">
      <c r="A60" t="s">
        <v>8</v>
      </c>
      <c r="B60" t="s">
        <v>9</v>
      </c>
      <c r="C60" s="1" t="s">
        <v>10</v>
      </c>
      <c r="D60" s="8" t="s">
        <v>11</v>
      </c>
      <c r="E60" s="8" t="s">
        <v>870</v>
      </c>
      <c r="F60" t="s">
        <v>136</v>
      </c>
      <c r="G60" s="8" t="s">
        <v>288</v>
      </c>
      <c r="H60" s="8" t="s">
        <v>869</v>
      </c>
      <c r="I60" s="13" t="s">
        <v>35</v>
      </c>
      <c r="J60" t="s">
        <v>141</v>
      </c>
      <c r="K60" s="10" t="s">
        <v>15</v>
      </c>
      <c r="L60" t="s">
        <v>142</v>
      </c>
      <c r="M60" t="s">
        <v>17</v>
      </c>
    </row>
    <row r="61" spans="1:13">
      <c r="A61" t="s">
        <v>8</v>
      </c>
      <c r="B61" t="s">
        <v>9</v>
      </c>
      <c r="C61" s="1" t="s">
        <v>10</v>
      </c>
      <c r="D61" s="8" t="s">
        <v>11</v>
      </c>
      <c r="E61" s="8" t="s">
        <v>870</v>
      </c>
      <c r="F61" t="s">
        <v>136</v>
      </c>
      <c r="G61" s="8" t="s">
        <v>288</v>
      </c>
      <c r="H61" s="8" t="s">
        <v>869</v>
      </c>
      <c r="I61" s="13" t="s">
        <v>21</v>
      </c>
      <c r="J61" t="s">
        <v>143</v>
      </c>
      <c r="K61" s="10" t="s">
        <v>15</v>
      </c>
      <c r="L61" t="s">
        <v>144</v>
      </c>
      <c r="M61" t="s">
        <v>17</v>
      </c>
    </row>
    <row r="62" spans="1:13">
      <c r="A62" t="s">
        <v>8</v>
      </c>
      <c r="B62" t="s">
        <v>9</v>
      </c>
      <c r="C62" s="1" t="s">
        <v>10</v>
      </c>
      <c r="D62" s="8" t="s">
        <v>11</v>
      </c>
      <c r="E62" s="8" t="s">
        <v>870</v>
      </c>
      <c r="F62" t="s">
        <v>136</v>
      </c>
      <c r="G62" s="8" t="s">
        <v>314</v>
      </c>
      <c r="H62" s="11" t="s">
        <v>24</v>
      </c>
      <c r="I62" s="13" t="s">
        <v>24</v>
      </c>
      <c r="J62" t="s">
        <v>145</v>
      </c>
      <c r="K62" s="10" t="s">
        <v>15</v>
      </c>
      <c r="L62" t="s">
        <v>146</v>
      </c>
      <c r="M62" t="s">
        <v>17</v>
      </c>
    </row>
    <row r="63" spans="1:13">
      <c r="A63" t="s">
        <v>8</v>
      </c>
      <c r="B63" t="s">
        <v>9</v>
      </c>
      <c r="C63" s="1" t="s">
        <v>10</v>
      </c>
      <c r="D63" s="8" t="s">
        <v>11</v>
      </c>
      <c r="E63" s="8" t="s">
        <v>870</v>
      </c>
      <c r="F63" t="s">
        <v>136</v>
      </c>
      <c r="G63" s="8" t="s">
        <v>866</v>
      </c>
      <c r="H63" s="8" t="s">
        <v>870</v>
      </c>
      <c r="I63" s="13" t="s">
        <v>27</v>
      </c>
      <c r="J63" t="s">
        <v>147</v>
      </c>
      <c r="K63" s="10" t="s">
        <v>15</v>
      </c>
      <c r="L63" t="s">
        <v>15</v>
      </c>
      <c r="M63" t="s">
        <v>17</v>
      </c>
    </row>
    <row r="64" spans="1:13">
      <c r="A64" t="s">
        <v>8</v>
      </c>
      <c r="B64" t="s">
        <v>9</v>
      </c>
      <c r="C64" s="1" t="s">
        <v>10</v>
      </c>
      <c r="D64" s="8" t="s">
        <v>11</v>
      </c>
      <c r="E64" s="8" t="s">
        <v>870</v>
      </c>
      <c r="F64" t="s">
        <v>148</v>
      </c>
      <c r="G64" s="8" t="s">
        <v>288</v>
      </c>
      <c r="H64" s="8" t="s">
        <v>13</v>
      </c>
      <c r="I64" s="13" t="s">
        <v>57</v>
      </c>
      <c r="J64" t="s">
        <v>149</v>
      </c>
      <c r="K64" s="10" t="s">
        <v>15</v>
      </c>
      <c r="L64" t="s">
        <v>150</v>
      </c>
      <c r="M64" t="s">
        <v>17</v>
      </c>
    </row>
    <row r="65" spans="1:13">
      <c r="A65" t="s">
        <v>8</v>
      </c>
      <c r="B65" t="s">
        <v>9</v>
      </c>
      <c r="C65" s="1" t="s">
        <v>10</v>
      </c>
      <c r="D65" s="8" t="s">
        <v>11</v>
      </c>
      <c r="E65" s="8" t="s">
        <v>870</v>
      </c>
      <c r="F65" t="s">
        <v>148</v>
      </c>
      <c r="G65" s="8" t="s">
        <v>288</v>
      </c>
      <c r="H65" s="8" t="s">
        <v>869</v>
      </c>
      <c r="I65" s="13" t="s">
        <v>35</v>
      </c>
      <c r="J65" s="2" t="s">
        <v>151</v>
      </c>
      <c r="K65" s="10" t="s">
        <v>15</v>
      </c>
      <c r="L65" t="s">
        <v>152</v>
      </c>
      <c r="M65" t="s">
        <v>17</v>
      </c>
    </row>
    <row r="66" spans="1:13">
      <c r="A66" t="s">
        <v>8</v>
      </c>
      <c r="B66" t="s">
        <v>9</v>
      </c>
      <c r="C66" s="1" t="s">
        <v>10</v>
      </c>
      <c r="D66" s="8" t="s">
        <v>11</v>
      </c>
      <c r="E66" s="8" t="s">
        <v>870</v>
      </c>
      <c r="F66" t="s">
        <v>148</v>
      </c>
      <c r="G66" s="8" t="s">
        <v>288</v>
      </c>
      <c r="H66" s="8" t="s">
        <v>869</v>
      </c>
      <c r="I66" s="13" t="s">
        <v>38</v>
      </c>
      <c r="J66" t="s">
        <v>153</v>
      </c>
      <c r="K66" s="10" t="s">
        <v>15</v>
      </c>
      <c r="L66" t="s">
        <v>154</v>
      </c>
      <c r="M66" t="s">
        <v>17</v>
      </c>
    </row>
    <row r="67" spans="1:13">
      <c r="A67" t="s">
        <v>8</v>
      </c>
      <c r="B67" t="s">
        <v>9</v>
      </c>
      <c r="C67" s="1" t="s">
        <v>10</v>
      </c>
      <c r="D67" s="8" t="s">
        <v>11</v>
      </c>
      <c r="E67" s="8" t="s">
        <v>870</v>
      </c>
      <c r="F67" t="s">
        <v>148</v>
      </c>
      <c r="G67" s="8" t="s">
        <v>314</v>
      </c>
      <c r="H67" s="11" t="s">
        <v>24</v>
      </c>
      <c r="I67" s="13" t="s">
        <v>24</v>
      </c>
      <c r="J67" t="s">
        <v>137</v>
      </c>
      <c r="K67" s="10" t="s">
        <v>15</v>
      </c>
      <c r="L67" t="s">
        <v>155</v>
      </c>
      <c r="M67" t="s">
        <v>17</v>
      </c>
    </row>
    <row r="68" spans="1:13">
      <c r="A68" t="s">
        <v>8</v>
      </c>
      <c r="B68" t="s">
        <v>9</v>
      </c>
      <c r="C68" s="1" t="s">
        <v>10</v>
      </c>
      <c r="D68" s="8" t="s">
        <v>11</v>
      </c>
      <c r="E68" s="8" t="s">
        <v>870</v>
      </c>
      <c r="F68" t="s">
        <v>148</v>
      </c>
      <c r="G68" s="8" t="s">
        <v>866</v>
      </c>
      <c r="H68" s="8" t="s">
        <v>870</v>
      </c>
      <c r="I68" s="13" t="s">
        <v>27</v>
      </c>
      <c r="J68" t="s">
        <v>156</v>
      </c>
      <c r="K68" s="10" t="s">
        <v>15</v>
      </c>
      <c r="L68" t="s">
        <v>15</v>
      </c>
      <c r="M68" t="s">
        <v>17</v>
      </c>
    </row>
    <row r="69" spans="1:13">
      <c r="A69" t="s">
        <v>8</v>
      </c>
      <c r="B69" t="s">
        <v>9</v>
      </c>
      <c r="C69" s="1" t="s">
        <v>10</v>
      </c>
      <c r="D69" s="8" t="s">
        <v>11</v>
      </c>
      <c r="E69" s="8" t="s">
        <v>870</v>
      </c>
      <c r="F69" t="s">
        <v>157</v>
      </c>
      <c r="G69" s="8" t="s">
        <v>288</v>
      </c>
      <c r="H69" s="8" t="s">
        <v>13</v>
      </c>
      <c r="I69" s="13" t="s">
        <v>13</v>
      </c>
      <c r="J69" t="s">
        <v>158</v>
      </c>
      <c r="K69" s="10" t="s">
        <v>15</v>
      </c>
      <c r="L69" t="s">
        <v>159</v>
      </c>
      <c r="M69" t="s">
        <v>17</v>
      </c>
    </row>
    <row r="70" spans="1:13">
      <c r="A70" t="s">
        <v>8</v>
      </c>
      <c r="B70" t="s">
        <v>9</v>
      </c>
      <c r="C70" s="1" t="s">
        <v>10</v>
      </c>
      <c r="D70" s="8" t="s">
        <v>11</v>
      </c>
      <c r="E70" s="8" t="s">
        <v>870</v>
      </c>
      <c r="F70" t="s">
        <v>157</v>
      </c>
      <c r="G70" s="8" t="s">
        <v>288</v>
      </c>
      <c r="H70" s="8" t="s">
        <v>869</v>
      </c>
      <c r="I70" s="13" t="s">
        <v>32</v>
      </c>
      <c r="J70" t="s">
        <v>160</v>
      </c>
      <c r="K70" s="10" t="s">
        <v>15</v>
      </c>
      <c r="L70" t="s">
        <v>161</v>
      </c>
      <c r="M70" t="s">
        <v>17</v>
      </c>
    </row>
    <row r="71" spans="1:13">
      <c r="A71" t="s">
        <v>8</v>
      </c>
      <c r="B71" t="s">
        <v>9</v>
      </c>
      <c r="C71" s="1" t="s">
        <v>10</v>
      </c>
      <c r="D71" s="8" t="s">
        <v>11</v>
      </c>
      <c r="E71" s="8" t="s">
        <v>870</v>
      </c>
      <c r="F71" t="s">
        <v>157</v>
      </c>
      <c r="G71" s="8" t="s">
        <v>288</v>
      </c>
      <c r="H71" s="8" t="s">
        <v>869</v>
      </c>
      <c r="I71" s="13" t="s">
        <v>35</v>
      </c>
      <c r="J71" t="s">
        <v>162</v>
      </c>
      <c r="K71" s="10" t="s">
        <v>15</v>
      </c>
      <c r="L71" t="s">
        <v>163</v>
      </c>
      <c r="M71" t="s">
        <v>17</v>
      </c>
    </row>
    <row r="72" spans="1:13">
      <c r="A72" t="s">
        <v>8</v>
      </c>
      <c r="B72" t="s">
        <v>9</v>
      </c>
      <c r="C72" s="1" t="s">
        <v>10</v>
      </c>
      <c r="D72" s="8" t="s">
        <v>11</v>
      </c>
      <c r="E72" s="8" t="s">
        <v>870</v>
      </c>
      <c r="F72" t="s">
        <v>157</v>
      </c>
      <c r="G72" s="8" t="s">
        <v>288</v>
      </c>
      <c r="H72" s="8" t="s">
        <v>869</v>
      </c>
      <c r="I72" s="13" t="s">
        <v>21</v>
      </c>
      <c r="J72" t="s">
        <v>164</v>
      </c>
      <c r="K72" s="10" t="s">
        <v>15</v>
      </c>
      <c r="L72" t="s">
        <v>165</v>
      </c>
      <c r="M72" t="s">
        <v>17</v>
      </c>
    </row>
    <row r="73" spans="1:13">
      <c r="A73" t="s">
        <v>8</v>
      </c>
      <c r="B73" t="s">
        <v>9</v>
      </c>
      <c r="C73" s="1" t="s">
        <v>10</v>
      </c>
      <c r="D73" s="8" t="s">
        <v>11</v>
      </c>
      <c r="E73" s="8" t="s">
        <v>870</v>
      </c>
      <c r="F73" t="s">
        <v>157</v>
      </c>
      <c r="G73" s="8" t="s">
        <v>314</v>
      </c>
      <c r="H73" s="11" t="s">
        <v>24</v>
      </c>
      <c r="I73" s="13" t="s">
        <v>24</v>
      </c>
      <c r="J73" t="s">
        <v>166</v>
      </c>
      <c r="K73" s="10" t="s">
        <v>15</v>
      </c>
      <c r="L73" t="s">
        <v>167</v>
      </c>
      <c r="M73" t="s">
        <v>17</v>
      </c>
    </row>
    <row r="74" spans="1:13">
      <c r="A74" t="s">
        <v>8</v>
      </c>
      <c r="B74" t="s">
        <v>9</v>
      </c>
      <c r="C74" s="1" t="s">
        <v>10</v>
      </c>
      <c r="D74" s="8" t="s">
        <v>11</v>
      </c>
      <c r="E74" s="8" t="s">
        <v>870</v>
      </c>
      <c r="F74" t="s">
        <v>157</v>
      </c>
      <c r="G74" s="8" t="s">
        <v>866</v>
      </c>
      <c r="H74" s="8" t="s">
        <v>870</v>
      </c>
      <c r="I74" s="13" t="s">
        <v>27</v>
      </c>
      <c r="J74" t="s">
        <v>168</v>
      </c>
      <c r="K74" s="10" t="s">
        <v>15</v>
      </c>
      <c r="L74" t="s">
        <v>15</v>
      </c>
      <c r="M74" t="s">
        <v>17</v>
      </c>
    </row>
    <row r="75" spans="1:13">
      <c r="A75" t="s">
        <v>169</v>
      </c>
      <c r="B75" t="s">
        <v>170</v>
      </c>
      <c r="C75" s="4" t="s">
        <v>171</v>
      </c>
      <c r="D75" s="8" t="s">
        <v>11</v>
      </c>
      <c r="E75" s="8" t="s">
        <v>870</v>
      </c>
      <c r="F75" t="s">
        <v>172</v>
      </c>
      <c r="G75" s="8" t="s">
        <v>288</v>
      </c>
      <c r="H75" s="8" t="s">
        <v>13</v>
      </c>
      <c r="I75" s="13" t="s">
        <v>13</v>
      </c>
      <c r="J75" t="s">
        <v>173</v>
      </c>
      <c r="K75" s="10" t="s">
        <v>15</v>
      </c>
      <c r="L75" t="s">
        <v>174</v>
      </c>
      <c r="M75" t="s">
        <v>17</v>
      </c>
    </row>
    <row r="76" spans="1:13">
      <c r="A76" t="s">
        <v>169</v>
      </c>
      <c r="B76" t="s">
        <v>170</v>
      </c>
      <c r="C76" s="4" t="s">
        <v>171</v>
      </c>
      <c r="D76" s="8" t="s">
        <v>11</v>
      </c>
      <c r="E76" s="8" t="s">
        <v>870</v>
      </c>
      <c r="F76" t="s">
        <v>172</v>
      </c>
      <c r="G76" s="8" t="s">
        <v>288</v>
      </c>
      <c r="H76" s="8" t="s">
        <v>869</v>
      </c>
      <c r="I76" s="13" t="s">
        <v>175</v>
      </c>
      <c r="J76" t="s">
        <v>176</v>
      </c>
      <c r="K76" s="10" t="s">
        <v>15</v>
      </c>
      <c r="L76" t="s">
        <v>177</v>
      </c>
      <c r="M76" t="s">
        <v>17</v>
      </c>
    </row>
    <row r="77" spans="1:13">
      <c r="A77" t="s">
        <v>169</v>
      </c>
      <c r="B77" t="s">
        <v>170</v>
      </c>
      <c r="C77" s="4" t="s">
        <v>171</v>
      </c>
      <c r="D77" s="8" t="s">
        <v>11</v>
      </c>
      <c r="E77" s="8" t="s">
        <v>870</v>
      </c>
      <c r="F77" t="s">
        <v>172</v>
      </c>
      <c r="G77" s="8" t="s">
        <v>288</v>
      </c>
      <c r="H77" s="8" t="s">
        <v>869</v>
      </c>
      <c r="I77" s="13" t="s">
        <v>178</v>
      </c>
      <c r="J77" t="s">
        <v>179</v>
      </c>
      <c r="K77" s="10" t="s">
        <v>15</v>
      </c>
      <c r="L77" t="s">
        <v>180</v>
      </c>
      <c r="M77" t="s">
        <v>17</v>
      </c>
    </row>
    <row r="78" spans="1:13">
      <c r="A78" t="s">
        <v>169</v>
      </c>
      <c r="B78" t="s">
        <v>170</v>
      </c>
      <c r="C78" s="4" t="s">
        <v>171</v>
      </c>
      <c r="D78" s="8" t="s">
        <v>11</v>
      </c>
      <c r="E78" s="8" t="s">
        <v>870</v>
      </c>
      <c r="F78" t="s">
        <v>172</v>
      </c>
      <c r="G78" s="8" t="s">
        <v>314</v>
      </c>
      <c r="H78" s="11" t="s">
        <v>24</v>
      </c>
      <c r="I78" s="13" t="s">
        <v>24</v>
      </c>
      <c r="J78" t="s">
        <v>181</v>
      </c>
      <c r="K78" s="10" t="s">
        <v>15</v>
      </c>
      <c r="L78" t="s">
        <v>182</v>
      </c>
      <c r="M78" t="s">
        <v>17</v>
      </c>
    </row>
    <row r="79" spans="1:13">
      <c r="A79" t="s">
        <v>169</v>
      </c>
      <c r="B79" t="s">
        <v>170</v>
      </c>
      <c r="C79" s="4" t="s">
        <v>171</v>
      </c>
      <c r="D79" s="8" t="s">
        <v>11</v>
      </c>
      <c r="E79" s="8" t="s">
        <v>870</v>
      </c>
      <c r="F79" t="s">
        <v>172</v>
      </c>
      <c r="G79" s="8" t="s">
        <v>866</v>
      </c>
      <c r="H79" s="8" t="s">
        <v>870</v>
      </c>
      <c r="I79" s="13" t="s">
        <v>27</v>
      </c>
      <c r="J79" t="s">
        <v>183</v>
      </c>
      <c r="K79" s="10" t="s">
        <v>15</v>
      </c>
      <c r="L79" t="s">
        <v>15</v>
      </c>
      <c r="M79" t="s">
        <v>17</v>
      </c>
    </row>
    <row r="80" spans="1:13">
      <c r="A80" t="s">
        <v>169</v>
      </c>
      <c r="B80" t="s">
        <v>170</v>
      </c>
      <c r="C80" s="4" t="s">
        <v>171</v>
      </c>
      <c r="D80" s="8" t="s">
        <v>11</v>
      </c>
      <c r="E80" s="8" t="s">
        <v>870</v>
      </c>
      <c r="F80" t="s">
        <v>184</v>
      </c>
      <c r="G80" s="8" t="s">
        <v>288</v>
      </c>
      <c r="H80" s="8" t="s">
        <v>13</v>
      </c>
      <c r="I80" s="13" t="s">
        <v>13</v>
      </c>
      <c r="J80" t="s">
        <v>185</v>
      </c>
      <c r="K80" s="10" t="s">
        <v>15</v>
      </c>
      <c r="L80" t="s">
        <v>186</v>
      </c>
      <c r="M80" t="s">
        <v>17</v>
      </c>
    </row>
    <row r="81" spans="1:13">
      <c r="A81" t="s">
        <v>169</v>
      </c>
      <c r="B81" t="s">
        <v>170</v>
      </c>
      <c r="C81" s="4" t="s">
        <v>171</v>
      </c>
      <c r="D81" s="8" t="s">
        <v>11</v>
      </c>
      <c r="E81" s="8" t="s">
        <v>870</v>
      </c>
      <c r="F81" t="s">
        <v>184</v>
      </c>
      <c r="G81" s="8" t="s">
        <v>288</v>
      </c>
      <c r="H81" s="8" t="s">
        <v>869</v>
      </c>
      <c r="I81" s="13" t="s">
        <v>32</v>
      </c>
      <c r="J81" t="s">
        <v>187</v>
      </c>
      <c r="K81" s="10" t="s">
        <v>15</v>
      </c>
      <c r="L81" t="s">
        <v>188</v>
      </c>
      <c r="M81" t="s">
        <v>17</v>
      </c>
    </row>
    <row r="82" spans="1:13">
      <c r="A82" t="s">
        <v>169</v>
      </c>
      <c r="B82" t="s">
        <v>170</v>
      </c>
      <c r="C82" s="4" t="s">
        <v>171</v>
      </c>
      <c r="D82" s="8" t="s">
        <v>11</v>
      </c>
      <c r="E82" s="8" t="s">
        <v>870</v>
      </c>
      <c r="F82" t="s">
        <v>184</v>
      </c>
      <c r="G82" s="8" t="s">
        <v>288</v>
      </c>
      <c r="H82" s="8" t="s">
        <v>869</v>
      </c>
      <c r="I82" s="13" t="s">
        <v>35</v>
      </c>
      <c r="J82" t="s">
        <v>189</v>
      </c>
      <c r="K82" s="10" t="s">
        <v>15</v>
      </c>
      <c r="L82" t="s">
        <v>190</v>
      </c>
      <c r="M82" t="s">
        <v>17</v>
      </c>
    </row>
    <row r="83" spans="1:13">
      <c r="A83" t="s">
        <v>169</v>
      </c>
      <c r="B83" t="s">
        <v>170</v>
      </c>
      <c r="C83" s="4" t="s">
        <v>171</v>
      </c>
      <c r="D83" s="8" t="s">
        <v>11</v>
      </c>
      <c r="E83" s="8" t="s">
        <v>870</v>
      </c>
      <c r="F83" t="s">
        <v>184</v>
      </c>
      <c r="G83" s="8" t="s">
        <v>288</v>
      </c>
      <c r="H83" s="8" t="s">
        <v>869</v>
      </c>
      <c r="I83" s="13" t="s">
        <v>178</v>
      </c>
      <c r="J83" t="s">
        <v>191</v>
      </c>
      <c r="K83" s="10" t="s">
        <v>15</v>
      </c>
      <c r="L83" t="s">
        <v>192</v>
      </c>
      <c r="M83" t="s">
        <v>17</v>
      </c>
    </row>
    <row r="84" spans="1:13">
      <c r="A84" t="s">
        <v>169</v>
      </c>
      <c r="B84" t="s">
        <v>170</v>
      </c>
      <c r="C84" s="4" t="s">
        <v>171</v>
      </c>
      <c r="D84" s="8" t="s">
        <v>11</v>
      </c>
      <c r="E84" s="8" t="s">
        <v>870</v>
      </c>
      <c r="F84" t="s">
        <v>184</v>
      </c>
      <c r="G84" s="8" t="s">
        <v>866</v>
      </c>
      <c r="H84" s="8" t="s">
        <v>870</v>
      </c>
      <c r="I84" s="13" t="s">
        <v>27</v>
      </c>
      <c r="J84" t="s">
        <v>193</v>
      </c>
      <c r="K84" s="10" t="s">
        <v>15</v>
      </c>
      <c r="L84" t="s">
        <v>15</v>
      </c>
      <c r="M84" t="s">
        <v>17</v>
      </c>
    </row>
    <row r="85" spans="1:13">
      <c r="A85" t="s">
        <v>169</v>
      </c>
      <c r="B85" t="s">
        <v>170</v>
      </c>
      <c r="C85" s="4" t="s">
        <v>171</v>
      </c>
      <c r="D85" s="8" t="s">
        <v>11</v>
      </c>
      <c r="E85" s="8" t="s">
        <v>870</v>
      </c>
      <c r="F85" t="s">
        <v>194</v>
      </c>
      <c r="G85" s="8" t="s">
        <v>288</v>
      </c>
      <c r="H85" s="8" t="s">
        <v>13</v>
      </c>
      <c r="I85" s="13" t="s">
        <v>13</v>
      </c>
      <c r="J85" t="s">
        <v>195</v>
      </c>
      <c r="K85" s="10" t="s">
        <v>15</v>
      </c>
      <c r="L85" t="s">
        <v>196</v>
      </c>
      <c r="M85" t="s">
        <v>17</v>
      </c>
    </row>
    <row r="86" spans="1:13">
      <c r="A86" t="s">
        <v>169</v>
      </c>
      <c r="B86" t="s">
        <v>170</v>
      </c>
      <c r="C86" s="4" t="s">
        <v>171</v>
      </c>
      <c r="D86" s="8" t="s">
        <v>11</v>
      </c>
      <c r="E86" s="8" t="s">
        <v>870</v>
      </c>
      <c r="F86" t="s">
        <v>194</v>
      </c>
      <c r="G86" s="8" t="s">
        <v>288</v>
      </c>
      <c r="H86" s="8" t="s">
        <v>869</v>
      </c>
      <c r="I86" s="13" t="s">
        <v>32</v>
      </c>
      <c r="J86" t="s">
        <v>197</v>
      </c>
      <c r="K86" s="10" t="s">
        <v>15</v>
      </c>
      <c r="L86" t="s">
        <v>198</v>
      </c>
      <c r="M86" t="s">
        <v>17</v>
      </c>
    </row>
    <row r="87" spans="1:13">
      <c r="A87" t="s">
        <v>169</v>
      </c>
      <c r="B87" t="s">
        <v>170</v>
      </c>
      <c r="C87" s="4" t="s">
        <v>171</v>
      </c>
      <c r="D87" s="8" t="s">
        <v>11</v>
      </c>
      <c r="E87" s="8" t="s">
        <v>870</v>
      </c>
      <c r="F87" t="s">
        <v>194</v>
      </c>
      <c r="G87" s="8" t="s">
        <v>288</v>
      </c>
      <c r="H87" s="8" t="s">
        <v>869</v>
      </c>
      <c r="I87" s="13" t="s">
        <v>35</v>
      </c>
      <c r="J87" t="s">
        <v>199</v>
      </c>
      <c r="K87" s="10" t="s">
        <v>15</v>
      </c>
      <c r="L87" t="s">
        <v>200</v>
      </c>
      <c r="M87" t="s">
        <v>17</v>
      </c>
    </row>
    <row r="88" spans="1:13">
      <c r="A88" t="s">
        <v>169</v>
      </c>
      <c r="B88" t="s">
        <v>170</v>
      </c>
      <c r="C88" s="4" t="s">
        <v>171</v>
      </c>
      <c r="D88" s="8" t="s">
        <v>11</v>
      </c>
      <c r="E88" s="8" t="s">
        <v>870</v>
      </c>
      <c r="F88" t="s">
        <v>194</v>
      </c>
      <c r="G88" s="8" t="s">
        <v>288</v>
      </c>
      <c r="H88" s="8" t="s">
        <v>869</v>
      </c>
      <c r="I88" s="13" t="s">
        <v>178</v>
      </c>
      <c r="J88" t="s">
        <v>201</v>
      </c>
      <c r="K88" s="10" t="s">
        <v>15</v>
      </c>
      <c r="L88" t="s">
        <v>202</v>
      </c>
      <c r="M88" t="s">
        <v>17</v>
      </c>
    </row>
    <row r="89" spans="1:13">
      <c r="A89" t="s">
        <v>169</v>
      </c>
      <c r="B89" t="s">
        <v>170</v>
      </c>
      <c r="C89" s="4" t="s">
        <v>171</v>
      </c>
      <c r="D89" s="8" t="s">
        <v>11</v>
      </c>
      <c r="E89" s="8" t="s">
        <v>870</v>
      </c>
      <c r="F89" t="s">
        <v>194</v>
      </c>
      <c r="G89" s="8" t="s">
        <v>314</v>
      </c>
      <c r="H89" s="11" t="s">
        <v>24</v>
      </c>
      <c r="I89" s="13" t="s">
        <v>24</v>
      </c>
      <c r="J89" t="s">
        <v>203</v>
      </c>
      <c r="K89" s="10" t="s">
        <v>15</v>
      </c>
      <c r="L89" t="s">
        <v>204</v>
      </c>
      <c r="M89" t="s">
        <v>17</v>
      </c>
    </row>
    <row r="90" spans="1:13">
      <c r="A90" t="s">
        <v>169</v>
      </c>
      <c r="B90" t="s">
        <v>170</v>
      </c>
      <c r="C90" s="4" t="s">
        <v>171</v>
      </c>
      <c r="D90" s="8" t="s">
        <v>11</v>
      </c>
      <c r="E90" s="8" t="s">
        <v>870</v>
      </c>
      <c r="F90" t="s">
        <v>194</v>
      </c>
      <c r="G90" s="8" t="s">
        <v>866</v>
      </c>
      <c r="H90" s="8" t="s">
        <v>870</v>
      </c>
      <c r="I90" s="13" t="s">
        <v>27</v>
      </c>
      <c r="J90" t="s">
        <v>205</v>
      </c>
      <c r="K90" s="10" t="s">
        <v>15</v>
      </c>
      <c r="L90" t="s">
        <v>15</v>
      </c>
      <c r="M90" t="s">
        <v>17</v>
      </c>
    </row>
    <row r="91" spans="1:13">
      <c r="A91" t="s">
        <v>169</v>
      </c>
      <c r="B91" t="s">
        <v>170</v>
      </c>
      <c r="C91" s="4" t="s">
        <v>171</v>
      </c>
      <c r="D91" s="8" t="s">
        <v>11</v>
      </c>
      <c r="E91" s="8" t="s">
        <v>870</v>
      </c>
      <c r="F91" t="s">
        <v>206</v>
      </c>
      <c r="G91" s="8" t="s">
        <v>288</v>
      </c>
      <c r="H91" s="8" t="s">
        <v>13</v>
      </c>
      <c r="I91" s="13" t="s">
        <v>13</v>
      </c>
      <c r="J91" t="s">
        <v>207</v>
      </c>
      <c r="K91" s="10" t="s">
        <v>15</v>
      </c>
      <c r="L91" t="s">
        <v>208</v>
      </c>
      <c r="M91" t="s">
        <v>17</v>
      </c>
    </row>
    <row r="92" spans="1:13">
      <c r="A92" t="s">
        <v>169</v>
      </c>
      <c r="B92" t="s">
        <v>170</v>
      </c>
      <c r="C92" s="4" t="s">
        <v>171</v>
      </c>
      <c r="D92" s="8" t="s">
        <v>11</v>
      </c>
      <c r="E92" s="8" t="s">
        <v>870</v>
      </c>
      <c r="F92" t="s">
        <v>206</v>
      </c>
      <c r="G92" s="8" t="s">
        <v>288</v>
      </c>
      <c r="H92" s="8" t="s">
        <v>869</v>
      </c>
      <c r="I92" s="13" t="s">
        <v>32</v>
      </c>
      <c r="J92" t="s">
        <v>209</v>
      </c>
      <c r="K92" s="10" t="s">
        <v>15</v>
      </c>
      <c r="L92" t="s">
        <v>210</v>
      </c>
      <c r="M92" t="s">
        <v>17</v>
      </c>
    </row>
    <row r="93" spans="1:13">
      <c r="A93" t="s">
        <v>169</v>
      </c>
      <c r="B93" t="s">
        <v>170</v>
      </c>
      <c r="C93" s="4" t="s">
        <v>171</v>
      </c>
      <c r="D93" s="8" t="s">
        <v>11</v>
      </c>
      <c r="E93" s="8" t="s">
        <v>870</v>
      </c>
      <c r="F93" t="s">
        <v>206</v>
      </c>
      <c r="G93" s="8" t="s">
        <v>288</v>
      </c>
      <c r="H93" s="8" t="s">
        <v>869</v>
      </c>
      <c r="I93" s="13" t="s">
        <v>35</v>
      </c>
      <c r="J93" t="s">
        <v>211</v>
      </c>
      <c r="K93" s="10" t="s">
        <v>15</v>
      </c>
      <c r="L93" t="s">
        <v>212</v>
      </c>
      <c r="M93" t="s">
        <v>17</v>
      </c>
    </row>
    <row r="94" spans="1:13">
      <c r="A94" t="s">
        <v>169</v>
      </c>
      <c r="B94" t="s">
        <v>170</v>
      </c>
      <c r="C94" s="4" t="s">
        <v>171</v>
      </c>
      <c r="D94" s="8" t="s">
        <v>11</v>
      </c>
      <c r="E94" s="8" t="s">
        <v>870</v>
      </c>
      <c r="F94" t="s">
        <v>206</v>
      </c>
      <c r="G94" s="8" t="s">
        <v>288</v>
      </c>
      <c r="H94" s="8" t="s">
        <v>869</v>
      </c>
      <c r="I94" s="13" t="s">
        <v>178</v>
      </c>
      <c r="J94" t="s">
        <v>213</v>
      </c>
      <c r="K94" s="10" t="s">
        <v>15</v>
      </c>
      <c r="L94" t="s">
        <v>214</v>
      </c>
      <c r="M94" t="s">
        <v>17</v>
      </c>
    </row>
    <row r="95" spans="1:13">
      <c r="A95" t="s">
        <v>169</v>
      </c>
      <c r="B95" t="s">
        <v>170</v>
      </c>
      <c r="C95" s="4" t="s">
        <v>171</v>
      </c>
      <c r="D95" s="8" t="s">
        <v>11</v>
      </c>
      <c r="E95" s="8" t="s">
        <v>870</v>
      </c>
      <c r="F95" t="s">
        <v>206</v>
      </c>
      <c r="G95" s="8" t="s">
        <v>314</v>
      </c>
      <c r="H95" s="11" t="s">
        <v>24</v>
      </c>
      <c r="I95" s="13" t="s">
        <v>24</v>
      </c>
      <c r="J95" t="s">
        <v>215</v>
      </c>
      <c r="K95" s="10" t="s">
        <v>15</v>
      </c>
      <c r="L95" t="s">
        <v>216</v>
      </c>
      <c r="M95" t="s">
        <v>17</v>
      </c>
    </row>
    <row r="96" spans="1:13">
      <c r="A96" t="s">
        <v>169</v>
      </c>
      <c r="B96" t="s">
        <v>170</v>
      </c>
      <c r="C96" s="4" t="s">
        <v>171</v>
      </c>
      <c r="D96" s="8" t="s">
        <v>11</v>
      </c>
      <c r="E96" s="8" t="s">
        <v>870</v>
      </c>
      <c r="F96" t="s">
        <v>206</v>
      </c>
      <c r="G96" s="8" t="s">
        <v>866</v>
      </c>
      <c r="H96" s="8" t="s">
        <v>870</v>
      </c>
      <c r="I96" s="13" t="s">
        <v>27</v>
      </c>
      <c r="J96" t="s">
        <v>217</v>
      </c>
      <c r="K96" s="10" t="s">
        <v>15</v>
      </c>
      <c r="L96" t="s">
        <v>15</v>
      </c>
      <c r="M96" t="s">
        <v>17</v>
      </c>
    </row>
    <row r="97" spans="1:13">
      <c r="A97" t="s">
        <v>169</v>
      </c>
      <c r="B97" t="s">
        <v>170</v>
      </c>
      <c r="C97" s="4" t="s">
        <v>171</v>
      </c>
      <c r="D97" s="8" t="s">
        <v>11</v>
      </c>
      <c r="E97" s="8" t="s">
        <v>870</v>
      </c>
      <c r="F97" t="s">
        <v>218</v>
      </c>
      <c r="G97" s="8" t="s">
        <v>288</v>
      </c>
      <c r="H97" s="8" t="s">
        <v>13</v>
      </c>
      <c r="I97" s="13" t="s">
        <v>13</v>
      </c>
      <c r="J97" t="s">
        <v>219</v>
      </c>
      <c r="K97" s="10" t="s">
        <v>15</v>
      </c>
      <c r="L97" t="s">
        <v>220</v>
      </c>
      <c r="M97" t="s">
        <v>17</v>
      </c>
    </row>
    <row r="98" spans="1:13">
      <c r="A98" t="s">
        <v>169</v>
      </c>
      <c r="B98" t="s">
        <v>170</v>
      </c>
      <c r="C98" s="4" t="s">
        <v>171</v>
      </c>
      <c r="D98" s="8" t="s">
        <v>11</v>
      </c>
      <c r="E98" s="8" t="s">
        <v>870</v>
      </c>
      <c r="F98" t="s">
        <v>218</v>
      </c>
      <c r="G98" s="8" t="s">
        <v>288</v>
      </c>
      <c r="H98" s="8" t="s">
        <v>869</v>
      </c>
      <c r="I98" s="13" t="s">
        <v>32</v>
      </c>
      <c r="J98" t="s">
        <v>221</v>
      </c>
      <c r="K98" s="10" t="s">
        <v>15</v>
      </c>
      <c r="L98" t="s">
        <v>222</v>
      </c>
      <c r="M98" t="s">
        <v>17</v>
      </c>
    </row>
    <row r="99" spans="1:13">
      <c r="A99" t="s">
        <v>169</v>
      </c>
      <c r="B99" t="s">
        <v>170</v>
      </c>
      <c r="C99" s="4" t="s">
        <v>171</v>
      </c>
      <c r="D99" s="8" t="s">
        <v>11</v>
      </c>
      <c r="E99" s="8" t="s">
        <v>870</v>
      </c>
      <c r="F99" t="s">
        <v>218</v>
      </c>
      <c r="G99" s="8" t="s">
        <v>288</v>
      </c>
      <c r="H99" s="8" t="s">
        <v>869</v>
      </c>
      <c r="I99" s="13" t="s">
        <v>35</v>
      </c>
      <c r="J99" t="s">
        <v>223</v>
      </c>
      <c r="K99" s="10" t="s">
        <v>15</v>
      </c>
      <c r="L99" t="s">
        <v>224</v>
      </c>
      <c r="M99" t="s">
        <v>17</v>
      </c>
    </row>
    <row r="100" spans="1:13">
      <c r="A100" t="s">
        <v>169</v>
      </c>
      <c r="B100" t="s">
        <v>170</v>
      </c>
      <c r="C100" s="4" t="s">
        <v>171</v>
      </c>
      <c r="D100" s="8" t="s">
        <v>11</v>
      </c>
      <c r="E100" s="8" t="s">
        <v>870</v>
      </c>
      <c r="F100" t="s">
        <v>218</v>
      </c>
      <c r="G100" s="8" t="s">
        <v>288</v>
      </c>
      <c r="H100" s="8" t="s">
        <v>869</v>
      </c>
      <c r="I100" s="13" t="s">
        <v>178</v>
      </c>
      <c r="J100" t="s">
        <v>225</v>
      </c>
      <c r="K100" s="10" t="s">
        <v>15</v>
      </c>
      <c r="L100" t="s">
        <v>226</v>
      </c>
      <c r="M100" t="s">
        <v>17</v>
      </c>
    </row>
    <row r="101" spans="1:13">
      <c r="A101" t="s">
        <v>169</v>
      </c>
      <c r="B101" t="s">
        <v>170</v>
      </c>
      <c r="C101" s="4" t="s">
        <v>171</v>
      </c>
      <c r="D101" s="8" t="s">
        <v>11</v>
      </c>
      <c r="E101" s="8" t="s">
        <v>870</v>
      </c>
      <c r="F101" t="s">
        <v>218</v>
      </c>
      <c r="G101" s="8" t="s">
        <v>314</v>
      </c>
      <c r="H101" s="11" t="s">
        <v>24</v>
      </c>
      <c r="I101" s="13" t="s">
        <v>24</v>
      </c>
      <c r="J101" t="s">
        <v>227</v>
      </c>
      <c r="K101" s="10" t="s">
        <v>15</v>
      </c>
      <c r="L101" t="s">
        <v>228</v>
      </c>
      <c r="M101" t="s">
        <v>17</v>
      </c>
    </row>
    <row r="102" spans="1:13">
      <c r="A102" t="s">
        <v>169</v>
      </c>
      <c r="B102" t="s">
        <v>170</v>
      </c>
      <c r="C102" s="4" t="s">
        <v>171</v>
      </c>
      <c r="D102" s="8" t="s">
        <v>11</v>
      </c>
      <c r="E102" s="8" t="s">
        <v>870</v>
      </c>
      <c r="F102" t="s">
        <v>218</v>
      </c>
      <c r="G102" s="8" t="s">
        <v>866</v>
      </c>
      <c r="H102" s="8" t="s">
        <v>870</v>
      </c>
      <c r="I102" s="13" t="s">
        <v>27</v>
      </c>
      <c r="J102" t="s">
        <v>229</v>
      </c>
      <c r="K102" s="10" t="s">
        <v>15</v>
      </c>
      <c r="L102" t="s">
        <v>15</v>
      </c>
      <c r="M102" t="s">
        <v>17</v>
      </c>
    </row>
    <row r="103" spans="1:13">
      <c r="A103" t="s">
        <v>169</v>
      </c>
      <c r="B103" t="s">
        <v>170</v>
      </c>
      <c r="C103" s="4" t="s">
        <v>171</v>
      </c>
      <c r="D103" s="8" t="s">
        <v>11</v>
      </c>
      <c r="E103" s="8" t="s">
        <v>870</v>
      </c>
      <c r="F103" t="s">
        <v>230</v>
      </c>
      <c r="G103" s="8" t="s">
        <v>288</v>
      </c>
      <c r="H103" s="8" t="s">
        <v>13</v>
      </c>
      <c r="I103" s="13" t="s">
        <v>13</v>
      </c>
      <c r="J103" t="s">
        <v>231</v>
      </c>
      <c r="K103" s="10" t="s">
        <v>15</v>
      </c>
      <c r="L103" t="s">
        <v>232</v>
      </c>
      <c r="M103" t="s">
        <v>17</v>
      </c>
    </row>
    <row r="104" spans="1:13">
      <c r="A104" t="s">
        <v>169</v>
      </c>
      <c r="B104" t="s">
        <v>170</v>
      </c>
      <c r="C104" s="4" t="s">
        <v>171</v>
      </c>
      <c r="D104" s="8" t="s">
        <v>11</v>
      </c>
      <c r="E104" s="8" t="s">
        <v>870</v>
      </c>
      <c r="F104" t="s">
        <v>230</v>
      </c>
      <c r="G104" s="8" t="s">
        <v>288</v>
      </c>
      <c r="H104" s="8" t="s">
        <v>869</v>
      </c>
      <c r="I104" s="13" t="s">
        <v>32</v>
      </c>
      <c r="J104" t="s">
        <v>233</v>
      </c>
      <c r="K104" s="10" t="s">
        <v>15</v>
      </c>
      <c r="L104" t="s">
        <v>234</v>
      </c>
      <c r="M104" t="s">
        <v>17</v>
      </c>
    </row>
    <row r="105" spans="1:13">
      <c r="A105" t="s">
        <v>169</v>
      </c>
      <c r="B105" t="s">
        <v>170</v>
      </c>
      <c r="C105" s="4" t="s">
        <v>171</v>
      </c>
      <c r="D105" s="8" t="s">
        <v>11</v>
      </c>
      <c r="E105" s="8" t="s">
        <v>870</v>
      </c>
      <c r="F105" t="s">
        <v>230</v>
      </c>
      <c r="G105" s="8" t="s">
        <v>288</v>
      </c>
      <c r="H105" s="8" t="s">
        <v>869</v>
      </c>
      <c r="I105" s="13" t="s">
        <v>35</v>
      </c>
      <c r="J105" t="s">
        <v>235</v>
      </c>
      <c r="K105" s="10" t="s">
        <v>15</v>
      </c>
      <c r="L105" t="s">
        <v>236</v>
      </c>
      <c r="M105" t="s">
        <v>17</v>
      </c>
    </row>
    <row r="106" spans="1:13">
      <c r="A106" t="s">
        <v>169</v>
      </c>
      <c r="B106" t="s">
        <v>170</v>
      </c>
      <c r="C106" s="4" t="s">
        <v>171</v>
      </c>
      <c r="D106" s="8" t="s">
        <v>11</v>
      </c>
      <c r="E106" s="8" t="s">
        <v>870</v>
      </c>
      <c r="F106" t="s">
        <v>230</v>
      </c>
      <c r="G106" s="8" t="s">
        <v>288</v>
      </c>
      <c r="H106" s="8" t="s">
        <v>869</v>
      </c>
      <c r="I106" s="13" t="s">
        <v>178</v>
      </c>
      <c r="J106" t="s">
        <v>237</v>
      </c>
      <c r="K106" s="10" t="s">
        <v>15</v>
      </c>
      <c r="L106" t="s">
        <v>238</v>
      </c>
      <c r="M106" t="s">
        <v>17</v>
      </c>
    </row>
    <row r="107" spans="1:13">
      <c r="A107" t="s">
        <v>169</v>
      </c>
      <c r="B107" t="s">
        <v>170</v>
      </c>
      <c r="C107" s="4" t="s">
        <v>171</v>
      </c>
      <c r="D107" s="8" t="s">
        <v>11</v>
      </c>
      <c r="E107" s="8" t="s">
        <v>870</v>
      </c>
      <c r="F107" t="s">
        <v>230</v>
      </c>
      <c r="G107" s="8" t="s">
        <v>314</v>
      </c>
      <c r="H107" s="11" t="s">
        <v>24</v>
      </c>
      <c r="I107" s="13" t="s">
        <v>24</v>
      </c>
      <c r="J107" t="s">
        <v>239</v>
      </c>
      <c r="K107" s="10" t="s">
        <v>15</v>
      </c>
      <c r="L107" t="s">
        <v>240</v>
      </c>
      <c r="M107" t="s">
        <v>17</v>
      </c>
    </row>
    <row r="108" spans="1:13">
      <c r="A108" t="s">
        <v>169</v>
      </c>
      <c r="B108" t="s">
        <v>170</v>
      </c>
      <c r="C108" s="4" t="s">
        <v>171</v>
      </c>
      <c r="D108" s="8" t="s">
        <v>11</v>
      </c>
      <c r="E108" s="8" t="s">
        <v>870</v>
      </c>
      <c r="F108" t="s">
        <v>230</v>
      </c>
      <c r="G108" s="8" t="s">
        <v>866</v>
      </c>
      <c r="H108" s="8" t="s">
        <v>870</v>
      </c>
      <c r="I108" s="13" t="s">
        <v>27</v>
      </c>
      <c r="J108" t="s">
        <v>241</v>
      </c>
      <c r="K108" s="10" t="s">
        <v>15</v>
      </c>
      <c r="L108" t="s">
        <v>15</v>
      </c>
      <c r="M108" t="s">
        <v>17</v>
      </c>
    </row>
    <row r="109" spans="1:13">
      <c r="A109" t="s">
        <v>169</v>
      </c>
      <c r="B109" t="s">
        <v>170</v>
      </c>
      <c r="C109" s="4" t="s">
        <v>171</v>
      </c>
      <c r="D109" s="8" t="s">
        <v>11</v>
      </c>
      <c r="E109" s="8" t="s">
        <v>870</v>
      </c>
      <c r="F109" t="s">
        <v>242</v>
      </c>
      <c r="G109" s="8" t="s">
        <v>288</v>
      </c>
      <c r="H109" s="8" t="s">
        <v>13</v>
      </c>
      <c r="I109" s="13" t="s">
        <v>13</v>
      </c>
      <c r="J109" t="s">
        <v>243</v>
      </c>
      <c r="K109" s="10" t="s">
        <v>15</v>
      </c>
      <c r="L109" t="s">
        <v>244</v>
      </c>
      <c r="M109" t="s">
        <v>17</v>
      </c>
    </row>
    <row r="110" spans="1:13">
      <c r="A110" t="s">
        <v>169</v>
      </c>
      <c r="B110" t="s">
        <v>170</v>
      </c>
      <c r="C110" s="4" t="s">
        <v>171</v>
      </c>
      <c r="D110" s="8" t="s">
        <v>11</v>
      </c>
      <c r="E110" s="8" t="s">
        <v>870</v>
      </c>
      <c r="F110" t="s">
        <v>242</v>
      </c>
      <c r="G110" s="8" t="s">
        <v>288</v>
      </c>
      <c r="H110" s="8" t="s">
        <v>869</v>
      </c>
      <c r="I110" s="13" t="s">
        <v>175</v>
      </c>
      <c r="J110" t="s">
        <v>245</v>
      </c>
      <c r="K110" s="10" t="s">
        <v>15</v>
      </c>
      <c r="L110" t="s">
        <v>246</v>
      </c>
      <c r="M110" t="s">
        <v>17</v>
      </c>
    </row>
    <row r="111" spans="1:13">
      <c r="A111" t="s">
        <v>169</v>
      </c>
      <c r="B111" t="s">
        <v>170</v>
      </c>
      <c r="C111" s="4" t="s">
        <v>171</v>
      </c>
      <c r="D111" s="8" t="s">
        <v>11</v>
      </c>
      <c r="E111" s="8" t="s">
        <v>870</v>
      </c>
      <c r="F111" t="s">
        <v>242</v>
      </c>
      <c r="G111" s="8" t="s">
        <v>288</v>
      </c>
      <c r="H111" s="8" t="s">
        <v>869</v>
      </c>
      <c r="I111" s="13" t="s">
        <v>178</v>
      </c>
      <c r="J111" t="s">
        <v>247</v>
      </c>
      <c r="K111" s="10" t="s">
        <v>15</v>
      </c>
      <c r="L111" t="s">
        <v>248</v>
      </c>
      <c r="M111" t="s">
        <v>17</v>
      </c>
    </row>
    <row r="112" spans="1:13">
      <c r="A112" t="s">
        <v>169</v>
      </c>
      <c r="B112" t="s">
        <v>170</v>
      </c>
      <c r="C112" s="4" t="s">
        <v>171</v>
      </c>
      <c r="D112" s="8" t="s">
        <v>11</v>
      </c>
      <c r="E112" s="8" t="s">
        <v>870</v>
      </c>
      <c r="F112" t="s">
        <v>242</v>
      </c>
      <c r="G112" s="8" t="s">
        <v>314</v>
      </c>
      <c r="H112" s="11" t="s">
        <v>24</v>
      </c>
      <c r="I112" s="13" t="s">
        <v>24</v>
      </c>
      <c r="J112" t="s">
        <v>249</v>
      </c>
      <c r="K112" s="10" t="s">
        <v>15</v>
      </c>
      <c r="L112" t="s">
        <v>250</v>
      </c>
      <c r="M112" t="s">
        <v>17</v>
      </c>
    </row>
    <row r="113" spans="1:13">
      <c r="A113" t="s">
        <v>169</v>
      </c>
      <c r="B113" t="s">
        <v>170</v>
      </c>
      <c r="C113" s="4" t="s">
        <v>171</v>
      </c>
      <c r="D113" s="8" t="s">
        <v>11</v>
      </c>
      <c r="E113" s="8" t="s">
        <v>870</v>
      </c>
      <c r="F113" t="s">
        <v>242</v>
      </c>
      <c r="G113" s="8" t="s">
        <v>866</v>
      </c>
      <c r="H113" s="8" t="s">
        <v>870</v>
      </c>
      <c r="I113" s="13" t="s">
        <v>27</v>
      </c>
      <c r="J113" t="s">
        <v>251</v>
      </c>
      <c r="K113" s="10" t="s">
        <v>15</v>
      </c>
      <c r="L113" t="s">
        <v>15</v>
      </c>
      <c r="M113" t="s">
        <v>17</v>
      </c>
    </row>
    <row r="114" spans="1:13">
      <c r="A114" t="s">
        <v>169</v>
      </c>
      <c r="B114" t="s">
        <v>170</v>
      </c>
      <c r="C114" s="4" t="s">
        <v>171</v>
      </c>
      <c r="D114" s="8" t="s">
        <v>11</v>
      </c>
      <c r="E114" s="8" t="s">
        <v>870</v>
      </c>
      <c r="F114" t="s">
        <v>252</v>
      </c>
      <c r="G114" s="8" t="s">
        <v>288</v>
      </c>
      <c r="H114" s="8" t="s">
        <v>13</v>
      </c>
      <c r="I114" s="13" t="s">
        <v>13</v>
      </c>
      <c r="J114" t="s">
        <v>253</v>
      </c>
      <c r="K114" s="10" t="s">
        <v>15</v>
      </c>
      <c r="L114" t="s">
        <v>254</v>
      </c>
      <c r="M114" t="s">
        <v>17</v>
      </c>
    </row>
    <row r="115" spans="1:13">
      <c r="A115" t="s">
        <v>169</v>
      </c>
      <c r="B115" t="s">
        <v>170</v>
      </c>
      <c r="C115" s="4" t="s">
        <v>171</v>
      </c>
      <c r="D115" s="8" t="s">
        <v>11</v>
      </c>
      <c r="E115" s="8" t="s">
        <v>870</v>
      </c>
      <c r="F115" t="s">
        <v>252</v>
      </c>
      <c r="G115" s="8" t="s">
        <v>288</v>
      </c>
      <c r="H115" s="8" t="s">
        <v>869</v>
      </c>
      <c r="I115" s="13" t="s">
        <v>32</v>
      </c>
      <c r="J115" t="s">
        <v>255</v>
      </c>
      <c r="K115" s="10" t="s">
        <v>15</v>
      </c>
      <c r="L115" t="s">
        <v>256</v>
      </c>
      <c r="M115" t="s">
        <v>17</v>
      </c>
    </row>
    <row r="116" spans="1:13">
      <c r="A116" t="s">
        <v>169</v>
      </c>
      <c r="B116" t="s">
        <v>170</v>
      </c>
      <c r="C116" s="4" t="s">
        <v>171</v>
      </c>
      <c r="D116" s="8" t="s">
        <v>11</v>
      </c>
      <c r="E116" s="8" t="s">
        <v>870</v>
      </c>
      <c r="F116" t="s">
        <v>252</v>
      </c>
      <c r="G116" s="8" t="s">
        <v>288</v>
      </c>
      <c r="H116" s="8" t="s">
        <v>869</v>
      </c>
      <c r="I116" s="13" t="s">
        <v>35</v>
      </c>
      <c r="J116" t="s">
        <v>257</v>
      </c>
      <c r="K116" s="10" t="s">
        <v>15</v>
      </c>
      <c r="L116" t="s">
        <v>258</v>
      </c>
      <c r="M116" t="s">
        <v>17</v>
      </c>
    </row>
    <row r="117" spans="1:13">
      <c r="A117" t="s">
        <v>169</v>
      </c>
      <c r="B117" t="s">
        <v>170</v>
      </c>
      <c r="C117" s="4" t="s">
        <v>171</v>
      </c>
      <c r="D117" s="8" t="s">
        <v>11</v>
      </c>
      <c r="E117" s="8" t="s">
        <v>870</v>
      </c>
      <c r="F117" t="s">
        <v>252</v>
      </c>
      <c r="G117" s="8" t="s">
        <v>288</v>
      </c>
      <c r="H117" s="8" t="s">
        <v>869</v>
      </c>
      <c r="I117" s="13" t="s">
        <v>178</v>
      </c>
      <c r="J117" t="s">
        <v>259</v>
      </c>
      <c r="K117" s="10" t="s">
        <v>15</v>
      </c>
      <c r="L117" t="s">
        <v>260</v>
      </c>
      <c r="M117" t="s">
        <v>17</v>
      </c>
    </row>
    <row r="118" spans="1:13">
      <c r="A118" t="s">
        <v>169</v>
      </c>
      <c r="B118" t="s">
        <v>170</v>
      </c>
      <c r="C118" s="4" t="s">
        <v>171</v>
      </c>
      <c r="D118" s="8" t="s">
        <v>11</v>
      </c>
      <c r="E118" s="8" t="s">
        <v>870</v>
      </c>
      <c r="F118" t="s">
        <v>252</v>
      </c>
      <c r="G118" s="8" t="s">
        <v>314</v>
      </c>
      <c r="H118" s="11" t="s">
        <v>24</v>
      </c>
      <c r="I118" s="13" t="s">
        <v>24</v>
      </c>
      <c r="J118" t="s">
        <v>261</v>
      </c>
      <c r="K118" s="10" t="s">
        <v>15</v>
      </c>
      <c r="L118" t="s">
        <v>262</v>
      </c>
      <c r="M118" t="s">
        <v>17</v>
      </c>
    </row>
    <row r="119" spans="1:13">
      <c r="A119" t="s">
        <v>169</v>
      </c>
      <c r="B119" t="s">
        <v>170</v>
      </c>
      <c r="C119" s="4" t="s">
        <v>171</v>
      </c>
      <c r="D119" s="8" t="s">
        <v>11</v>
      </c>
      <c r="E119" s="8" t="s">
        <v>870</v>
      </c>
      <c r="F119" t="s">
        <v>252</v>
      </c>
      <c r="G119" s="8" t="s">
        <v>866</v>
      </c>
      <c r="H119" s="8" t="s">
        <v>870</v>
      </c>
      <c r="I119" s="13" t="s">
        <v>27</v>
      </c>
      <c r="J119" t="s">
        <v>263</v>
      </c>
      <c r="K119" s="10" t="s">
        <v>15</v>
      </c>
      <c r="L119" t="s">
        <v>15</v>
      </c>
      <c r="M119" t="s">
        <v>17</v>
      </c>
    </row>
    <row r="120" spans="1:13">
      <c r="A120" t="s">
        <v>169</v>
      </c>
      <c r="B120" t="s">
        <v>170</v>
      </c>
      <c r="C120" s="4" t="s">
        <v>171</v>
      </c>
      <c r="D120" s="8" t="s">
        <v>11</v>
      </c>
      <c r="E120" s="8" t="s">
        <v>870</v>
      </c>
      <c r="F120" t="s">
        <v>264</v>
      </c>
      <c r="G120" s="8" t="s">
        <v>288</v>
      </c>
      <c r="H120" s="8" t="s">
        <v>13</v>
      </c>
      <c r="I120" s="13" t="s">
        <v>13</v>
      </c>
      <c r="J120" t="s">
        <v>265</v>
      </c>
      <c r="K120" s="10" t="s">
        <v>15</v>
      </c>
      <c r="L120" t="s">
        <v>266</v>
      </c>
      <c r="M120" t="s">
        <v>17</v>
      </c>
    </row>
    <row r="121" spans="1:13">
      <c r="A121" t="s">
        <v>169</v>
      </c>
      <c r="B121" t="s">
        <v>170</v>
      </c>
      <c r="C121" s="4" t="s">
        <v>171</v>
      </c>
      <c r="D121" s="8" t="s">
        <v>11</v>
      </c>
      <c r="E121" s="8" t="s">
        <v>870</v>
      </c>
      <c r="F121" t="s">
        <v>264</v>
      </c>
      <c r="G121" s="8" t="s">
        <v>288</v>
      </c>
      <c r="H121" s="8" t="s">
        <v>869</v>
      </c>
      <c r="I121" s="13" t="s">
        <v>32</v>
      </c>
      <c r="J121" t="s">
        <v>267</v>
      </c>
      <c r="K121" s="10" t="s">
        <v>15</v>
      </c>
      <c r="L121" t="s">
        <v>268</v>
      </c>
      <c r="M121" t="s">
        <v>17</v>
      </c>
    </row>
    <row r="122" spans="1:13">
      <c r="A122" t="s">
        <v>169</v>
      </c>
      <c r="B122" t="s">
        <v>170</v>
      </c>
      <c r="C122" s="4" t="s">
        <v>171</v>
      </c>
      <c r="D122" s="8" t="s">
        <v>11</v>
      </c>
      <c r="E122" s="8" t="s">
        <v>870</v>
      </c>
      <c r="F122" t="s">
        <v>264</v>
      </c>
      <c r="G122" s="8" t="s">
        <v>288</v>
      </c>
      <c r="H122" s="8" t="s">
        <v>869</v>
      </c>
      <c r="I122" s="13" t="s">
        <v>35</v>
      </c>
      <c r="J122" t="s">
        <v>269</v>
      </c>
      <c r="K122" s="10" t="s">
        <v>15</v>
      </c>
      <c r="L122" t="s">
        <v>270</v>
      </c>
      <c r="M122" t="s">
        <v>17</v>
      </c>
    </row>
    <row r="123" spans="1:13">
      <c r="A123" t="s">
        <v>169</v>
      </c>
      <c r="B123" t="s">
        <v>170</v>
      </c>
      <c r="C123" s="4" t="s">
        <v>171</v>
      </c>
      <c r="D123" s="8" t="s">
        <v>11</v>
      </c>
      <c r="E123" s="8" t="s">
        <v>870</v>
      </c>
      <c r="F123" t="s">
        <v>264</v>
      </c>
      <c r="G123" s="8" t="s">
        <v>288</v>
      </c>
      <c r="H123" s="8" t="s">
        <v>869</v>
      </c>
      <c r="I123" s="13" t="s">
        <v>178</v>
      </c>
      <c r="J123" t="s">
        <v>271</v>
      </c>
      <c r="K123" s="10" t="s">
        <v>15</v>
      </c>
      <c r="L123" t="s">
        <v>272</v>
      </c>
      <c r="M123" t="s">
        <v>17</v>
      </c>
    </row>
    <row r="124" spans="1:13">
      <c r="A124" t="s">
        <v>169</v>
      </c>
      <c r="B124" t="s">
        <v>170</v>
      </c>
      <c r="C124" s="4" t="s">
        <v>171</v>
      </c>
      <c r="D124" s="8" t="s">
        <v>11</v>
      </c>
      <c r="E124" s="8" t="s">
        <v>870</v>
      </c>
      <c r="F124" t="s">
        <v>264</v>
      </c>
      <c r="G124" s="8" t="s">
        <v>314</v>
      </c>
      <c r="H124" s="11" t="s">
        <v>24</v>
      </c>
      <c r="I124" s="13" t="s">
        <v>24</v>
      </c>
      <c r="J124" t="s">
        <v>273</v>
      </c>
      <c r="K124" s="10" t="s">
        <v>15</v>
      </c>
      <c r="L124" t="s">
        <v>274</v>
      </c>
      <c r="M124" t="s">
        <v>17</v>
      </c>
    </row>
    <row r="125" spans="1:13">
      <c r="A125" t="s">
        <v>169</v>
      </c>
      <c r="B125" t="s">
        <v>170</v>
      </c>
      <c r="C125" s="4" t="s">
        <v>171</v>
      </c>
      <c r="D125" s="8" t="s">
        <v>11</v>
      </c>
      <c r="E125" s="8" t="s">
        <v>870</v>
      </c>
      <c r="F125" t="s">
        <v>264</v>
      </c>
      <c r="G125" s="8" t="s">
        <v>866</v>
      </c>
      <c r="H125" s="8" t="s">
        <v>870</v>
      </c>
      <c r="I125" s="13" t="s">
        <v>27</v>
      </c>
      <c r="J125" t="s">
        <v>275</v>
      </c>
      <c r="K125" s="10" t="s">
        <v>15</v>
      </c>
      <c r="L125" t="s">
        <v>15</v>
      </c>
      <c r="M125" t="s">
        <v>17</v>
      </c>
    </row>
    <row r="126" spans="1:13">
      <c r="A126" t="s">
        <v>169</v>
      </c>
      <c r="B126" t="s">
        <v>170</v>
      </c>
      <c r="C126" s="4" t="s">
        <v>171</v>
      </c>
      <c r="D126" s="8" t="s">
        <v>11</v>
      </c>
      <c r="E126" s="8" t="s">
        <v>870</v>
      </c>
      <c r="F126" t="s">
        <v>276</v>
      </c>
      <c r="G126" s="8" t="s">
        <v>288</v>
      </c>
      <c r="H126" s="8" t="s">
        <v>13</v>
      </c>
      <c r="I126" s="13" t="s">
        <v>13</v>
      </c>
      <c r="J126" t="s">
        <v>277</v>
      </c>
      <c r="K126" s="10" t="s">
        <v>15</v>
      </c>
      <c r="L126" t="s">
        <v>278</v>
      </c>
      <c r="M126" t="s">
        <v>17</v>
      </c>
    </row>
    <row r="127" spans="1:13">
      <c r="A127" t="s">
        <v>169</v>
      </c>
      <c r="B127" t="s">
        <v>170</v>
      </c>
      <c r="C127" s="4" t="s">
        <v>171</v>
      </c>
      <c r="D127" s="8" t="s">
        <v>11</v>
      </c>
      <c r="E127" s="8" t="s">
        <v>870</v>
      </c>
      <c r="F127" t="s">
        <v>276</v>
      </c>
      <c r="G127" s="8" t="s">
        <v>288</v>
      </c>
      <c r="H127" s="8" t="s">
        <v>869</v>
      </c>
      <c r="I127" s="13" t="s">
        <v>175</v>
      </c>
      <c r="J127" t="s">
        <v>279</v>
      </c>
      <c r="K127" s="10" t="s">
        <v>15</v>
      </c>
      <c r="L127" t="s">
        <v>280</v>
      </c>
      <c r="M127" t="s">
        <v>17</v>
      </c>
    </row>
    <row r="128" spans="1:13">
      <c r="A128" t="s">
        <v>169</v>
      </c>
      <c r="B128" t="s">
        <v>170</v>
      </c>
      <c r="C128" s="4" t="s">
        <v>171</v>
      </c>
      <c r="D128" s="8" t="s">
        <v>11</v>
      </c>
      <c r="E128" s="8" t="s">
        <v>870</v>
      </c>
      <c r="F128" t="s">
        <v>276</v>
      </c>
      <c r="G128" s="8" t="s">
        <v>288</v>
      </c>
      <c r="H128" s="8" t="s">
        <v>869</v>
      </c>
      <c r="I128" s="13" t="s">
        <v>178</v>
      </c>
      <c r="J128" t="s">
        <v>281</v>
      </c>
      <c r="K128" s="10" t="s">
        <v>15</v>
      </c>
      <c r="L128" t="s">
        <v>262</v>
      </c>
      <c r="M128" t="s">
        <v>17</v>
      </c>
    </row>
    <row r="129" spans="1:13">
      <c r="A129" t="s">
        <v>169</v>
      </c>
      <c r="B129" t="s">
        <v>170</v>
      </c>
      <c r="C129" s="4" t="s">
        <v>171</v>
      </c>
      <c r="D129" s="8" t="s">
        <v>11</v>
      </c>
      <c r="E129" s="8" t="s">
        <v>870</v>
      </c>
      <c r="F129" t="s">
        <v>276</v>
      </c>
      <c r="G129" s="8" t="s">
        <v>314</v>
      </c>
      <c r="H129" s="11" t="s">
        <v>24</v>
      </c>
      <c r="I129" s="13" t="s">
        <v>24</v>
      </c>
      <c r="J129" t="s">
        <v>282</v>
      </c>
      <c r="K129" s="10" t="s">
        <v>15</v>
      </c>
      <c r="L129" t="s">
        <v>283</v>
      </c>
      <c r="M129" t="s">
        <v>17</v>
      </c>
    </row>
    <row r="130" spans="1:13">
      <c r="A130" t="s">
        <v>169</v>
      </c>
      <c r="B130" t="s">
        <v>170</v>
      </c>
      <c r="C130" s="4" t="s">
        <v>171</v>
      </c>
      <c r="D130" s="8" t="s">
        <v>11</v>
      </c>
      <c r="E130" s="8" t="s">
        <v>870</v>
      </c>
      <c r="F130" t="s">
        <v>276</v>
      </c>
      <c r="G130" s="8" t="s">
        <v>866</v>
      </c>
      <c r="H130" s="8" t="s">
        <v>870</v>
      </c>
      <c r="I130" s="13" t="s">
        <v>27</v>
      </c>
      <c r="J130" t="s">
        <v>284</v>
      </c>
      <c r="K130" s="10" t="s">
        <v>15</v>
      </c>
      <c r="L130" t="s">
        <v>15</v>
      </c>
      <c r="M130" t="s">
        <v>17</v>
      </c>
    </row>
    <row r="131" spans="1:13">
      <c r="A131" t="s">
        <v>285</v>
      </c>
      <c r="B131" t="s">
        <v>286</v>
      </c>
      <c r="C131" s="4" t="s">
        <v>876</v>
      </c>
      <c r="D131" s="8" t="s">
        <v>11</v>
      </c>
      <c r="E131" s="8" t="s">
        <v>874</v>
      </c>
      <c r="F131" t="s">
        <v>287</v>
      </c>
      <c r="G131" s="8" t="s">
        <v>288</v>
      </c>
      <c r="H131" s="8" t="s">
        <v>13</v>
      </c>
      <c r="I131" s="13" t="s">
        <v>13</v>
      </c>
      <c r="J131" t="s">
        <v>289</v>
      </c>
      <c r="K131" s="10" t="s">
        <v>290</v>
      </c>
      <c r="L131" t="s">
        <v>291</v>
      </c>
      <c r="M131" t="s">
        <v>292</v>
      </c>
    </row>
    <row r="132" spans="1:13">
      <c r="A132" t="s">
        <v>285</v>
      </c>
      <c r="B132" t="s">
        <v>286</v>
      </c>
      <c r="C132" s="4" t="s">
        <v>876</v>
      </c>
      <c r="D132" s="8" t="s">
        <v>11</v>
      </c>
      <c r="E132" s="8" t="s">
        <v>874</v>
      </c>
      <c r="F132" t="s">
        <v>287</v>
      </c>
      <c r="G132" s="8" t="s">
        <v>288</v>
      </c>
      <c r="H132" s="8" t="s">
        <v>13</v>
      </c>
      <c r="I132" s="14" t="s">
        <v>293</v>
      </c>
      <c r="J132" t="s">
        <v>294</v>
      </c>
      <c r="K132" s="10" t="s">
        <v>295</v>
      </c>
      <c r="L132" t="s">
        <v>296</v>
      </c>
      <c r="M132" t="s">
        <v>292</v>
      </c>
    </row>
    <row r="133" spans="1:13">
      <c r="A133" t="s">
        <v>285</v>
      </c>
      <c r="B133" t="s">
        <v>286</v>
      </c>
      <c r="C133" s="4" t="s">
        <v>876</v>
      </c>
      <c r="D133" s="8" t="s">
        <v>11</v>
      </c>
      <c r="E133" s="8" t="s">
        <v>874</v>
      </c>
      <c r="F133" t="s">
        <v>287</v>
      </c>
      <c r="G133" s="8" t="s">
        <v>288</v>
      </c>
      <c r="H133" s="8" t="s">
        <v>869</v>
      </c>
      <c r="I133" s="13" t="s">
        <v>32</v>
      </c>
      <c r="J133" t="s">
        <v>297</v>
      </c>
      <c r="K133" s="10" t="s">
        <v>298</v>
      </c>
      <c r="L133" t="s">
        <v>299</v>
      </c>
      <c r="M133" t="s">
        <v>292</v>
      </c>
    </row>
    <row r="134" spans="1:13">
      <c r="A134" t="s">
        <v>285</v>
      </c>
      <c r="B134" t="s">
        <v>286</v>
      </c>
      <c r="C134" s="4" t="s">
        <v>876</v>
      </c>
      <c r="D134" s="8" t="s">
        <v>11</v>
      </c>
      <c r="E134" s="8" t="s">
        <v>874</v>
      </c>
      <c r="F134" t="s">
        <v>287</v>
      </c>
      <c r="G134" s="8" t="s">
        <v>288</v>
      </c>
      <c r="H134" s="8" t="s">
        <v>869</v>
      </c>
      <c r="I134" s="13" t="s">
        <v>35</v>
      </c>
      <c r="J134" t="s">
        <v>300</v>
      </c>
      <c r="K134" s="10" t="s">
        <v>301</v>
      </c>
      <c r="L134" t="s">
        <v>302</v>
      </c>
      <c r="M134" t="s">
        <v>292</v>
      </c>
    </row>
    <row r="135" spans="1:13">
      <c r="A135" t="s">
        <v>285</v>
      </c>
      <c r="B135" t="s">
        <v>286</v>
      </c>
      <c r="C135" s="4" t="s">
        <v>876</v>
      </c>
      <c r="D135" s="8" t="s">
        <v>11</v>
      </c>
      <c r="E135" s="8" t="s">
        <v>874</v>
      </c>
      <c r="F135" t="s">
        <v>287</v>
      </c>
      <c r="G135" s="8" t="s">
        <v>288</v>
      </c>
      <c r="H135" s="8" t="s">
        <v>869</v>
      </c>
      <c r="I135" s="13" t="s">
        <v>38</v>
      </c>
      <c r="J135" t="s">
        <v>303</v>
      </c>
      <c r="K135" s="10" t="s">
        <v>304</v>
      </c>
      <c r="L135" t="s">
        <v>305</v>
      </c>
      <c r="M135" t="s">
        <v>292</v>
      </c>
    </row>
    <row r="136" spans="1:13">
      <c r="A136" t="s">
        <v>285</v>
      </c>
      <c r="B136" t="s">
        <v>286</v>
      </c>
      <c r="C136" s="4" t="s">
        <v>876</v>
      </c>
      <c r="D136" s="8" t="s">
        <v>11</v>
      </c>
      <c r="E136" s="8" t="s">
        <v>874</v>
      </c>
      <c r="F136" t="s">
        <v>287</v>
      </c>
      <c r="G136" s="8" t="s">
        <v>288</v>
      </c>
      <c r="H136" s="8" t="s">
        <v>869</v>
      </c>
      <c r="I136" s="14" t="s">
        <v>306</v>
      </c>
      <c r="J136" t="s">
        <v>307</v>
      </c>
      <c r="K136" s="10" t="s">
        <v>308</v>
      </c>
      <c r="L136" t="s">
        <v>309</v>
      </c>
      <c r="M136" t="s">
        <v>292</v>
      </c>
    </row>
    <row r="137" spans="1:13">
      <c r="A137" t="s">
        <v>285</v>
      </c>
      <c r="B137" t="s">
        <v>286</v>
      </c>
      <c r="C137" s="4" t="s">
        <v>876</v>
      </c>
      <c r="D137" s="8" t="s">
        <v>11</v>
      </c>
      <c r="E137" s="8" t="s">
        <v>874</v>
      </c>
      <c r="F137" t="s">
        <v>287</v>
      </c>
      <c r="G137" s="8" t="s">
        <v>288</v>
      </c>
      <c r="H137" s="8" t="s">
        <v>869</v>
      </c>
      <c r="I137" s="13" t="s">
        <v>310</v>
      </c>
      <c r="J137" t="s">
        <v>311</v>
      </c>
      <c r="K137" s="10" t="s">
        <v>312</v>
      </c>
      <c r="L137" t="s">
        <v>313</v>
      </c>
      <c r="M137" t="s">
        <v>292</v>
      </c>
    </row>
    <row r="138" spans="1:13">
      <c r="A138" t="s">
        <v>285</v>
      </c>
      <c r="B138" t="s">
        <v>286</v>
      </c>
      <c r="C138" s="4" t="s">
        <v>876</v>
      </c>
      <c r="D138" s="8" t="s">
        <v>11</v>
      </c>
      <c r="E138" s="8" t="s">
        <v>874</v>
      </c>
      <c r="F138" t="s">
        <v>287</v>
      </c>
      <c r="G138" s="8" t="s">
        <v>314</v>
      </c>
      <c r="H138" s="11" t="s">
        <v>24</v>
      </c>
      <c r="I138" s="13" t="s">
        <v>24</v>
      </c>
      <c r="J138" t="s">
        <v>315</v>
      </c>
      <c r="K138" s="10" t="s">
        <v>316</v>
      </c>
      <c r="L138" t="s">
        <v>317</v>
      </c>
      <c r="M138" t="s">
        <v>292</v>
      </c>
    </row>
    <row r="139" spans="1:13">
      <c r="A139" t="s">
        <v>285</v>
      </c>
      <c r="B139" t="s">
        <v>286</v>
      </c>
      <c r="C139" s="4" t="s">
        <v>876</v>
      </c>
      <c r="D139" s="8" t="s">
        <v>11</v>
      </c>
      <c r="E139" s="8" t="s">
        <v>874</v>
      </c>
      <c r="F139" t="s">
        <v>56</v>
      </c>
      <c r="G139" s="8" t="s">
        <v>288</v>
      </c>
      <c r="H139" s="8" t="s">
        <v>13</v>
      </c>
      <c r="I139" s="13" t="s">
        <v>57</v>
      </c>
      <c r="J139" t="s">
        <v>318</v>
      </c>
      <c r="K139" s="10" t="s">
        <v>319</v>
      </c>
      <c r="L139" t="s">
        <v>320</v>
      </c>
      <c r="M139" t="s">
        <v>17</v>
      </c>
    </row>
    <row r="140" spans="1:13">
      <c r="A140" t="s">
        <v>285</v>
      </c>
      <c r="B140" t="s">
        <v>286</v>
      </c>
      <c r="C140" s="4" t="s">
        <v>876</v>
      </c>
      <c r="D140" s="8" t="s">
        <v>11</v>
      </c>
      <c r="E140" s="8" t="s">
        <v>874</v>
      </c>
      <c r="F140" t="s">
        <v>56</v>
      </c>
      <c r="G140" s="8" t="s">
        <v>288</v>
      </c>
      <c r="H140" s="8" t="s">
        <v>13</v>
      </c>
      <c r="I140" s="13" t="s">
        <v>293</v>
      </c>
      <c r="J140" t="s">
        <v>321</v>
      </c>
      <c r="K140" s="10" t="s">
        <v>322</v>
      </c>
      <c r="L140" t="s">
        <v>323</v>
      </c>
      <c r="M140" t="s">
        <v>17</v>
      </c>
    </row>
    <row r="141" spans="1:13">
      <c r="A141" t="s">
        <v>285</v>
      </c>
      <c r="B141" t="s">
        <v>286</v>
      </c>
      <c r="C141" s="4" t="s">
        <v>876</v>
      </c>
      <c r="D141" s="8" t="s">
        <v>11</v>
      </c>
      <c r="E141" s="8" t="s">
        <v>874</v>
      </c>
      <c r="F141" t="s">
        <v>56</v>
      </c>
      <c r="G141" s="8" t="s">
        <v>288</v>
      </c>
      <c r="H141" s="8" t="s">
        <v>869</v>
      </c>
      <c r="I141" s="13" t="s">
        <v>324</v>
      </c>
      <c r="J141" t="s">
        <v>325</v>
      </c>
      <c r="K141" s="10" t="s">
        <v>326</v>
      </c>
      <c r="L141" t="s">
        <v>327</v>
      </c>
      <c r="M141" t="s">
        <v>17</v>
      </c>
    </row>
    <row r="142" spans="1:13">
      <c r="A142" t="s">
        <v>285</v>
      </c>
      <c r="B142" t="s">
        <v>286</v>
      </c>
      <c r="C142" s="4" t="s">
        <v>876</v>
      </c>
      <c r="D142" s="8" t="s">
        <v>11</v>
      </c>
      <c r="E142" s="8" t="s">
        <v>874</v>
      </c>
      <c r="F142" t="s">
        <v>56</v>
      </c>
      <c r="G142" s="8" t="s">
        <v>288</v>
      </c>
      <c r="H142" s="8" t="s">
        <v>869</v>
      </c>
      <c r="I142" s="13" t="s">
        <v>306</v>
      </c>
      <c r="J142" t="s">
        <v>328</v>
      </c>
      <c r="K142" s="10" t="s">
        <v>329</v>
      </c>
      <c r="L142" t="s">
        <v>330</v>
      </c>
      <c r="M142" t="s">
        <v>17</v>
      </c>
    </row>
    <row r="143" spans="1:13">
      <c r="A143" t="s">
        <v>285</v>
      </c>
      <c r="B143" t="s">
        <v>286</v>
      </c>
      <c r="C143" s="4" t="s">
        <v>876</v>
      </c>
      <c r="D143" s="8" t="s">
        <v>11</v>
      </c>
      <c r="E143" s="8" t="s">
        <v>874</v>
      </c>
      <c r="F143" t="s">
        <v>56</v>
      </c>
      <c r="G143" s="8" t="s">
        <v>288</v>
      </c>
      <c r="H143" s="8" t="s">
        <v>869</v>
      </c>
      <c r="I143" s="13" t="s">
        <v>310</v>
      </c>
      <c r="J143" t="s">
        <v>331</v>
      </c>
      <c r="K143" s="10" t="s">
        <v>332</v>
      </c>
      <c r="L143" t="s">
        <v>333</v>
      </c>
      <c r="M143" t="s">
        <v>17</v>
      </c>
    </row>
    <row r="144" spans="1:13">
      <c r="A144" t="s">
        <v>285</v>
      </c>
      <c r="B144" t="s">
        <v>286</v>
      </c>
      <c r="C144" s="4" t="s">
        <v>876</v>
      </c>
      <c r="D144" s="8" t="s">
        <v>11</v>
      </c>
      <c r="E144" s="8" t="s">
        <v>874</v>
      </c>
      <c r="F144" t="s">
        <v>334</v>
      </c>
      <c r="G144" s="8" t="s">
        <v>288</v>
      </c>
      <c r="H144" s="8" t="s">
        <v>13</v>
      </c>
      <c r="I144" s="13" t="s">
        <v>57</v>
      </c>
      <c r="J144" t="s">
        <v>335</v>
      </c>
      <c r="K144" s="10" t="s">
        <v>336</v>
      </c>
      <c r="L144" t="s">
        <v>337</v>
      </c>
      <c r="M144" t="s">
        <v>17</v>
      </c>
    </row>
    <row r="145" spans="1:13">
      <c r="A145" t="s">
        <v>285</v>
      </c>
      <c r="B145" t="s">
        <v>286</v>
      </c>
      <c r="C145" s="4" t="s">
        <v>876</v>
      </c>
      <c r="D145" s="8" t="s">
        <v>11</v>
      </c>
      <c r="E145" s="8" t="s">
        <v>874</v>
      </c>
      <c r="F145" t="s">
        <v>334</v>
      </c>
      <c r="G145" s="8" t="s">
        <v>288</v>
      </c>
      <c r="H145" s="8" t="s">
        <v>13</v>
      </c>
      <c r="I145" s="13" t="s">
        <v>293</v>
      </c>
      <c r="J145" t="s">
        <v>338</v>
      </c>
      <c r="K145" s="10" t="s">
        <v>339</v>
      </c>
      <c r="L145" t="s">
        <v>340</v>
      </c>
      <c r="M145" t="s">
        <v>17</v>
      </c>
    </row>
    <row r="146" spans="1:13">
      <c r="A146" t="s">
        <v>285</v>
      </c>
      <c r="B146" t="s">
        <v>286</v>
      </c>
      <c r="C146" s="4" t="s">
        <v>876</v>
      </c>
      <c r="D146" s="8" t="s">
        <v>11</v>
      </c>
      <c r="E146" s="8" t="s">
        <v>874</v>
      </c>
      <c r="F146" t="s">
        <v>334</v>
      </c>
      <c r="G146" s="8" t="s">
        <v>288</v>
      </c>
      <c r="H146" s="8" t="s">
        <v>869</v>
      </c>
      <c r="I146" s="13" t="s">
        <v>32</v>
      </c>
      <c r="J146" t="s">
        <v>341</v>
      </c>
      <c r="K146" s="10" t="s">
        <v>342</v>
      </c>
      <c r="L146" t="s">
        <v>343</v>
      </c>
      <c r="M146" t="s">
        <v>17</v>
      </c>
    </row>
    <row r="147" spans="1:13">
      <c r="A147" t="s">
        <v>285</v>
      </c>
      <c r="B147" t="s">
        <v>286</v>
      </c>
      <c r="C147" s="4" t="s">
        <v>876</v>
      </c>
      <c r="D147" s="8" t="s">
        <v>11</v>
      </c>
      <c r="E147" s="8" t="s">
        <v>874</v>
      </c>
      <c r="F147" t="s">
        <v>334</v>
      </c>
      <c r="G147" s="8" t="s">
        <v>288</v>
      </c>
      <c r="H147" s="8" t="s">
        <v>869</v>
      </c>
      <c r="I147" s="13" t="s">
        <v>35</v>
      </c>
      <c r="J147" t="s">
        <v>344</v>
      </c>
      <c r="K147" s="10" t="s">
        <v>345</v>
      </c>
      <c r="L147" t="s">
        <v>346</v>
      </c>
      <c r="M147" t="s">
        <v>17</v>
      </c>
    </row>
    <row r="148" spans="1:13">
      <c r="A148" t="s">
        <v>285</v>
      </c>
      <c r="B148" t="s">
        <v>286</v>
      </c>
      <c r="C148" s="4" t="s">
        <v>876</v>
      </c>
      <c r="D148" s="8" t="s">
        <v>11</v>
      </c>
      <c r="E148" s="8" t="s">
        <v>874</v>
      </c>
      <c r="F148" t="s">
        <v>334</v>
      </c>
      <c r="G148" s="8" t="s">
        <v>288</v>
      </c>
      <c r="H148" s="8" t="s">
        <v>869</v>
      </c>
      <c r="I148" s="13" t="s">
        <v>38</v>
      </c>
      <c r="J148" t="s">
        <v>347</v>
      </c>
      <c r="K148" s="10" t="s">
        <v>348</v>
      </c>
      <c r="L148" t="s">
        <v>349</v>
      </c>
      <c r="M148" t="s">
        <v>17</v>
      </c>
    </row>
    <row r="149" spans="1:13">
      <c r="A149" t="s">
        <v>285</v>
      </c>
      <c r="B149" t="s">
        <v>286</v>
      </c>
      <c r="C149" s="4" t="s">
        <v>876</v>
      </c>
      <c r="D149" s="8" t="s">
        <v>11</v>
      </c>
      <c r="E149" s="8" t="s">
        <v>874</v>
      </c>
      <c r="F149" t="s">
        <v>334</v>
      </c>
      <c r="G149" s="8" t="s">
        <v>288</v>
      </c>
      <c r="H149" s="8" t="s">
        <v>869</v>
      </c>
      <c r="I149" s="13" t="s">
        <v>310</v>
      </c>
      <c r="J149" t="s">
        <v>350</v>
      </c>
      <c r="K149" s="10" t="s">
        <v>351</v>
      </c>
      <c r="L149" t="s">
        <v>352</v>
      </c>
      <c r="M149" t="s">
        <v>17</v>
      </c>
    </row>
    <row r="150" spans="1:13">
      <c r="A150" t="s">
        <v>285</v>
      </c>
      <c r="B150" t="s">
        <v>286</v>
      </c>
      <c r="C150" s="4" t="s">
        <v>876</v>
      </c>
      <c r="D150" s="8" t="s">
        <v>11</v>
      </c>
      <c r="E150" s="8" t="s">
        <v>874</v>
      </c>
      <c r="F150" t="s">
        <v>334</v>
      </c>
      <c r="G150" s="8" t="s">
        <v>288</v>
      </c>
      <c r="H150" s="8" t="s">
        <v>869</v>
      </c>
      <c r="I150" s="13" t="s">
        <v>353</v>
      </c>
      <c r="J150" t="s">
        <v>354</v>
      </c>
      <c r="K150" s="10" t="s">
        <v>355</v>
      </c>
      <c r="L150" t="s">
        <v>356</v>
      </c>
      <c r="M150" t="s">
        <v>17</v>
      </c>
    </row>
    <row r="151" spans="1:13">
      <c r="A151" t="s">
        <v>285</v>
      </c>
      <c r="B151" t="s">
        <v>286</v>
      </c>
      <c r="C151" s="4" t="s">
        <v>876</v>
      </c>
      <c r="D151" s="8" t="s">
        <v>11</v>
      </c>
      <c r="E151" s="8" t="s">
        <v>874</v>
      </c>
      <c r="F151" t="s">
        <v>242</v>
      </c>
      <c r="G151" s="8" t="s">
        <v>288</v>
      </c>
      <c r="H151" s="8" t="s">
        <v>13</v>
      </c>
      <c r="I151" s="13" t="s">
        <v>57</v>
      </c>
      <c r="J151" t="s">
        <v>357</v>
      </c>
      <c r="K151" s="10" t="s">
        <v>290</v>
      </c>
      <c r="L151" t="s">
        <v>358</v>
      </c>
      <c r="M151" t="s">
        <v>17</v>
      </c>
    </row>
    <row r="152" spans="1:13">
      <c r="A152" t="s">
        <v>285</v>
      </c>
      <c r="B152" t="s">
        <v>286</v>
      </c>
      <c r="C152" s="4" t="s">
        <v>876</v>
      </c>
      <c r="D152" s="8" t="s">
        <v>11</v>
      </c>
      <c r="E152" s="8" t="s">
        <v>874</v>
      </c>
      <c r="F152" t="s">
        <v>242</v>
      </c>
      <c r="G152" s="8" t="s">
        <v>288</v>
      </c>
      <c r="H152" s="8" t="s">
        <v>13</v>
      </c>
      <c r="I152" s="13" t="s">
        <v>293</v>
      </c>
      <c r="J152" t="s">
        <v>359</v>
      </c>
      <c r="K152" s="10" t="s">
        <v>360</v>
      </c>
      <c r="L152" t="s">
        <v>361</v>
      </c>
      <c r="M152" t="s">
        <v>17</v>
      </c>
    </row>
    <row r="153" spans="1:13">
      <c r="A153" t="s">
        <v>285</v>
      </c>
      <c r="B153" t="s">
        <v>286</v>
      </c>
      <c r="C153" s="4" t="s">
        <v>876</v>
      </c>
      <c r="D153" s="8" t="s">
        <v>11</v>
      </c>
      <c r="E153" s="8" t="s">
        <v>874</v>
      </c>
      <c r="F153" t="s">
        <v>242</v>
      </c>
      <c r="G153" s="8" t="s">
        <v>288</v>
      </c>
      <c r="H153" s="8" t="s">
        <v>869</v>
      </c>
      <c r="I153" s="13" t="s">
        <v>32</v>
      </c>
      <c r="J153" t="s">
        <v>362</v>
      </c>
      <c r="K153" s="10" t="s">
        <v>363</v>
      </c>
      <c r="L153" t="s">
        <v>364</v>
      </c>
      <c r="M153" t="s">
        <v>17</v>
      </c>
    </row>
    <row r="154" spans="1:13">
      <c r="A154" t="s">
        <v>285</v>
      </c>
      <c r="B154" t="s">
        <v>286</v>
      </c>
      <c r="C154" s="4" t="s">
        <v>876</v>
      </c>
      <c r="D154" s="8" t="s">
        <v>11</v>
      </c>
      <c r="E154" s="8" t="s">
        <v>874</v>
      </c>
      <c r="F154" t="s">
        <v>242</v>
      </c>
      <c r="G154" s="8" t="s">
        <v>288</v>
      </c>
      <c r="H154" s="8" t="s">
        <v>869</v>
      </c>
      <c r="I154" s="13" t="s">
        <v>35</v>
      </c>
      <c r="J154" t="s">
        <v>365</v>
      </c>
      <c r="K154" s="10" t="s">
        <v>366</v>
      </c>
      <c r="L154" t="s">
        <v>367</v>
      </c>
      <c r="M154" t="s">
        <v>17</v>
      </c>
    </row>
    <row r="155" spans="1:13">
      <c r="A155" t="s">
        <v>285</v>
      </c>
      <c r="B155" t="s">
        <v>286</v>
      </c>
      <c r="C155" s="4" t="s">
        <v>876</v>
      </c>
      <c r="D155" s="8" t="s">
        <v>11</v>
      </c>
      <c r="E155" s="8" t="s">
        <v>874</v>
      </c>
      <c r="F155" t="s">
        <v>242</v>
      </c>
      <c r="G155" s="8" t="s">
        <v>288</v>
      </c>
      <c r="H155" s="8" t="s">
        <v>869</v>
      </c>
      <c r="I155" s="13" t="s">
        <v>38</v>
      </c>
      <c r="J155" t="s">
        <v>368</v>
      </c>
      <c r="K155" s="10" t="s">
        <v>369</v>
      </c>
      <c r="L155" t="s">
        <v>370</v>
      </c>
      <c r="M155" t="s">
        <v>17</v>
      </c>
    </row>
    <row r="156" spans="1:13">
      <c r="A156" t="s">
        <v>285</v>
      </c>
      <c r="B156" t="s">
        <v>286</v>
      </c>
      <c r="C156" s="4" t="s">
        <v>876</v>
      </c>
      <c r="D156" s="8" t="s">
        <v>11</v>
      </c>
      <c r="E156" s="8" t="s">
        <v>874</v>
      </c>
      <c r="F156" t="s">
        <v>242</v>
      </c>
      <c r="G156" s="8" t="s">
        <v>288</v>
      </c>
      <c r="H156" s="8" t="s">
        <v>869</v>
      </c>
      <c r="I156" s="13" t="s">
        <v>310</v>
      </c>
      <c r="J156" t="s">
        <v>371</v>
      </c>
      <c r="K156" s="10" t="s">
        <v>316</v>
      </c>
      <c r="L156" t="s">
        <v>372</v>
      </c>
      <c r="M156" t="s">
        <v>17</v>
      </c>
    </row>
    <row r="157" spans="1:13">
      <c r="A157" t="s">
        <v>285</v>
      </c>
      <c r="B157" t="s">
        <v>286</v>
      </c>
      <c r="C157" s="4" t="s">
        <v>876</v>
      </c>
      <c r="D157" s="8" t="s">
        <v>11</v>
      </c>
      <c r="E157" s="8" t="s">
        <v>874</v>
      </c>
      <c r="F157" t="s">
        <v>373</v>
      </c>
      <c r="G157" s="8" t="s">
        <v>288</v>
      </c>
      <c r="H157" s="8" t="s">
        <v>13</v>
      </c>
      <c r="I157" s="13" t="s">
        <v>57</v>
      </c>
      <c r="J157" t="s">
        <v>374</v>
      </c>
      <c r="K157" s="10" t="s">
        <v>375</v>
      </c>
      <c r="L157" t="s">
        <v>376</v>
      </c>
      <c r="M157" t="s">
        <v>17</v>
      </c>
    </row>
    <row r="158" spans="1:13">
      <c r="A158" t="s">
        <v>285</v>
      </c>
      <c r="B158" t="s">
        <v>286</v>
      </c>
      <c r="C158" s="4" t="s">
        <v>876</v>
      </c>
      <c r="D158" s="8" t="s">
        <v>11</v>
      </c>
      <c r="E158" s="8" t="s">
        <v>874</v>
      </c>
      <c r="F158" t="s">
        <v>373</v>
      </c>
      <c r="G158" s="8" t="s">
        <v>288</v>
      </c>
      <c r="H158" s="8" t="s">
        <v>13</v>
      </c>
      <c r="I158" s="13" t="s">
        <v>293</v>
      </c>
      <c r="J158" t="s">
        <v>377</v>
      </c>
      <c r="K158" s="10" t="s">
        <v>378</v>
      </c>
      <c r="L158" t="s">
        <v>379</v>
      </c>
      <c r="M158" t="s">
        <v>17</v>
      </c>
    </row>
    <row r="159" spans="1:13">
      <c r="A159" t="s">
        <v>285</v>
      </c>
      <c r="B159" t="s">
        <v>286</v>
      </c>
      <c r="C159" s="4" t="s">
        <v>876</v>
      </c>
      <c r="D159" s="8" t="s">
        <v>11</v>
      </c>
      <c r="E159" s="8" t="s">
        <v>874</v>
      </c>
      <c r="F159" t="s">
        <v>373</v>
      </c>
      <c r="G159" s="8" t="s">
        <v>288</v>
      </c>
      <c r="H159" s="8" t="s">
        <v>869</v>
      </c>
      <c r="I159" s="13" t="s">
        <v>32</v>
      </c>
      <c r="J159" t="s">
        <v>380</v>
      </c>
      <c r="K159" s="10" t="s">
        <v>381</v>
      </c>
      <c r="L159" t="s">
        <v>382</v>
      </c>
      <c r="M159" t="s">
        <v>17</v>
      </c>
    </row>
    <row r="160" spans="1:13">
      <c r="A160" t="s">
        <v>285</v>
      </c>
      <c r="B160" t="s">
        <v>286</v>
      </c>
      <c r="C160" s="4" t="s">
        <v>876</v>
      </c>
      <c r="D160" s="8" t="s">
        <v>11</v>
      </c>
      <c r="E160" s="8" t="s">
        <v>874</v>
      </c>
      <c r="F160" t="s">
        <v>373</v>
      </c>
      <c r="G160" s="8" t="s">
        <v>288</v>
      </c>
      <c r="H160" s="8" t="s">
        <v>869</v>
      </c>
      <c r="I160" s="13" t="s">
        <v>35</v>
      </c>
      <c r="J160" t="s">
        <v>383</v>
      </c>
      <c r="K160" s="10" t="s">
        <v>384</v>
      </c>
      <c r="L160" t="s">
        <v>385</v>
      </c>
      <c r="M160" t="s">
        <v>17</v>
      </c>
    </row>
    <row r="161" spans="1:13">
      <c r="A161" t="s">
        <v>285</v>
      </c>
      <c r="B161" t="s">
        <v>286</v>
      </c>
      <c r="C161" s="4" t="s">
        <v>876</v>
      </c>
      <c r="D161" s="8" t="s">
        <v>11</v>
      </c>
      <c r="E161" s="8" t="s">
        <v>874</v>
      </c>
      <c r="F161" t="s">
        <v>373</v>
      </c>
      <c r="G161" s="8" t="s">
        <v>288</v>
      </c>
      <c r="H161" s="8" t="s">
        <v>869</v>
      </c>
      <c r="I161" s="13" t="s">
        <v>38</v>
      </c>
      <c r="J161" t="s">
        <v>386</v>
      </c>
      <c r="K161" s="10" t="s">
        <v>387</v>
      </c>
      <c r="L161" t="s">
        <v>388</v>
      </c>
      <c r="M161" t="s">
        <v>17</v>
      </c>
    </row>
    <row r="162" spans="1:13">
      <c r="A162" t="s">
        <v>285</v>
      </c>
      <c r="B162" t="s">
        <v>286</v>
      </c>
      <c r="C162" s="4" t="s">
        <v>876</v>
      </c>
      <c r="D162" s="8" t="s">
        <v>11</v>
      </c>
      <c r="E162" s="8" t="s">
        <v>874</v>
      </c>
      <c r="F162" t="s">
        <v>373</v>
      </c>
      <c r="G162" s="8" t="s">
        <v>288</v>
      </c>
      <c r="H162" s="8" t="s">
        <v>869</v>
      </c>
      <c r="I162" s="13" t="s">
        <v>310</v>
      </c>
      <c r="J162" t="s">
        <v>389</v>
      </c>
      <c r="K162" s="10" t="s">
        <v>390</v>
      </c>
      <c r="L162" t="s">
        <v>391</v>
      </c>
      <c r="M162" t="s">
        <v>17</v>
      </c>
    </row>
    <row r="163" spans="1:13">
      <c r="A163" t="s">
        <v>285</v>
      </c>
      <c r="B163" t="s">
        <v>286</v>
      </c>
      <c r="C163" s="4" t="s">
        <v>876</v>
      </c>
      <c r="D163" s="8" t="s">
        <v>11</v>
      </c>
      <c r="E163" s="8" t="s">
        <v>874</v>
      </c>
      <c r="F163" t="s">
        <v>373</v>
      </c>
      <c r="G163" s="8" t="s">
        <v>314</v>
      </c>
      <c r="H163" s="11" t="s">
        <v>24</v>
      </c>
      <c r="I163" s="13" t="s">
        <v>24</v>
      </c>
      <c r="J163" t="s">
        <v>392</v>
      </c>
      <c r="K163" s="10" t="s">
        <v>393</v>
      </c>
      <c r="L163" t="s">
        <v>394</v>
      </c>
      <c r="M163" t="s">
        <v>17</v>
      </c>
    </row>
    <row r="164" spans="1:13">
      <c r="A164" t="s">
        <v>285</v>
      </c>
      <c r="B164" t="s">
        <v>286</v>
      </c>
      <c r="C164" s="4" t="s">
        <v>876</v>
      </c>
      <c r="D164" s="8" t="s">
        <v>11</v>
      </c>
      <c r="E164" s="8" t="s">
        <v>874</v>
      </c>
      <c r="F164" t="s">
        <v>264</v>
      </c>
      <c r="G164" s="8" t="s">
        <v>288</v>
      </c>
      <c r="H164" s="8" t="s">
        <v>13</v>
      </c>
      <c r="I164" s="13" t="s">
        <v>395</v>
      </c>
      <c r="J164" t="s">
        <v>396</v>
      </c>
      <c r="K164" s="10" t="s">
        <v>397</v>
      </c>
      <c r="L164" t="s">
        <v>15</v>
      </c>
      <c r="M164" t="s">
        <v>292</v>
      </c>
    </row>
    <row r="165" spans="1:13">
      <c r="A165" t="s">
        <v>285</v>
      </c>
      <c r="B165" t="s">
        <v>286</v>
      </c>
      <c r="C165" s="4" t="s">
        <v>876</v>
      </c>
      <c r="D165" s="8" t="s">
        <v>11</v>
      </c>
      <c r="E165" s="8" t="s">
        <v>874</v>
      </c>
      <c r="F165" t="s">
        <v>264</v>
      </c>
      <c r="G165" s="8" t="s">
        <v>288</v>
      </c>
      <c r="H165" s="8" t="s">
        <v>869</v>
      </c>
      <c r="I165" s="13" t="s">
        <v>32</v>
      </c>
      <c r="J165" t="s">
        <v>398</v>
      </c>
      <c r="K165" s="10" t="s">
        <v>399</v>
      </c>
      <c r="L165" t="s">
        <v>15</v>
      </c>
      <c r="M165" t="s">
        <v>292</v>
      </c>
    </row>
    <row r="166" spans="1:13">
      <c r="A166" t="s">
        <v>285</v>
      </c>
      <c r="B166" t="s">
        <v>286</v>
      </c>
      <c r="C166" s="4" t="s">
        <v>876</v>
      </c>
      <c r="D166" s="8" t="s">
        <v>11</v>
      </c>
      <c r="E166" s="8" t="s">
        <v>874</v>
      </c>
      <c r="F166" t="s">
        <v>264</v>
      </c>
      <c r="G166" s="8" t="s">
        <v>288</v>
      </c>
      <c r="H166" s="8" t="s">
        <v>869</v>
      </c>
      <c r="I166" s="13" t="s">
        <v>35</v>
      </c>
      <c r="J166" t="s">
        <v>400</v>
      </c>
      <c r="K166" s="10" t="s">
        <v>401</v>
      </c>
      <c r="L166" t="s">
        <v>15</v>
      </c>
      <c r="M166" t="s">
        <v>292</v>
      </c>
    </row>
    <row r="167" spans="1:13">
      <c r="A167" t="s">
        <v>285</v>
      </c>
      <c r="B167" t="s">
        <v>286</v>
      </c>
      <c r="C167" s="4" t="s">
        <v>876</v>
      </c>
      <c r="D167" s="8" t="s">
        <v>11</v>
      </c>
      <c r="E167" s="8" t="s">
        <v>874</v>
      </c>
      <c r="F167" t="s">
        <v>264</v>
      </c>
      <c r="G167" s="8" t="s">
        <v>288</v>
      </c>
      <c r="H167" s="8" t="s">
        <v>869</v>
      </c>
      <c r="I167" s="13" t="s">
        <v>38</v>
      </c>
      <c r="J167" t="s">
        <v>402</v>
      </c>
      <c r="K167" s="10" t="s">
        <v>403</v>
      </c>
      <c r="L167" t="s">
        <v>15</v>
      </c>
      <c r="M167" t="s">
        <v>292</v>
      </c>
    </row>
    <row r="168" spans="1:13">
      <c r="A168" t="s">
        <v>285</v>
      </c>
      <c r="B168" t="s">
        <v>286</v>
      </c>
      <c r="C168" s="4" t="s">
        <v>876</v>
      </c>
      <c r="D168" s="8" t="s">
        <v>11</v>
      </c>
      <c r="E168" s="8" t="s">
        <v>874</v>
      </c>
      <c r="F168" t="s">
        <v>264</v>
      </c>
      <c r="G168" s="8" t="s">
        <v>288</v>
      </c>
      <c r="H168" s="8" t="s">
        <v>869</v>
      </c>
      <c r="I168" s="13" t="s">
        <v>310</v>
      </c>
      <c r="J168" t="s">
        <v>404</v>
      </c>
      <c r="K168" s="10" t="s">
        <v>403</v>
      </c>
      <c r="L168" t="s">
        <v>15</v>
      </c>
      <c r="M168" t="s">
        <v>292</v>
      </c>
    </row>
    <row r="169" spans="1:13">
      <c r="A169" t="s">
        <v>285</v>
      </c>
      <c r="B169" t="s">
        <v>286</v>
      </c>
      <c r="C169" s="4" t="s">
        <v>876</v>
      </c>
      <c r="D169" s="8" t="s">
        <v>11</v>
      </c>
      <c r="E169" s="8" t="s">
        <v>874</v>
      </c>
      <c r="F169" t="s">
        <v>264</v>
      </c>
      <c r="G169" s="8" t="s">
        <v>314</v>
      </c>
      <c r="H169" s="11" t="s">
        <v>24</v>
      </c>
      <c r="I169" s="13" t="s">
        <v>24</v>
      </c>
      <c r="J169" t="s">
        <v>405</v>
      </c>
      <c r="K169" s="10" t="s">
        <v>406</v>
      </c>
      <c r="L169" t="s">
        <v>15</v>
      </c>
      <c r="M169" t="s">
        <v>292</v>
      </c>
    </row>
    <row r="170" spans="1:13">
      <c r="A170" t="s">
        <v>285</v>
      </c>
      <c r="B170" t="s">
        <v>286</v>
      </c>
      <c r="C170" s="4" t="s">
        <v>876</v>
      </c>
      <c r="D170" s="8" t="s">
        <v>11</v>
      </c>
      <c r="E170" s="8" t="s">
        <v>874</v>
      </c>
      <c r="F170" t="s">
        <v>407</v>
      </c>
      <c r="G170" s="8" t="s">
        <v>288</v>
      </c>
      <c r="H170" s="8" t="s">
        <v>13</v>
      </c>
      <c r="I170" s="13" t="s">
        <v>13</v>
      </c>
      <c r="J170" t="s">
        <v>408</v>
      </c>
      <c r="K170" s="10" t="s">
        <v>393</v>
      </c>
      <c r="L170" t="s">
        <v>409</v>
      </c>
      <c r="M170" t="s">
        <v>17</v>
      </c>
    </row>
    <row r="171" spans="1:13">
      <c r="A171" t="s">
        <v>285</v>
      </c>
      <c r="B171" t="s">
        <v>286</v>
      </c>
      <c r="C171" s="4" t="s">
        <v>876</v>
      </c>
      <c r="D171" s="8" t="s">
        <v>11</v>
      </c>
      <c r="E171" s="8" t="s">
        <v>874</v>
      </c>
      <c r="F171" t="s">
        <v>407</v>
      </c>
      <c r="G171" s="8" t="s">
        <v>288</v>
      </c>
      <c r="H171" s="8" t="s">
        <v>13</v>
      </c>
      <c r="I171" s="15" t="s">
        <v>293</v>
      </c>
      <c r="J171" t="s">
        <v>410</v>
      </c>
      <c r="K171" s="10" t="s">
        <v>411</v>
      </c>
      <c r="L171" t="s">
        <v>412</v>
      </c>
      <c r="M171" t="s">
        <v>17</v>
      </c>
    </row>
    <row r="172" spans="1:13">
      <c r="A172" t="s">
        <v>285</v>
      </c>
      <c r="B172" t="s">
        <v>286</v>
      </c>
      <c r="C172" s="4" t="s">
        <v>876</v>
      </c>
      <c r="D172" s="8" t="s">
        <v>11</v>
      </c>
      <c r="E172" s="8" t="s">
        <v>874</v>
      </c>
      <c r="F172" t="s">
        <v>407</v>
      </c>
      <c r="G172" s="8" t="s">
        <v>288</v>
      </c>
      <c r="H172" s="8" t="s">
        <v>869</v>
      </c>
      <c r="I172" s="13" t="s">
        <v>32</v>
      </c>
      <c r="J172" t="s">
        <v>413</v>
      </c>
      <c r="K172" s="10" t="s">
        <v>414</v>
      </c>
      <c r="L172" t="s">
        <v>415</v>
      </c>
      <c r="M172" t="s">
        <v>17</v>
      </c>
    </row>
    <row r="173" spans="1:13">
      <c r="A173" t="s">
        <v>285</v>
      </c>
      <c r="B173" t="s">
        <v>286</v>
      </c>
      <c r="C173" s="4" t="s">
        <v>876</v>
      </c>
      <c r="D173" s="8" t="s">
        <v>11</v>
      </c>
      <c r="E173" s="8" t="s">
        <v>874</v>
      </c>
      <c r="F173" t="s">
        <v>407</v>
      </c>
      <c r="G173" s="8" t="s">
        <v>288</v>
      </c>
      <c r="H173" s="8" t="s">
        <v>869</v>
      </c>
      <c r="I173" s="13" t="s">
        <v>35</v>
      </c>
      <c r="J173" t="s">
        <v>416</v>
      </c>
      <c r="K173" s="10" t="s">
        <v>417</v>
      </c>
      <c r="L173" t="s">
        <v>418</v>
      </c>
      <c r="M173" t="s">
        <v>17</v>
      </c>
    </row>
    <row r="174" spans="1:13">
      <c r="A174" t="s">
        <v>285</v>
      </c>
      <c r="B174" t="s">
        <v>286</v>
      </c>
      <c r="C174" s="4" t="s">
        <v>876</v>
      </c>
      <c r="D174" s="8" t="s">
        <v>11</v>
      </c>
      <c r="E174" s="8" t="s">
        <v>874</v>
      </c>
      <c r="F174" t="s">
        <v>407</v>
      </c>
      <c r="G174" s="8" t="s">
        <v>288</v>
      </c>
      <c r="H174" s="8" t="s">
        <v>869</v>
      </c>
      <c r="I174" s="13" t="s">
        <v>38</v>
      </c>
      <c r="J174" t="s">
        <v>419</v>
      </c>
      <c r="K174" s="10" t="s">
        <v>420</v>
      </c>
      <c r="L174" t="s">
        <v>421</v>
      </c>
      <c r="M174" t="s">
        <v>17</v>
      </c>
    </row>
    <row r="175" spans="1:13">
      <c r="A175" t="s">
        <v>285</v>
      </c>
      <c r="B175" t="s">
        <v>286</v>
      </c>
      <c r="C175" s="4" t="s">
        <v>876</v>
      </c>
      <c r="D175" s="8" t="s">
        <v>11</v>
      </c>
      <c r="E175" s="8" t="s">
        <v>874</v>
      </c>
      <c r="F175" t="s">
        <v>407</v>
      </c>
      <c r="G175" s="8" t="s">
        <v>288</v>
      </c>
      <c r="H175" s="8" t="s">
        <v>869</v>
      </c>
      <c r="I175" s="15" t="s">
        <v>306</v>
      </c>
      <c r="J175" t="s">
        <v>422</v>
      </c>
      <c r="K175" s="10" t="s">
        <v>423</v>
      </c>
      <c r="L175" t="s">
        <v>424</v>
      </c>
      <c r="M175" t="s">
        <v>17</v>
      </c>
    </row>
    <row r="176" spans="1:13">
      <c r="A176" t="s">
        <v>285</v>
      </c>
      <c r="B176" t="s">
        <v>286</v>
      </c>
      <c r="C176" s="4" t="s">
        <v>876</v>
      </c>
      <c r="D176" s="8" t="s">
        <v>11</v>
      </c>
      <c r="E176" s="8" t="s">
        <v>874</v>
      </c>
      <c r="F176" t="s">
        <v>407</v>
      </c>
      <c r="G176" s="8" t="s">
        <v>288</v>
      </c>
      <c r="H176" s="8" t="s">
        <v>869</v>
      </c>
      <c r="I176" s="13" t="s">
        <v>310</v>
      </c>
      <c r="J176" t="s">
        <v>425</v>
      </c>
      <c r="K176" s="10" t="s">
        <v>426</v>
      </c>
      <c r="L176" t="s">
        <v>427</v>
      </c>
      <c r="M176" t="s">
        <v>17</v>
      </c>
    </row>
    <row r="177" spans="1:13">
      <c r="A177" t="s">
        <v>285</v>
      </c>
      <c r="B177" t="s">
        <v>286</v>
      </c>
      <c r="C177" s="4" t="s">
        <v>876</v>
      </c>
      <c r="D177" s="8" t="s">
        <v>11</v>
      </c>
      <c r="E177" s="8" t="s">
        <v>874</v>
      </c>
      <c r="F177" t="s">
        <v>407</v>
      </c>
      <c r="G177" s="8" t="s">
        <v>314</v>
      </c>
      <c r="H177" s="11" t="s">
        <v>24</v>
      </c>
      <c r="I177" s="13" t="s">
        <v>24</v>
      </c>
      <c r="J177" t="s">
        <v>428</v>
      </c>
      <c r="K177" s="10" t="s">
        <v>429</v>
      </c>
      <c r="L177" t="s">
        <v>430</v>
      </c>
      <c r="M177" t="s">
        <v>17</v>
      </c>
    </row>
    <row r="178" spans="1:13">
      <c r="A178" t="s">
        <v>431</v>
      </c>
      <c r="B178" t="s">
        <v>432</v>
      </c>
      <c r="C178" s="1" t="s">
        <v>433</v>
      </c>
      <c r="D178" s="8" t="s">
        <v>11</v>
      </c>
      <c r="E178" s="8" t="s">
        <v>873</v>
      </c>
      <c r="F178" t="s">
        <v>434</v>
      </c>
      <c r="G178" s="8" t="s">
        <v>288</v>
      </c>
      <c r="H178" s="8" t="s">
        <v>13</v>
      </c>
      <c r="I178" s="13" t="s">
        <v>57</v>
      </c>
      <c r="J178" t="s">
        <v>435</v>
      </c>
      <c r="K178" s="10" t="s">
        <v>436</v>
      </c>
      <c r="L178" s="5">
        <v>29197</v>
      </c>
      <c r="M178" t="s">
        <v>17</v>
      </c>
    </row>
    <row r="179" spans="1:13">
      <c r="A179" t="s">
        <v>431</v>
      </c>
      <c r="B179" t="s">
        <v>432</v>
      </c>
      <c r="C179" s="1" t="s">
        <v>433</v>
      </c>
      <c r="D179" s="8" t="s">
        <v>11</v>
      </c>
      <c r="E179" s="8" t="s">
        <v>873</v>
      </c>
      <c r="F179" t="s">
        <v>434</v>
      </c>
      <c r="G179" s="8" t="s">
        <v>288</v>
      </c>
      <c r="H179" s="8" t="s">
        <v>869</v>
      </c>
      <c r="I179" s="13" t="s">
        <v>35</v>
      </c>
      <c r="J179" t="s">
        <v>437</v>
      </c>
      <c r="K179" s="10" t="s">
        <v>438</v>
      </c>
      <c r="L179" s="5">
        <v>120699</v>
      </c>
      <c r="M179" t="s">
        <v>17</v>
      </c>
    </row>
    <row r="180" spans="1:13">
      <c r="A180" t="s">
        <v>431</v>
      </c>
      <c r="B180" t="s">
        <v>432</v>
      </c>
      <c r="C180" s="1" t="s">
        <v>433</v>
      </c>
      <c r="D180" s="8" t="s">
        <v>11</v>
      </c>
      <c r="E180" s="8" t="s">
        <v>873</v>
      </c>
      <c r="F180" t="s">
        <v>434</v>
      </c>
      <c r="G180" s="8" t="s">
        <v>288</v>
      </c>
      <c r="H180" s="8" t="s">
        <v>869</v>
      </c>
      <c r="I180" s="13" t="s">
        <v>38</v>
      </c>
      <c r="J180" t="s">
        <v>439</v>
      </c>
      <c r="K180" s="10" t="s">
        <v>440</v>
      </c>
      <c r="L180" s="5">
        <v>155704</v>
      </c>
      <c r="M180" t="s">
        <v>17</v>
      </c>
    </row>
    <row r="181" spans="1:13">
      <c r="A181" t="s">
        <v>431</v>
      </c>
      <c r="B181" t="s">
        <v>432</v>
      </c>
      <c r="C181" s="1" t="s">
        <v>433</v>
      </c>
      <c r="D181" s="8" t="s">
        <v>11</v>
      </c>
      <c r="E181" s="8" t="s">
        <v>873</v>
      </c>
      <c r="F181" t="s">
        <v>148</v>
      </c>
      <c r="G181" s="8" t="s">
        <v>288</v>
      </c>
      <c r="H181" s="8" t="s">
        <v>13</v>
      </c>
      <c r="I181" s="13" t="s">
        <v>57</v>
      </c>
      <c r="J181" t="s">
        <v>435</v>
      </c>
      <c r="K181" s="10" t="s">
        <v>436</v>
      </c>
      <c r="L181" s="5">
        <v>29197</v>
      </c>
      <c r="M181" t="s">
        <v>17</v>
      </c>
    </row>
    <row r="182" spans="1:13">
      <c r="A182" t="s">
        <v>431</v>
      </c>
      <c r="B182" t="s">
        <v>432</v>
      </c>
      <c r="C182" s="1" t="s">
        <v>433</v>
      </c>
      <c r="D182" s="8" t="s">
        <v>11</v>
      </c>
      <c r="E182" s="8" t="s">
        <v>873</v>
      </c>
      <c r="F182" t="s">
        <v>148</v>
      </c>
      <c r="G182" s="8" t="s">
        <v>288</v>
      </c>
      <c r="H182" s="8" t="s">
        <v>869</v>
      </c>
      <c r="I182" s="13" t="s">
        <v>35</v>
      </c>
      <c r="J182" t="s">
        <v>437</v>
      </c>
      <c r="K182" s="10" t="s">
        <v>438</v>
      </c>
      <c r="L182" s="5">
        <v>120699</v>
      </c>
      <c r="M182" t="s">
        <v>17</v>
      </c>
    </row>
    <row r="183" spans="1:13">
      <c r="A183" t="s">
        <v>431</v>
      </c>
      <c r="B183" t="s">
        <v>432</v>
      </c>
      <c r="C183" s="1" t="s">
        <v>433</v>
      </c>
      <c r="D183" s="8" t="s">
        <v>11</v>
      </c>
      <c r="E183" s="8" t="s">
        <v>873</v>
      </c>
      <c r="F183" t="s">
        <v>148</v>
      </c>
      <c r="G183" s="8" t="s">
        <v>288</v>
      </c>
      <c r="H183" s="8" t="s">
        <v>869</v>
      </c>
      <c r="I183" s="13" t="s">
        <v>38</v>
      </c>
      <c r="J183" t="s">
        <v>439</v>
      </c>
      <c r="K183" s="10" t="s">
        <v>440</v>
      </c>
      <c r="L183" s="5">
        <v>155704</v>
      </c>
      <c r="M183" t="s">
        <v>17</v>
      </c>
    </row>
    <row r="184" spans="1:13">
      <c r="A184" t="s">
        <v>441</v>
      </c>
      <c r="B184" t="s">
        <v>442</v>
      </c>
      <c r="C184" s="1" t="s">
        <v>877</v>
      </c>
      <c r="D184" s="8" t="s">
        <v>11</v>
      </c>
      <c r="E184" s="8" t="s">
        <v>870</v>
      </c>
      <c r="F184" t="s">
        <v>172</v>
      </c>
      <c r="G184" s="8" t="s">
        <v>866</v>
      </c>
      <c r="H184" s="8" t="s">
        <v>870</v>
      </c>
      <c r="I184" s="13" t="s">
        <v>27</v>
      </c>
      <c r="J184" t="s">
        <v>444</v>
      </c>
      <c r="K184" s="10">
        <v>0.98899999999999999</v>
      </c>
      <c r="L184" t="s">
        <v>15</v>
      </c>
      <c r="M184" t="s">
        <v>17</v>
      </c>
    </row>
    <row r="185" spans="1:13">
      <c r="A185" t="s">
        <v>441</v>
      </c>
      <c r="B185" t="s">
        <v>442</v>
      </c>
      <c r="C185" s="1" t="s">
        <v>877</v>
      </c>
      <c r="D185" s="8" t="s">
        <v>11</v>
      </c>
      <c r="E185" s="8" t="s">
        <v>870</v>
      </c>
      <c r="F185" t="s">
        <v>172</v>
      </c>
      <c r="G185" s="8" t="s">
        <v>288</v>
      </c>
      <c r="H185" s="8" t="s">
        <v>13</v>
      </c>
      <c r="I185" s="13" t="s">
        <v>13</v>
      </c>
      <c r="J185" t="s">
        <v>446</v>
      </c>
      <c r="K185" s="10">
        <v>0.98599999999999999</v>
      </c>
      <c r="L185" t="s">
        <v>15</v>
      </c>
      <c r="M185" t="s">
        <v>17</v>
      </c>
    </row>
    <row r="186" spans="1:13">
      <c r="A186" t="s">
        <v>441</v>
      </c>
      <c r="B186" t="s">
        <v>442</v>
      </c>
      <c r="C186" s="1" t="s">
        <v>877</v>
      </c>
      <c r="D186" s="8" t="s">
        <v>11</v>
      </c>
      <c r="E186" s="8" t="s">
        <v>870</v>
      </c>
      <c r="F186" t="s">
        <v>172</v>
      </c>
      <c r="G186" s="8" t="s">
        <v>288</v>
      </c>
      <c r="H186" s="8" t="s">
        <v>869</v>
      </c>
      <c r="I186" s="13" t="s">
        <v>32</v>
      </c>
      <c r="J186" t="s">
        <v>448</v>
      </c>
      <c r="K186" s="10">
        <v>0.45600000000000002</v>
      </c>
      <c r="L186" t="s">
        <v>15</v>
      </c>
      <c r="M186" t="s">
        <v>17</v>
      </c>
    </row>
    <row r="187" spans="1:13">
      <c r="A187" t="s">
        <v>441</v>
      </c>
      <c r="B187" t="s">
        <v>442</v>
      </c>
      <c r="C187" s="1" t="s">
        <v>877</v>
      </c>
      <c r="D187" s="8" t="s">
        <v>11</v>
      </c>
      <c r="E187" s="8" t="s">
        <v>870</v>
      </c>
      <c r="F187" t="s">
        <v>172</v>
      </c>
      <c r="G187" s="8" t="s">
        <v>288</v>
      </c>
      <c r="H187" s="8" t="s">
        <v>869</v>
      </c>
      <c r="I187" s="13" t="s">
        <v>35</v>
      </c>
      <c r="J187" t="s">
        <v>450</v>
      </c>
      <c r="K187" s="10">
        <v>0.81699999999999995</v>
      </c>
      <c r="L187" t="s">
        <v>15</v>
      </c>
      <c r="M187" t="s">
        <v>17</v>
      </c>
    </row>
    <row r="188" spans="1:13">
      <c r="A188" t="s">
        <v>441</v>
      </c>
      <c r="B188" t="s">
        <v>442</v>
      </c>
      <c r="C188" s="1" t="s">
        <v>877</v>
      </c>
      <c r="D188" s="8" t="s">
        <v>11</v>
      </c>
      <c r="E188" s="8" t="s">
        <v>870</v>
      </c>
      <c r="F188" t="s">
        <v>172</v>
      </c>
      <c r="G188" s="8" t="s">
        <v>288</v>
      </c>
      <c r="H188" s="8" t="s">
        <v>869</v>
      </c>
      <c r="I188" s="13" t="s">
        <v>38</v>
      </c>
      <c r="J188" t="s">
        <v>452</v>
      </c>
      <c r="K188" s="10">
        <v>0.87</v>
      </c>
      <c r="L188" t="s">
        <v>15</v>
      </c>
      <c r="M188" t="s">
        <v>17</v>
      </c>
    </row>
    <row r="189" spans="1:13">
      <c r="A189" t="s">
        <v>441</v>
      </c>
      <c r="B189" t="s">
        <v>442</v>
      </c>
      <c r="C189" s="1" t="s">
        <v>877</v>
      </c>
      <c r="D189" s="8" t="s">
        <v>11</v>
      </c>
      <c r="E189" s="8" t="s">
        <v>870</v>
      </c>
      <c r="F189" t="s">
        <v>172</v>
      </c>
      <c r="G189" s="8" t="s">
        <v>288</v>
      </c>
      <c r="H189" s="8" t="s">
        <v>869</v>
      </c>
      <c r="I189" s="13" t="s">
        <v>454</v>
      </c>
      <c r="J189" t="s">
        <v>15</v>
      </c>
      <c r="K189" s="10" t="s">
        <v>15</v>
      </c>
      <c r="L189" t="s">
        <v>15</v>
      </c>
      <c r="M189" t="s">
        <v>17</v>
      </c>
    </row>
    <row r="190" spans="1:13">
      <c r="A190" t="s">
        <v>441</v>
      </c>
      <c r="B190" t="s">
        <v>442</v>
      </c>
      <c r="C190" s="1" t="s">
        <v>877</v>
      </c>
      <c r="D190" s="8" t="s">
        <v>11</v>
      </c>
      <c r="E190" s="8" t="s">
        <v>870</v>
      </c>
      <c r="F190" t="s">
        <v>172</v>
      </c>
      <c r="G190" s="8" t="s">
        <v>314</v>
      </c>
      <c r="H190" s="11" t="s">
        <v>24</v>
      </c>
      <c r="I190" s="13" t="s">
        <v>24</v>
      </c>
      <c r="J190" t="s">
        <v>456</v>
      </c>
      <c r="K190" s="10">
        <v>0.92500000000000004</v>
      </c>
      <c r="L190" t="s">
        <v>15</v>
      </c>
      <c r="M190" t="s">
        <v>17</v>
      </c>
    </row>
    <row r="191" spans="1:13">
      <c r="A191" t="s">
        <v>441</v>
      </c>
      <c r="B191" t="s">
        <v>442</v>
      </c>
      <c r="C191" s="1" t="s">
        <v>877</v>
      </c>
      <c r="D191" s="8" t="s">
        <v>11</v>
      </c>
      <c r="E191" s="8" t="s">
        <v>870</v>
      </c>
      <c r="F191" t="s">
        <v>184</v>
      </c>
      <c r="G191" s="8" t="s">
        <v>866</v>
      </c>
      <c r="H191" s="8" t="s">
        <v>870</v>
      </c>
      <c r="I191" s="13" t="s">
        <v>27</v>
      </c>
      <c r="J191" t="s">
        <v>457</v>
      </c>
      <c r="K191" s="10">
        <v>0.97199999999999998</v>
      </c>
      <c r="L191" t="s">
        <v>15</v>
      </c>
      <c r="M191" t="s">
        <v>17</v>
      </c>
    </row>
    <row r="192" spans="1:13">
      <c r="A192" t="s">
        <v>441</v>
      </c>
      <c r="B192" t="s">
        <v>442</v>
      </c>
      <c r="C192" s="1" t="s">
        <v>877</v>
      </c>
      <c r="D192" s="8" t="s">
        <v>11</v>
      </c>
      <c r="E192" s="8" t="s">
        <v>870</v>
      </c>
      <c r="F192" t="s">
        <v>184</v>
      </c>
      <c r="G192" s="8" t="s">
        <v>288</v>
      </c>
      <c r="H192" s="8" t="s">
        <v>13</v>
      </c>
      <c r="I192" s="13" t="s">
        <v>13</v>
      </c>
      <c r="J192" t="s">
        <v>458</v>
      </c>
      <c r="K192" s="10">
        <v>0.96299999999999997</v>
      </c>
      <c r="L192" t="s">
        <v>15</v>
      </c>
      <c r="M192" t="s">
        <v>17</v>
      </c>
    </row>
    <row r="193" spans="1:13">
      <c r="A193" t="s">
        <v>441</v>
      </c>
      <c r="B193" t="s">
        <v>442</v>
      </c>
      <c r="C193" s="1" t="s">
        <v>877</v>
      </c>
      <c r="D193" s="8" t="s">
        <v>11</v>
      </c>
      <c r="E193" s="8" t="s">
        <v>870</v>
      </c>
      <c r="F193" t="s">
        <v>184</v>
      </c>
      <c r="G193" s="8" t="s">
        <v>288</v>
      </c>
      <c r="H193" s="8" t="s">
        <v>869</v>
      </c>
      <c r="I193" s="13" t="s">
        <v>32</v>
      </c>
      <c r="J193" t="s">
        <v>459</v>
      </c>
      <c r="K193" s="10">
        <v>0.75</v>
      </c>
      <c r="L193" t="s">
        <v>15</v>
      </c>
      <c r="M193" t="s">
        <v>17</v>
      </c>
    </row>
    <row r="194" spans="1:13">
      <c r="A194" t="s">
        <v>441</v>
      </c>
      <c r="B194" t="s">
        <v>442</v>
      </c>
      <c r="C194" s="1" t="s">
        <v>877</v>
      </c>
      <c r="D194" s="8" t="s">
        <v>11</v>
      </c>
      <c r="E194" s="8" t="s">
        <v>870</v>
      </c>
      <c r="F194" t="s">
        <v>184</v>
      </c>
      <c r="G194" s="8" t="s">
        <v>288</v>
      </c>
      <c r="H194" s="8" t="s">
        <v>869</v>
      </c>
      <c r="I194" s="13" t="s">
        <v>35</v>
      </c>
      <c r="J194" t="s">
        <v>460</v>
      </c>
      <c r="K194" s="10">
        <v>0.75700000000000001</v>
      </c>
      <c r="L194" t="s">
        <v>15</v>
      </c>
      <c r="M194" t="s">
        <v>17</v>
      </c>
    </row>
    <row r="195" spans="1:13">
      <c r="A195" t="s">
        <v>441</v>
      </c>
      <c r="B195" t="s">
        <v>442</v>
      </c>
      <c r="C195" s="1" t="s">
        <v>877</v>
      </c>
      <c r="D195" s="8" t="s">
        <v>11</v>
      </c>
      <c r="E195" s="8" t="s">
        <v>870</v>
      </c>
      <c r="F195" t="s">
        <v>184</v>
      </c>
      <c r="G195" s="8" t="s">
        <v>288</v>
      </c>
      <c r="H195" s="8" t="s">
        <v>869</v>
      </c>
      <c r="I195" s="13" t="s">
        <v>38</v>
      </c>
      <c r="J195" t="s">
        <v>461</v>
      </c>
      <c r="K195" s="10">
        <v>0.63300000000000001</v>
      </c>
      <c r="L195" t="s">
        <v>15</v>
      </c>
      <c r="M195" t="s">
        <v>17</v>
      </c>
    </row>
    <row r="196" spans="1:13">
      <c r="A196" t="s">
        <v>441</v>
      </c>
      <c r="B196" t="s">
        <v>442</v>
      </c>
      <c r="C196" s="1" t="s">
        <v>877</v>
      </c>
      <c r="D196" s="8" t="s">
        <v>11</v>
      </c>
      <c r="E196" s="8" t="s">
        <v>870</v>
      </c>
      <c r="F196" t="s">
        <v>184</v>
      </c>
      <c r="G196" s="8" t="s">
        <v>288</v>
      </c>
      <c r="H196" s="8" t="s">
        <v>869</v>
      </c>
      <c r="I196" s="13" t="s">
        <v>454</v>
      </c>
      <c r="J196" t="s">
        <v>15</v>
      </c>
      <c r="K196" s="10" t="s">
        <v>15</v>
      </c>
      <c r="L196" t="s">
        <v>15</v>
      </c>
      <c r="M196" t="s">
        <v>17</v>
      </c>
    </row>
    <row r="197" spans="1:13">
      <c r="A197" t="s">
        <v>441</v>
      </c>
      <c r="B197" t="s">
        <v>442</v>
      </c>
      <c r="C197" s="1" t="s">
        <v>877</v>
      </c>
      <c r="D197" s="8" t="s">
        <v>11</v>
      </c>
      <c r="E197" s="8" t="s">
        <v>870</v>
      </c>
      <c r="F197" t="s">
        <v>184</v>
      </c>
      <c r="G197" s="8" t="s">
        <v>314</v>
      </c>
      <c r="H197" s="11" t="s">
        <v>24</v>
      </c>
      <c r="I197" s="13" t="s">
        <v>24</v>
      </c>
      <c r="J197" t="s">
        <v>15</v>
      </c>
      <c r="K197" s="10" t="s">
        <v>15</v>
      </c>
      <c r="L197" t="s">
        <v>15</v>
      </c>
      <c r="M197" t="s">
        <v>17</v>
      </c>
    </row>
    <row r="198" spans="1:13">
      <c r="A198" t="s">
        <v>441</v>
      </c>
      <c r="B198" t="s">
        <v>442</v>
      </c>
      <c r="C198" s="1" t="s">
        <v>877</v>
      </c>
      <c r="D198" s="8" t="s">
        <v>11</v>
      </c>
      <c r="E198" s="8" t="s">
        <v>870</v>
      </c>
      <c r="F198" t="s">
        <v>12</v>
      </c>
      <c r="G198" s="8" t="s">
        <v>866</v>
      </c>
      <c r="H198" s="8" t="s">
        <v>870</v>
      </c>
      <c r="I198" s="13" t="s">
        <v>27</v>
      </c>
      <c r="J198" t="s">
        <v>462</v>
      </c>
      <c r="K198" s="10">
        <v>0.92600000000000005</v>
      </c>
      <c r="L198" t="s">
        <v>15</v>
      </c>
      <c r="M198" t="s">
        <v>17</v>
      </c>
    </row>
    <row r="199" spans="1:13">
      <c r="A199" t="s">
        <v>441</v>
      </c>
      <c r="B199" t="s">
        <v>442</v>
      </c>
      <c r="C199" s="1" t="s">
        <v>877</v>
      </c>
      <c r="D199" s="8" t="s">
        <v>11</v>
      </c>
      <c r="E199" s="8" t="s">
        <v>870</v>
      </c>
      <c r="F199" t="s">
        <v>12</v>
      </c>
      <c r="G199" s="8" t="s">
        <v>288</v>
      </c>
      <c r="H199" s="8" t="s">
        <v>13</v>
      </c>
      <c r="I199" s="13" t="s">
        <v>13</v>
      </c>
      <c r="J199" t="s">
        <v>463</v>
      </c>
      <c r="K199" s="10">
        <v>0.879</v>
      </c>
      <c r="L199" t="s">
        <v>15</v>
      </c>
      <c r="M199" t="s">
        <v>17</v>
      </c>
    </row>
    <row r="200" spans="1:13">
      <c r="A200" t="s">
        <v>441</v>
      </c>
      <c r="B200" t="s">
        <v>442</v>
      </c>
      <c r="C200" s="1" t="s">
        <v>877</v>
      </c>
      <c r="D200" s="8" t="s">
        <v>11</v>
      </c>
      <c r="E200" s="8" t="s">
        <v>870</v>
      </c>
      <c r="F200" t="s">
        <v>12</v>
      </c>
      <c r="G200" s="8" t="s">
        <v>288</v>
      </c>
      <c r="H200" s="8" t="s">
        <v>869</v>
      </c>
      <c r="I200" s="13" t="s">
        <v>32</v>
      </c>
      <c r="J200" t="s">
        <v>464</v>
      </c>
      <c r="K200" s="10">
        <v>0.754</v>
      </c>
      <c r="L200" t="s">
        <v>15</v>
      </c>
      <c r="M200" t="s">
        <v>17</v>
      </c>
    </row>
    <row r="201" spans="1:13">
      <c r="A201" t="s">
        <v>441</v>
      </c>
      <c r="B201" t="s">
        <v>442</v>
      </c>
      <c r="C201" s="1" t="s">
        <v>877</v>
      </c>
      <c r="D201" s="8" t="s">
        <v>11</v>
      </c>
      <c r="E201" s="8" t="s">
        <v>870</v>
      </c>
      <c r="F201" t="s">
        <v>12</v>
      </c>
      <c r="G201" s="8" t="s">
        <v>288</v>
      </c>
      <c r="H201" s="8" t="s">
        <v>869</v>
      </c>
      <c r="I201" s="13" t="s">
        <v>35</v>
      </c>
      <c r="J201" t="s">
        <v>465</v>
      </c>
      <c r="K201" s="10">
        <v>0.82199999999999995</v>
      </c>
      <c r="L201" t="s">
        <v>15</v>
      </c>
      <c r="M201" t="s">
        <v>17</v>
      </c>
    </row>
    <row r="202" spans="1:13">
      <c r="A202" t="s">
        <v>441</v>
      </c>
      <c r="B202" t="s">
        <v>442</v>
      </c>
      <c r="C202" s="1" t="s">
        <v>877</v>
      </c>
      <c r="D202" s="8" t="s">
        <v>11</v>
      </c>
      <c r="E202" s="8" t="s">
        <v>870</v>
      </c>
      <c r="F202" t="s">
        <v>12</v>
      </c>
      <c r="G202" s="8" t="s">
        <v>288</v>
      </c>
      <c r="H202" s="8" t="s">
        <v>869</v>
      </c>
      <c r="I202" s="13" t="s">
        <v>38</v>
      </c>
      <c r="J202" t="s">
        <v>466</v>
      </c>
      <c r="K202" s="10">
        <v>0.69899999999999995</v>
      </c>
      <c r="L202" t="s">
        <v>15</v>
      </c>
      <c r="M202" t="s">
        <v>17</v>
      </c>
    </row>
    <row r="203" spans="1:13">
      <c r="A203" t="s">
        <v>441</v>
      </c>
      <c r="B203" t="s">
        <v>442</v>
      </c>
      <c r="C203" s="1" t="s">
        <v>877</v>
      </c>
      <c r="D203" s="8" t="s">
        <v>11</v>
      </c>
      <c r="E203" s="8" t="s">
        <v>870</v>
      </c>
      <c r="F203" t="s">
        <v>12</v>
      </c>
      <c r="G203" s="8" t="s">
        <v>288</v>
      </c>
      <c r="H203" s="8" t="s">
        <v>869</v>
      </c>
      <c r="I203" s="13" t="s">
        <v>454</v>
      </c>
      <c r="J203" t="s">
        <v>468</v>
      </c>
      <c r="K203" s="10">
        <v>0.69899999999999995</v>
      </c>
      <c r="L203" t="s">
        <v>15</v>
      </c>
      <c r="M203" t="s">
        <v>17</v>
      </c>
    </row>
    <row r="204" spans="1:13">
      <c r="A204" t="s">
        <v>441</v>
      </c>
      <c r="B204" t="s">
        <v>442</v>
      </c>
      <c r="C204" s="1" t="s">
        <v>877</v>
      </c>
      <c r="D204" s="8" t="s">
        <v>11</v>
      </c>
      <c r="E204" s="8" t="s">
        <v>870</v>
      </c>
      <c r="F204" t="s">
        <v>12</v>
      </c>
      <c r="G204" s="8" t="s">
        <v>314</v>
      </c>
      <c r="H204" s="11" t="s">
        <v>24</v>
      </c>
      <c r="I204" s="13" t="s">
        <v>24</v>
      </c>
      <c r="J204" t="s">
        <v>469</v>
      </c>
      <c r="K204" s="10">
        <v>0.97299999999999998</v>
      </c>
      <c r="L204" t="s">
        <v>15</v>
      </c>
      <c r="M204" t="s">
        <v>17</v>
      </c>
    </row>
    <row r="205" spans="1:13">
      <c r="A205" t="s">
        <v>441</v>
      </c>
      <c r="B205" t="s">
        <v>442</v>
      </c>
      <c r="C205" s="1" t="s">
        <v>877</v>
      </c>
      <c r="D205" s="8" t="s">
        <v>11</v>
      </c>
      <c r="E205" s="8" t="s">
        <v>870</v>
      </c>
      <c r="F205" t="s">
        <v>470</v>
      </c>
      <c r="G205" s="8" t="s">
        <v>866</v>
      </c>
      <c r="H205" s="8" t="s">
        <v>870</v>
      </c>
      <c r="I205" s="13" t="s">
        <v>27</v>
      </c>
      <c r="J205" t="s">
        <v>471</v>
      </c>
      <c r="K205" s="10">
        <v>0.98099999999999998</v>
      </c>
      <c r="L205" t="s">
        <v>15</v>
      </c>
      <c r="M205" t="s">
        <v>17</v>
      </c>
    </row>
    <row r="206" spans="1:13">
      <c r="A206" t="s">
        <v>441</v>
      </c>
      <c r="B206" t="s">
        <v>442</v>
      </c>
      <c r="C206" s="1" t="s">
        <v>877</v>
      </c>
      <c r="D206" s="8" t="s">
        <v>11</v>
      </c>
      <c r="E206" s="8" t="s">
        <v>870</v>
      </c>
      <c r="F206" t="s">
        <v>470</v>
      </c>
      <c r="G206" s="8" t="s">
        <v>288</v>
      </c>
      <c r="H206" s="8" t="s">
        <v>13</v>
      </c>
      <c r="I206" s="13" t="s">
        <v>13</v>
      </c>
      <c r="J206" t="s">
        <v>472</v>
      </c>
      <c r="K206" s="10">
        <v>0.97</v>
      </c>
      <c r="L206" t="s">
        <v>15</v>
      </c>
      <c r="M206" t="s">
        <v>17</v>
      </c>
    </row>
    <row r="207" spans="1:13">
      <c r="A207" t="s">
        <v>441</v>
      </c>
      <c r="B207" t="s">
        <v>442</v>
      </c>
      <c r="C207" s="1" t="s">
        <v>877</v>
      </c>
      <c r="D207" s="8" t="s">
        <v>11</v>
      </c>
      <c r="E207" s="8" t="s">
        <v>870</v>
      </c>
      <c r="F207" t="s">
        <v>470</v>
      </c>
      <c r="G207" s="8" t="s">
        <v>288</v>
      </c>
      <c r="H207" s="8" t="s">
        <v>869</v>
      </c>
      <c r="I207" s="13" t="s">
        <v>32</v>
      </c>
      <c r="J207" t="s">
        <v>473</v>
      </c>
      <c r="K207" s="10">
        <v>0.47599999999999998</v>
      </c>
      <c r="L207" t="s">
        <v>15</v>
      </c>
      <c r="M207" t="s">
        <v>17</v>
      </c>
    </row>
    <row r="208" spans="1:13">
      <c r="A208" t="s">
        <v>441</v>
      </c>
      <c r="B208" t="s">
        <v>442</v>
      </c>
      <c r="C208" s="1" t="s">
        <v>877</v>
      </c>
      <c r="D208" s="8" t="s">
        <v>11</v>
      </c>
      <c r="E208" s="8" t="s">
        <v>870</v>
      </c>
      <c r="F208" t="s">
        <v>470</v>
      </c>
      <c r="G208" s="8" t="s">
        <v>288</v>
      </c>
      <c r="H208" s="8" t="s">
        <v>869</v>
      </c>
      <c r="I208" s="13" t="s">
        <v>35</v>
      </c>
      <c r="J208" t="s">
        <v>474</v>
      </c>
      <c r="K208" s="10">
        <v>0.871</v>
      </c>
      <c r="L208" t="s">
        <v>15</v>
      </c>
      <c r="M208" t="s">
        <v>17</v>
      </c>
    </row>
    <row r="209" spans="1:13">
      <c r="A209" t="s">
        <v>441</v>
      </c>
      <c r="B209" t="s">
        <v>442</v>
      </c>
      <c r="C209" s="1" t="s">
        <v>877</v>
      </c>
      <c r="D209" s="8" t="s">
        <v>11</v>
      </c>
      <c r="E209" s="8" t="s">
        <v>870</v>
      </c>
      <c r="F209" t="s">
        <v>470</v>
      </c>
      <c r="G209" s="8" t="s">
        <v>288</v>
      </c>
      <c r="H209" s="8" t="s">
        <v>869</v>
      </c>
      <c r="I209" s="13" t="s">
        <v>38</v>
      </c>
      <c r="J209" t="s">
        <v>475</v>
      </c>
      <c r="K209" s="10">
        <v>0.747</v>
      </c>
      <c r="L209" t="s">
        <v>15</v>
      </c>
      <c r="M209" t="s">
        <v>17</v>
      </c>
    </row>
    <row r="210" spans="1:13">
      <c r="A210" t="s">
        <v>441</v>
      </c>
      <c r="B210" t="s">
        <v>442</v>
      </c>
      <c r="C210" s="1" t="s">
        <v>877</v>
      </c>
      <c r="D210" s="8" t="s">
        <v>11</v>
      </c>
      <c r="E210" s="8" t="s">
        <v>870</v>
      </c>
      <c r="F210" t="s">
        <v>470</v>
      </c>
      <c r="G210" s="8" t="s">
        <v>288</v>
      </c>
      <c r="H210" s="8" t="s">
        <v>869</v>
      </c>
      <c r="I210" s="13" t="s">
        <v>310</v>
      </c>
      <c r="J210" t="s">
        <v>476</v>
      </c>
      <c r="K210" s="10">
        <v>0.72</v>
      </c>
      <c r="L210" t="s">
        <v>15</v>
      </c>
      <c r="M210" t="s">
        <v>17</v>
      </c>
    </row>
    <row r="211" spans="1:13">
      <c r="A211" t="s">
        <v>441</v>
      </c>
      <c r="B211" t="s">
        <v>442</v>
      </c>
      <c r="C211" s="1" t="s">
        <v>877</v>
      </c>
      <c r="D211" s="8" t="s">
        <v>11</v>
      </c>
      <c r="E211" s="8" t="s">
        <v>870</v>
      </c>
      <c r="F211" t="s">
        <v>470</v>
      </c>
      <c r="G211" s="8" t="s">
        <v>314</v>
      </c>
      <c r="H211" s="11" t="s">
        <v>24</v>
      </c>
      <c r="I211" s="13" t="s">
        <v>24</v>
      </c>
      <c r="J211" t="s">
        <v>477</v>
      </c>
      <c r="K211" s="10">
        <v>0.77500000000000002</v>
      </c>
      <c r="L211" t="s">
        <v>15</v>
      </c>
      <c r="M211" t="s">
        <v>17</v>
      </c>
    </row>
    <row r="212" spans="1:13">
      <c r="A212" t="s">
        <v>441</v>
      </c>
      <c r="B212" t="s">
        <v>442</v>
      </c>
      <c r="C212" s="1" t="s">
        <v>877</v>
      </c>
      <c r="D212" s="8" t="s">
        <v>11</v>
      </c>
      <c r="E212" s="8" t="s">
        <v>870</v>
      </c>
      <c r="F212" t="s">
        <v>29</v>
      </c>
      <c r="G212" s="8" t="s">
        <v>866</v>
      </c>
      <c r="H212" s="8" t="s">
        <v>870</v>
      </c>
      <c r="I212" s="13" t="s">
        <v>27</v>
      </c>
      <c r="J212" t="s">
        <v>478</v>
      </c>
      <c r="K212" s="10">
        <v>0.95599999999999996</v>
      </c>
      <c r="L212" t="s">
        <v>15</v>
      </c>
      <c r="M212" t="s">
        <v>17</v>
      </c>
    </row>
    <row r="213" spans="1:13">
      <c r="A213" t="s">
        <v>441</v>
      </c>
      <c r="B213" t="s">
        <v>442</v>
      </c>
      <c r="C213" s="1" t="s">
        <v>877</v>
      </c>
      <c r="D213" s="8" t="s">
        <v>11</v>
      </c>
      <c r="E213" s="8" t="s">
        <v>870</v>
      </c>
      <c r="F213" t="s">
        <v>29</v>
      </c>
      <c r="G213" s="8" t="s">
        <v>288</v>
      </c>
      <c r="H213" s="8" t="s">
        <v>13</v>
      </c>
      <c r="I213" s="13" t="s">
        <v>13</v>
      </c>
      <c r="J213" t="s">
        <v>479</v>
      </c>
      <c r="K213" s="10">
        <v>0.94</v>
      </c>
      <c r="L213" t="s">
        <v>15</v>
      </c>
      <c r="M213" t="s">
        <v>17</v>
      </c>
    </row>
    <row r="214" spans="1:13">
      <c r="A214" t="s">
        <v>441</v>
      </c>
      <c r="B214" t="s">
        <v>442</v>
      </c>
      <c r="C214" s="1" t="s">
        <v>877</v>
      </c>
      <c r="D214" s="8" t="s">
        <v>11</v>
      </c>
      <c r="E214" s="8" t="s">
        <v>870</v>
      </c>
      <c r="F214" t="s">
        <v>29</v>
      </c>
      <c r="G214" s="8" t="s">
        <v>288</v>
      </c>
      <c r="H214" s="8" t="s">
        <v>869</v>
      </c>
      <c r="I214" s="13" t="s">
        <v>32</v>
      </c>
      <c r="J214" t="s">
        <v>480</v>
      </c>
      <c r="K214" s="10">
        <v>0.90200000000000002</v>
      </c>
      <c r="L214" t="s">
        <v>15</v>
      </c>
      <c r="M214" t="s">
        <v>17</v>
      </c>
    </row>
    <row r="215" spans="1:13">
      <c r="A215" t="s">
        <v>441</v>
      </c>
      <c r="B215" t="s">
        <v>442</v>
      </c>
      <c r="C215" s="1" t="s">
        <v>877</v>
      </c>
      <c r="D215" s="8" t="s">
        <v>11</v>
      </c>
      <c r="E215" s="8" t="s">
        <v>870</v>
      </c>
      <c r="F215" t="s">
        <v>29</v>
      </c>
      <c r="G215" s="8" t="s">
        <v>288</v>
      </c>
      <c r="H215" s="8" t="s">
        <v>869</v>
      </c>
      <c r="I215" s="13" t="s">
        <v>35</v>
      </c>
      <c r="J215" t="s">
        <v>481</v>
      </c>
      <c r="K215" s="10">
        <v>0.83</v>
      </c>
      <c r="L215" t="s">
        <v>15</v>
      </c>
      <c r="M215" t="s">
        <v>17</v>
      </c>
    </row>
    <row r="216" spans="1:13">
      <c r="A216" t="s">
        <v>441</v>
      </c>
      <c r="B216" t="s">
        <v>442</v>
      </c>
      <c r="C216" s="1" t="s">
        <v>877</v>
      </c>
      <c r="D216" s="8" t="s">
        <v>11</v>
      </c>
      <c r="E216" s="8" t="s">
        <v>870</v>
      </c>
      <c r="F216" t="s">
        <v>29</v>
      </c>
      <c r="G216" s="8" t="s">
        <v>288</v>
      </c>
      <c r="H216" s="8" t="s">
        <v>869</v>
      </c>
      <c r="I216" s="13" t="s">
        <v>38</v>
      </c>
      <c r="J216" t="s">
        <v>482</v>
      </c>
      <c r="K216" s="10">
        <v>0.85799999999999998</v>
      </c>
      <c r="L216" t="s">
        <v>15</v>
      </c>
      <c r="M216" t="s">
        <v>17</v>
      </c>
    </row>
    <row r="217" spans="1:13">
      <c r="A217" t="s">
        <v>441</v>
      </c>
      <c r="B217" t="s">
        <v>442</v>
      </c>
      <c r="C217" s="1" t="s">
        <v>877</v>
      </c>
      <c r="D217" s="8" t="s">
        <v>11</v>
      </c>
      <c r="E217" s="8" t="s">
        <v>870</v>
      </c>
      <c r="F217" t="s">
        <v>29</v>
      </c>
      <c r="G217" s="8" t="s">
        <v>288</v>
      </c>
      <c r="H217" s="8" t="s">
        <v>869</v>
      </c>
      <c r="I217" s="13" t="s">
        <v>310</v>
      </c>
      <c r="J217" t="s">
        <v>15</v>
      </c>
      <c r="K217" s="10" t="s">
        <v>15</v>
      </c>
      <c r="L217" t="s">
        <v>15</v>
      </c>
      <c r="M217" t="s">
        <v>17</v>
      </c>
    </row>
    <row r="218" spans="1:13">
      <c r="A218" t="s">
        <v>441</v>
      </c>
      <c r="B218" t="s">
        <v>442</v>
      </c>
      <c r="C218" s="1" t="s">
        <v>877</v>
      </c>
      <c r="D218" s="8" t="s">
        <v>11</v>
      </c>
      <c r="E218" s="8" t="s">
        <v>870</v>
      </c>
      <c r="F218" t="s">
        <v>29</v>
      </c>
      <c r="G218" s="8" t="s">
        <v>314</v>
      </c>
      <c r="H218" s="11" t="s">
        <v>24</v>
      </c>
      <c r="I218" s="13" t="s">
        <v>24</v>
      </c>
      <c r="J218" t="s">
        <v>483</v>
      </c>
      <c r="K218" s="10">
        <v>0.98799999999999999</v>
      </c>
      <c r="L218" t="s">
        <v>15</v>
      </c>
      <c r="M218" t="s">
        <v>17</v>
      </c>
    </row>
    <row r="219" spans="1:13">
      <c r="A219" t="s">
        <v>441</v>
      </c>
      <c r="B219" t="s">
        <v>442</v>
      </c>
      <c r="C219" s="1" t="s">
        <v>877</v>
      </c>
      <c r="D219" s="8" t="s">
        <v>11</v>
      </c>
      <c r="E219" s="8" t="s">
        <v>870</v>
      </c>
      <c r="F219" t="s">
        <v>44</v>
      </c>
      <c r="G219" s="8" t="s">
        <v>866</v>
      </c>
      <c r="H219" s="8" t="s">
        <v>870</v>
      </c>
      <c r="I219" s="13" t="s">
        <v>27</v>
      </c>
      <c r="J219" t="s">
        <v>484</v>
      </c>
      <c r="K219" s="10">
        <v>0.85799999999999998</v>
      </c>
      <c r="L219" t="s">
        <v>15</v>
      </c>
      <c r="M219" t="s">
        <v>17</v>
      </c>
    </row>
    <row r="220" spans="1:13">
      <c r="A220" t="s">
        <v>441</v>
      </c>
      <c r="B220" t="s">
        <v>442</v>
      </c>
      <c r="C220" s="1" t="s">
        <v>877</v>
      </c>
      <c r="D220" s="8" t="s">
        <v>11</v>
      </c>
      <c r="E220" s="8" t="s">
        <v>870</v>
      </c>
      <c r="F220" t="s">
        <v>44</v>
      </c>
      <c r="G220" s="8" t="s">
        <v>288</v>
      </c>
      <c r="H220" s="8" t="s">
        <v>13</v>
      </c>
      <c r="I220" s="13" t="s">
        <v>13</v>
      </c>
      <c r="J220" t="s">
        <v>485</v>
      </c>
      <c r="K220" s="10">
        <v>0.92</v>
      </c>
      <c r="L220" t="s">
        <v>15</v>
      </c>
      <c r="M220" t="s">
        <v>17</v>
      </c>
    </row>
    <row r="221" spans="1:13">
      <c r="A221" t="s">
        <v>441</v>
      </c>
      <c r="B221" t="s">
        <v>442</v>
      </c>
      <c r="C221" s="1" t="s">
        <v>877</v>
      </c>
      <c r="D221" s="8" t="s">
        <v>11</v>
      </c>
      <c r="E221" s="8" t="s">
        <v>870</v>
      </c>
      <c r="F221" t="s">
        <v>44</v>
      </c>
      <c r="G221" s="8" t="s">
        <v>288</v>
      </c>
      <c r="H221" s="8" t="s">
        <v>869</v>
      </c>
      <c r="I221" s="13" t="s">
        <v>32</v>
      </c>
      <c r="J221" t="s">
        <v>486</v>
      </c>
      <c r="K221" s="10">
        <v>0.69899999999999995</v>
      </c>
      <c r="L221" t="s">
        <v>15</v>
      </c>
      <c r="M221" t="s">
        <v>17</v>
      </c>
    </row>
    <row r="222" spans="1:13">
      <c r="A222" t="s">
        <v>441</v>
      </c>
      <c r="B222" t="s">
        <v>442</v>
      </c>
      <c r="C222" s="1" t="s">
        <v>877</v>
      </c>
      <c r="D222" s="8" t="s">
        <v>11</v>
      </c>
      <c r="E222" s="8" t="s">
        <v>870</v>
      </c>
      <c r="F222" t="s">
        <v>44</v>
      </c>
      <c r="G222" s="8" t="s">
        <v>288</v>
      </c>
      <c r="H222" s="8" t="s">
        <v>869</v>
      </c>
      <c r="I222" s="13" t="s">
        <v>35</v>
      </c>
      <c r="J222" t="s">
        <v>487</v>
      </c>
      <c r="K222" s="10">
        <v>0.57499999999999996</v>
      </c>
      <c r="L222" t="s">
        <v>15</v>
      </c>
      <c r="M222" t="s">
        <v>17</v>
      </c>
    </row>
    <row r="223" spans="1:13">
      <c r="A223" t="s">
        <v>441</v>
      </c>
      <c r="B223" t="s">
        <v>442</v>
      </c>
      <c r="C223" s="1" t="s">
        <v>877</v>
      </c>
      <c r="D223" s="8" t="s">
        <v>11</v>
      </c>
      <c r="E223" s="8" t="s">
        <v>870</v>
      </c>
      <c r="F223" t="s">
        <v>44</v>
      </c>
      <c r="G223" s="8" t="s">
        <v>288</v>
      </c>
      <c r="H223" s="8" t="s">
        <v>869</v>
      </c>
      <c r="I223" s="13" t="s">
        <v>38</v>
      </c>
      <c r="J223" t="s">
        <v>488</v>
      </c>
      <c r="K223" s="10">
        <v>0.73099999999999998</v>
      </c>
      <c r="L223" t="s">
        <v>15</v>
      </c>
      <c r="M223" t="s">
        <v>17</v>
      </c>
    </row>
    <row r="224" spans="1:13">
      <c r="A224" t="s">
        <v>441</v>
      </c>
      <c r="B224" t="s">
        <v>442</v>
      </c>
      <c r="C224" s="1" t="s">
        <v>877</v>
      </c>
      <c r="D224" s="8" t="s">
        <v>11</v>
      </c>
      <c r="E224" s="8" t="s">
        <v>870</v>
      </c>
      <c r="F224" t="s">
        <v>44</v>
      </c>
      <c r="G224" s="8" t="s">
        <v>288</v>
      </c>
      <c r="H224" s="8" t="s">
        <v>869</v>
      </c>
      <c r="I224" s="13" t="s">
        <v>310</v>
      </c>
      <c r="J224" t="s">
        <v>489</v>
      </c>
      <c r="K224" s="10">
        <v>0.73199999999999998</v>
      </c>
      <c r="L224" t="s">
        <v>15</v>
      </c>
      <c r="M224" t="s">
        <v>17</v>
      </c>
    </row>
    <row r="225" spans="1:13">
      <c r="A225" t="s">
        <v>441</v>
      </c>
      <c r="B225" t="s">
        <v>442</v>
      </c>
      <c r="C225" s="1" t="s">
        <v>877</v>
      </c>
      <c r="D225" s="8" t="s">
        <v>11</v>
      </c>
      <c r="E225" s="8" t="s">
        <v>870</v>
      </c>
      <c r="F225" t="s">
        <v>44</v>
      </c>
      <c r="G225" s="8" t="s">
        <v>314</v>
      </c>
      <c r="H225" s="11" t="s">
        <v>24</v>
      </c>
      <c r="I225" s="13" t="s">
        <v>24</v>
      </c>
      <c r="J225" t="s">
        <v>490</v>
      </c>
      <c r="K225" s="10">
        <v>0.86099999999999999</v>
      </c>
      <c r="L225" t="s">
        <v>15</v>
      </c>
      <c r="M225" t="s">
        <v>17</v>
      </c>
    </row>
    <row r="226" spans="1:13">
      <c r="A226" t="s">
        <v>441</v>
      </c>
      <c r="B226" t="s">
        <v>442</v>
      </c>
      <c r="C226" s="1" t="s">
        <v>877</v>
      </c>
      <c r="D226" s="8" t="s">
        <v>11</v>
      </c>
      <c r="E226" s="8" t="s">
        <v>870</v>
      </c>
      <c r="F226" t="s">
        <v>491</v>
      </c>
      <c r="G226" s="8" t="s">
        <v>866</v>
      </c>
      <c r="H226" s="8" t="s">
        <v>870</v>
      </c>
      <c r="I226" s="13" t="s">
        <v>27</v>
      </c>
      <c r="J226" t="s">
        <v>492</v>
      </c>
      <c r="K226" s="10">
        <v>0.96299999999999997</v>
      </c>
      <c r="L226" t="s">
        <v>15</v>
      </c>
      <c r="M226" t="s">
        <v>17</v>
      </c>
    </row>
    <row r="227" spans="1:13">
      <c r="A227" t="s">
        <v>441</v>
      </c>
      <c r="B227" t="s">
        <v>442</v>
      </c>
      <c r="C227" s="1" t="s">
        <v>877</v>
      </c>
      <c r="D227" s="8" t="s">
        <v>11</v>
      </c>
      <c r="E227" s="8" t="s">
        <v>870</v>
      </c>
      <c r="F227" t="s">
        <v>491</v>
      </c>
      <c r="G227" s="8" t="s">
        <v>288</v>
      </c>
      <c r="H227" s="8" t="s">
        <v>13</v>
      </c>
      <c r="I227" s="13" t="s">
        <v>13</v>
      </c>
      <c r="J227" t="s">
        <v>493</v>
      </c>
      <c r="K227" s="10">
        <v>0.96199999999999997</v>
      </c>
      <c r="L227" t="s">
        <v>15</v>
      </c>
      <c r="M227" t="s">
        <v>17</v>
      </c>
    </row>
    <row r="228" spans="1:13">
      <c r="A228" t="s">
        <v>441</v>
      </c>
      <c r="B228" t="s">
        <v>442</v>
      </c>
      <c r="C228" s="1" t="s">
        <v>877</v>
      </c>
      <c r="D228" s="8" t="s">
        <v>11</v>
      </c>
      <c r="E228" s="8" t="s">
        <v>870</v>
      </c>
      <c r="F228" t="s">
        <v>491</v>
      </c>
      <c r="G228" s="8" t="s">
        <v>288</v>
      </c>
      <c r="H228" s="8" t="s">
        <v>869</v>
      </c>
      <c r="I228" s="13" t="s">
        <v>32</v>
      </c>
      <c r="J228" t="s">
        <v>494</v>
      </c>
      <c r="K228" s="10">
        <v>0.76200000000000001</v>
      </c>
      <c r="L228" t="s">
        <v>15</v>
      </c>
      <c r="M228" t="s">
        <v>17</v>
      </c>
    </row>
    <row r="229" spans="1:13">
      <c r="A229" t="s">
        <v>441</v>
      </c>
      <c r="B229" t="s">
        <v>442</v>
      </c>
      <c r="C229" s="1" t="s">
        <v>877</v>
      </c>
      <c r="D229" s="8" t="s">
        <v>11</v>
      </c>
      <c r="E229" s="8" t="s">
        <v>870</v>
      </c>
      <c r="F229" t="s">
        <v>491</v>
      </c>
      <c r="G229" s="8" t="s">
        <v>288</v>
      </c>
      <c r="H229" s="8" t="s">
        <v>869</v>
      </c>
      <c r="I229" s="13" t="s">
        <v>35</v>
      </c>
      <c r="J229" t="s">
        <v>495</v>
      </c>
      <c r="K229" s="10">
        <v>0.91800000000000004</v>
      </c>
      <c r="L229" t="s">
        <v>15</v>
      </c>
      <c r="M229" t="s">
        <v>17</v>
      </c>
    </row>
    <row r="230" spans="1:13">
      <c r="A230" t="s">
        <v>441</v>
      </c>
      <c r="B230" t="s">
        <v>442</v>
      </c>
      <c r="C230" s="1" t="s">
        <v>877</v>
      </c>
      <c r="D230" s="8" t="s">
        <v>11</v>
      </c>
      <c r="E230" s="8" t="s">
        <v>870</v>
      </c>
      <c r="F230" t="s">
        <v>491</v>
      </c>
      <c r="G230" s="8" t="s">
        <v>288</v>
      </c>
      <c r="H230" s="8" t="s">
        <v>869</v>
      </c>
      <c r="I230" s="13" t="s">
        <v>38</v>
      </c>
      <c r="J230" t="s">
        <v>496</v>
      </c>
      <c r="K230" s="10">
        <v>0.91600000000000004</v>
      </c>
      <c r="L230" t="s">
        <v>15</v>
      </c>
      <c r="M230" t="s">
        <v>17</v>
      </c>
    </row>
    <row r="231" spans="1:13">
      <c r="A231" t="s">
        <v>441</v>
      </c>
      <c r="B231" t="s">
        <v>442</v>
      </c>
      <c r="C231" s="1" t="s">
        <v>877</v>
      </c>
      <c r="D231" s="8" t="s">
        <v>11</v>
      </c>
      <c r="E231" s="8" t="s">
        <v>870</v>
      </c>
      <c r="F231" t="s">
        <v>491</v>
      </c>
      <c r="G231" s="8" t="s">
        <v>288</v>
      </c>
      <c r="H231" s="8" t="s">
        <v>869</v>
      </c>
      <c r="I231" s="13" t="s">
        <v>310</v>
      </c>
      <c r="J231" t="s">
        <v>15</v>
      </c>
      <c r="K231" s="10" t="s">
        <v>15</v>
      </c>
      <c r="L231" t="s">
        <v>15</v>
      </c>
      <c r="M231" t="s">
        <v>17</v>
      </c>
    </row>
    <row r="232" spans="1:13">
      <c r="A232" t="s">
        <v>441</v>
      </c>
      <c r="B232" t="s">
        <v>442</v>
      </c>
      <c r="C232" s="1" t="s">
        <v>877</v>
      </c>
      <c r="D232" s="8" t="s">
        <v>11</v>
      </c>
      <c r="E232" s="8" t="s">
        <v>870</v>
      </c>
      <c r="F232" t="s">
        <v>491</v>
      </c>
      <c r="G232" s="8" t="s">
        <v>314</v>
      </c>
      <c r="H232" s="11" t="s">
        <v>24</v>
      </c>
      <c r="I232" s="13" t="s">
        <v>24</v>
      </c>
      <c r="J232" t="s">
        <v>15</v>
      </c>
      <c r="K232" s="10" t="s">
        <v>15</v>
      </c>
      <c r="L232" t="s">
        <v>15</v>
      </c>
      <c r="M232" t="s">
        <v>17</v>
      </c>
    </row>
    <row r="233" spans="1:13">
      <c r="A233" t="s">
        <v>441</v>
      </c>
      <c r="B233" t="s">
        <v>442</v>
      </c>
      <c r="C233" s="1" t="s">
        <v>877</v>
      </c>
      <c r="D233" s="8" t="s">
        <v>11</v>
      </c>
      <c r="E233" s="8" t="s">
        <v>870</v>
      </c>
      <c r="F233" t="s">
        <v>497</v>
      </c>
      <c r="G233" s="8" t="s">
        <v>866</v>
      </c>
      <c r="H233" s="8" t="s">
        <v>870</v>
      </c>
      <c r="I233" s="13" t="s">
        <v>27</v>
      </c>
      <c r="J233" t="s">
        <v>498</v>
      </c>
      <c r="K233" s="10">
        <v>0.98</v>
      </c>
      <c r="L233" t="s">
        <v>15</v>
      </c>
      <c r="M233" t="s">
        <v>17</v>
      </c>
    </row>
    <row r="234" spans="1:13">
      <c r="A234" t="s">
        <v>441</v>
      </c>
      <c r="B234" t="s">
        <v>442</v>
      </c>
      <c r="C234" s="1" t="s">
        <v>877</v>
      </c>
      <c r="D234" s="8" t="s">
        <v>11</v>
      </c>
      <c r="E234" s="8" t="s">
        <v>870</v>
      </c>
      <c r="F234" t="s">
        <v>497</v>
      </c>
      <c r="G234" s="8" t="s">
        <v>288</v>
      </c>
      <c r="H234" s="8" t="s">
        <v>13</v>
      </c>
      <c r="I234" s="13" t="s">
        <v>57</v>
      </c>
      <c r="J234" t="s">
        <v>500</v>
      </c>
      <c r="K234" s="10">
        <v>0.97399999999999998</v>
      </c>
      <c r="L234" t="s">
        <v>15</v>
      </c>
      <c r="M234" t="s">
        <v>17</v>
      </c>
    </row>
    <row r="235" spans="1:13">
      <c r="A235" t="s">
        <v>441</v>
      </c>
      <c r="B235" t="s">
        <v>442</v>
      </c>
      <c r="C235" s="1" t="s">
        <v>877</v>
      </c>
      <c r="D235" s="8" t="s">
        <v>11</v>
      </c>
      <c r="E235" s="8" t="s">
        <v>870</v>
      </c>
      <c r="F235" t="s">
        <v>497</v>
      </c>
      <c r="G235" s="8" t="s">
        <v>288</v>
      </c>
      <c r="H235" s="8" t="s">
        <v>869</v>
      </c>
      <c r="I235" s="13" t="s">
        <v>35</v>
      </c>
      <c r="J235" t="s">
        <v>501</v>
      </c>
      <c r="K235" s="10">
        <v>0.82199999999999995</v>
      </c>
      <c r="L235" t="s">
        <v>15</v>
      </c>
      <c r="M235" t="s">
        <v>17</v>
      </c>
    </row>
    <row r="236" spans="1:13">
      <c r="A236" t="s">
        <v>441</v>
      </c>
      <c r="B236" t="s">
        <v>442</v>
      </c>
      <c r="C236" s="1" t="s">
        <v>877</v>
      </c>
      <c r="D236" s="8" t="s">
        <v>11</v>
      </c>
      <c r="E236" s="8" t="s">
        <v>870</v>
      </c>
      <c r="F236" t="s">
        <v>497</v>
      </c>
      <c r="G236" s="8" t="s">
        <v>288</v>
      </c>
      <c r="H236" s="8" t="s">
        <v>869</v>
      </c>
      <c r="I236" s="13" t="s">
        <v>38</v>
      </c>
      <c r="J236" t="s">
        <v>502</v>
      </c>
      <c r="K236" s="10">
        <v>0.85799999999999998</v>
      </c>
      <c r="L236" t="s">
        <v>15</v>
      </c>
      <c r="M236" t="s">
        <v>17</v>
      </c>
    </row>
    <row r="237" spans="1:13">
      <c r="A237" t="s">
        <v>441</v>
      </c>
      <c r="B237" t="s">
        <v>442</v>
      </c>
      <c r="C237" s="1" t="s">
        <v>877</v>
      </c>
      <c r="D237" s="8" t="s">
        <v>11</v>
      </c>
      <c r="E237" s="8" t="s">
        <v>870</v>
      </c>
      <c r="F237" t="s">
        <v>497</v>
      </c>
      <c r="G237" s="8" t="s">
        <v>288</v>
      </c>
      <c r="H237" s="8" t="s">
        <v>869</v>
      </c>
      <c r="I237" s="13" t="s">
        <v>310</v>
      </c>
      <c r="J237" t="s">
        <v>503</v>
      </c>
      <c r="K237" s="10">
        <v>0.85899999999999999</v>
      </c>
      <c r="L237" t="s">
        <v>15</v>
      </c>
      <c r="M237" t="s">
        <v>17</v>
      </c>
    </row>
    <row r="238" spans="1:13">
      <c r="A238" t="s">
        <v>441</v>
      </c>
      <c r="B238" t="s">
        <v>442</v>
      </c>
      <c r="C238" s="1" t="s">
        <v>877</v>
      </c>
      <c r="D238" s="8" t="s">
        <v>11</v>
      </c>
      <c r="E238" s="8" t="s">
        <v>870</v>
      </c>
      <c r="F238" t="s">
        <v>65</v>
      </c>
      <c r="G238" s="8" t="s">
        <v>866</v>
      </c>
      <c r="H238" s="8" t="s">
        <v>870</v>
      </c>
      <c r="I238" s="13" t="s">
        <v>27</v>
      </c>
      <c r="J238" t="s">
        <v>504</v>
      </c>
      <c r="K238" s="10">
        <v>0.98199999999999998</v>
      </c>
      <c r="L238" t="s">
        <v>15</v>
      </c>
      <c r="M238" t="s">
        <v>17</v>
      </c>
    </row>
    <row r="239" spans="1:13">
      <c r="A239" t="s">
        <v>441</v>
      </c>
      <c r="B239" t="s">
        <v>442</v>
      </c>
      <c r="C239" s="1" t="s">
        <v>877</v>
      </c>
      <c r="D239" s="8" t="s">
        <v>11</v>
      </c>
      <c r="E239" s="8" t="s">
        <v>870</v>
      </c>
      <c r="F239" t="s">
        <v>65</v>
      </c>
      <c r="G239" s="8" t="s">
        <v>288</v>
      </c>
      <c r="H239" s="8" t="s">
        <v>13</v>
      </c>
      <c r="I239" s="13" t="s">
        <v>13</v>
      </c>
      <c r="J239" t="s">
        <v>505</v>
      </c>
      <c r="K239" s="10">
        <v>0.96199999999999997</v>
      </c>
      <c r="L239" t="s">
        <v>15</v>
      </c>
      <c r="M239" t="s">
        <v>17</v>
      </c>
    </row>
    <row r="240" spans="1:13">
      <c r="A240" t="s">
        <v>441</v>
      </c>
      <c r="B240" t="s">
        <v>442</v>
      </c>
      <c r="C240" s="1" t="s">
        <v>877</v>
      </c>
      <c r="D240" s="8" t="s">
        <v>11</v>
      </c>
      <c r="E240" s="8" t="s">
        <v>870</v>
      </c>
      <c r="F240" t="s">
        <v>65</v>
      </c>
      <c r="G240" s="8" t="s">
        <v>288</v>
      </c>
      <c r="H240" s="8" t="s">
        <v>869</v>
      </c>
      <c r="I240" s="13" t="s">
        <v>32</v>
      </c>
      <c r="J240" t="s">
        <v>506</v>
      </c>
      <c r="K240" s="10">
        <v>0.79100000000000004</v>
      </c>
      <c r="L240" t="s">
        <v>15</v>
      </c>
      <c r="M240" t="s">
        <v>17</v>
      </c>
    </row>
    <row r="241" spans="1:13">
      <c r="A241" t="s">
        <v>441</v>
      </c>
      <c r="B241" t="s">
        <v>442</v>
      </c>
      <c r="C241" s="1" t="s">
        <v>877</v>
      </c>
      <c r="D241" s="8" t="s">
        <v>11</v>
      </c>
      <c r="E241" s="8" t="s">
        <v>870</v>
      </c>
      <c r="F241" t="s">
        <v>65</v>
      </c>
      <c r="G241" s="8" t="s">
        <v>288</v>
      </c>
      <c r="H241" s="8" t="s">
        <v>869</v>
      </c>
      <c r="I241" s="13" t="s">
        <v>35</v>
      </c>
      <c r="J241" t="s">
        <v>507</v>
      </c>
      <c r="K241" s="10">
        <v>0.91300000000000003</v>
      </c>
      <c r="L241" t="s">
        <v>15</v>
      </c>
      <c r="M241" t="s">
        <v>17</v>
      </c>
    </row>
    <row r="242" spans="1:13">
      <c r="A242" t="s">
        <v>441</v>
      </c>
      <c r="B242" t="s">
        <v>442</v>
      </c>
      <c r="C242" s="1" t="s">
        <v>877</v>
      </c>
      <c r="D242" s="8" t="s">
        <v>11</v>
      </c>
      <c r="E242" s="8" t="s">
        <v>870</v>
      </c>
      <c r="F242" t="s">
        <v>65</v>
      </c>
      <c r="G242" s="8" t="s">
        <v>288</v>
      </c>
      <c r="H242" s="8" t="s">
        <v>869</v>
      </c>
      <c r="I242" s="13" t="s">
        <v>38</v>
      </c>
      <c r="J242" t="s">
        <v>508</v>
      </c>
      <c r="K242" s="10">
        <v>0.83499999999999996</v>
      </c>
      <c r="L242" t="s">
        <v>15</v>
      </c>
      <c r="M242" t="s">
        <v>17</v>
      </c>
    </row>
    <row r="243" spans="1:13">
      <c r="A243" t="s">
        <v>441</v>
      </c>
      <c r="B243" t="s">
        <v>442</v>
      </c>
      <c r="C243" s="1" t="s">
        <v>877</v>
      </c>
      <c r="D243" s="8" t="s">
        <v>11</v>
      </c>
      <c r="E243" s="8" t="s">
        <v>870</v>
      </c>
      <c r="F243" t="s">
        <v>65</v>
      </c>
      <c r="G243" s="8" t="s">
        <v>288</v>
      </c>
      <c r="H243" s="8" t="s">
        <v>869</v>
      </c>
      <c r="I243" s="13" t="s">
        <v>310</v>
      </c>
      <c r="J243" t="s">
        <v>15</v>
      </c>
      <c r="K243" s="10" t="s">
        <v>15</v>
      </c>
      <c r="L243" t="s">
        <v>15</v>
      </c>
      <c r="M243" t="s">
        <v>17</v>
      </c>
    </row>
    <row r="244" spans="1:13">
      <c r="A244" t="s">
        <v>441</v>
      </c>
      <c r="B244" t="s">
        <v>442</v>
      </c>
      <c r="C244" s="1" t="s">
        <v>877</v>
      </c>
      <c r="D244" s="8" t="s">
        <v>11</v>
      </c>
      <c r="E244" s="8" t="s">
        <v>870</v>
      </c>
      <c r="F244" t="s">
        <v>65</v>
      </c>
      <c r="G244" s="8" t="s">
        <v>314</v>
      </c>
      <c r="H244" s="11" t="s">
        <v>24</v>
      </c>
      <c r="I244" s="13" t="s">
        <v>24</v>
      </c>
      <c r="J244" t="s">
        <v>509</v>
      </c>
      <c r="K244" s="10">
        <v>0.57399999999999995</v>
      </c>
      <c r="L244" t="s">
        <v>15</v>
      </c>
      <c r="M244" t="s">
        <v>17</v>
      </c>
    </row>
    <row r="245" spans="1:13">
      <c r="A245" t="s">
        <v>441</v>
      </c>
      <c r="B245" t="s">
        <v>442</v>
      </c>
      <c r="C245" s="1" t="s">
        <v>877</v>
      </c>
      <c r="D245" s="8" t="s">
        <v>11</v>
      </c>
      <c r="E245" s="8" t="s">
        <v>870</v>
      </c>
      <c r="F245" t="s">
        <v>510</v>
      </c>
      <c r="G245" s="8" t="s">
        <v>866</v>
      </c>
      <c r="H245" s="8" t="s">
        <v>870</v>
      </c>
      <c r="I245" s="13" t="s">
        <v>27</v>
      </c>
      <c r="J245" t="s">
        <v>511</v>
      </c>
      <c r="K245" s="10">
        <v>0.96299999999999997</v>
      </c>
      <c r="L245" t="s">
        <v>15</v>
      </c>
      <c r="M245" t="s">
        <v>17</v>
      </c>
    </row>
    <row r="246" spans="1:13">
      <c r="A246" t="s">
        <v>441</v>
      </c>
      <c r="B246" t="s">
        <v>442</v>
      </c>
      <c r="C246" s="1" t="s">
        <v>877</v>
      </c>
      <c r="D246" s="8" t="s">
        <v>11</v>
      </c>
      <c r="E246" s="8" t="s">
        <v>870</v>
      </c>
      <c r="F246" t="s">
        <v>510</v>
      </c>
      <c r="G246" s="8" t="s">
        <v>288</v>
      </c>
      <c r="H246" s="8" t="s">
        <v>13</v>
      </c>
      <c r="I246" s="13" t="s">
        <v>13</v>
      </c>
      <c r="J246" t="s">
        <v>512</v>
      </c>
      <c r="K246" s="10">
        <v>0.90700000000000003</v>
      </c>
      <c r="L246" t="s">
        <v>15</v>
      </c>
      <c r="M246" t="s">
        <v>17</v>
      </c>
    </row>
    <row r="247" spans="1:13">
      <c r="A247" t="s">
        <v>441</v>
      </c>
      <c r="B247" t="s">
        <v>442</v>
      </c>
      <c r="C247" s="1" t="s">
        <v>877</v>
      </c>
      <c r="D247" s="8" t="s">
        <v>11</v>
      </c>
      <c r="E247" s="8" t="s">
        <v>870</v>
      </c>
      <c r="F247" t="s">
        <v>510</v>
      </c>
      <c r="G247" s="8" t="s">
        <v>288</v>
      </c>
      <c r="H247" s="8" t="s">
        <v>869</v>
      </c>
      <c r="I247" s="13" t="s">
        <v>32</v>
      </c>
      <c r="J247" t="s">
        <v>513</v>
      </c>
      <c r="K247" s="10">
        <v>0.67200000000000004</v>
      </c>
      <c r="L247" t="s">
        <v>15</v>
      </c>
      <c r="M247" t="s">
        <v>17</v>
      </c>
    </row>
    <row r="248" spans="1:13">
      <c r="A248" t="s">
        <v>441</v>
      </c>
      <c r="B248" t="s">
        <v>442</v>
      </c>
      <c r="C248" s="1" t="s">
        <v>877</v>
      </c>
      <c r="D248" s="8" t="s">
        <v>11</v>
      </c>
      <c r="E248" s="8" t="s">
        <v>870</v>
      </c>
      <c r="F248" t="s">
        <v>510</v>
      </c>
      <c r="G248" s="8" t="s">
        <v>288</v>
      </c>
      <c r="H248" s="8" t="s">
        <v>869</v>
      </c>
      <c r="I248" s="13" t="s">
        <v>35</v>
      </c>
      <c r="J248" t="s">
        <v>514</v>
      </c>
      <c r="K248" s="10">
        <v>0.90700000000000003</v>
      </c>
      <c r="L248" t="s">
        <v>15</v>
      </c>
      <c r="M248" t="s">
        <v>17</v>
      </c>
    </row>
    <row r="249" spans="1:13">
      <c r="A249" t="s">
        <v>441</v>
      </c>
      <c r="B249" t="s">
        <v>442</v>
      </c>
      <c r="C249" s="1" t="s">
        <v>877</v>
      </c>
      <c r="D249" s="8" t="s">
        <v>11</v>
      </c>
      <c r="E249" s="8" t="s">
        <v>870</v>
      </c>
      <c r="F249" t="s">
        <v>510</v>
      </c>
      <c r="G249" s="8" t="s">
        <v>288</v>
      </c>
      <c r="H249" s="8" t="s">
        <v>869</v>
      </c>
      <c r="I249" s="13" t="s">
        <v>38</v>
      </c>
      <c r="J249" t="s">
        <v>515</v>
      </c>
      <c r="K249" s="10">
        <v>0.78100000000000003</v>
      </c>
      <c r="L249" t="s">
        <v>15</v>
      </c>
      <c r="M249" t="s">
        <v>17</v>
      </c>
    </row>
    <row r="250" spans="1:13">
      <c r="A250" t="s">
        <v>441</v>
      </c>
      <c r="B250" t="s">
        <v>442</v>
      </c>
      <c r="C250" s="1" t="s">
        <v>877</v>
      </c>
      <c r="D250" s="8" t="s">
        <v>11</v>
      </c>
      <c r="E250" s="8" t="s">
        <v>870</v>
      </c>
      <c r="F250" t="s">
        <v>510</v>
      </c>
      <c r="G250" s="8" t="s">
        <v>288</v>
      </c>
      <c r="H250" s="8" t="s">
        <v>869</v>
      </c>
      <c r="I250" s="13" t="s">
        <v>310</v>
      </c>
      <c r="J250" t="s">
        <v>15</v>
      </c>
      <c r="K250" s="10" t="s">
        <v>15</v>
      </c>
      <c r="L250" t="s">
        <v>15</v>
      </c>
      <c r="M250" t="s">
        <v>17</v>
      </c>
    </row>
    <row r="251" spans="1:13">
      <c r="A251" t="s">
        <v>441</v>
      </c>
      <c r="B251" t="s">
        <v>442</v>
      </c>
      <c r="C251" s="1" t="s">
        <v>877</v>
      </c>
      <c r="D251" s="8" t="s">
        <v>11</v>
      </c>
      <c r="E251" s="8" t="s">
        <v>870</v>
      </c>
      <c r="F251" t="s">
        <v>510</v>
      </c>
      <c r="G251" s="8" t="s">
        <v>314</v>
      </c>
      <c r="H251" s="11" t="s">
        <v>24</v>
      </c>
      <c r="I251" s="13" t="s">
        <v>24</v>
      </c>
      <c r="J251" t="s">
        <v>516</v>
      </c>
      <c r="K251" s="10">
        <v>0.93600000000000005</v>
      </c>
      <c r="L251" t="s">
        <v>15</v>
      </c>
      <c r="M251" t="s">
        <v>17</v>
      </c>
    </row>
    <row r="252" spans="1:13">
      <c r="A252" t="s">
        <v>441</v>
      </c>
      <c r="B252" t="s">
        <v>442</v>
      </c>
      <c r="C252" s="1" t="s">
        <v>877</v>
      </c>
      <c r="D252" s="8" t="s">
        <v>11</v>
      </c>
      <c r="E252" s="8" t="s">
        <v>870</v>
      </c>
      <c r="F252" t="s">
        <v>517</v>
      </c>
      <c r="G252" s="8" t="s">
        <v>866</v>
      </c>
      <c r="H252" s="8" t="s">
        <v>870</v>
      </c>
      <c r="I252" s="13" t="s">
        <v>27</v>
      </c>
      <c r="J252" t="s">
        <v>518</v>
      </c>
      <c r="K252" s="10">
        <v>0.98</v>
      </c>
      <c r="L252" t="s">
        <v>15</v>
      </c>
      <c r="M252" t="s">
        <v>17</v>
      </c>
    </row>
    <row r="253" spans="1:13">
      <c r="A253" t="s">
        <v>441</v>
      </c>
      <c r="B253" t="s">
        <v>442</v>
      </c>
      <c r="C253" s="1" t="s">
        <v>877</v>
      </c>
      <c r="D253" s="8" t="s">
        <v>11</v>
      </c>
      <c r="E253" s="8" t="s">
        <v>870</v>
      </c>
      <c r="F253" t="s">
        <v>517</v>
      </c>
      <c r="G253" s="8" t="s">
        <v>288</v>
      </c>
      <c r="H253" s="8" t="s">
        <v>13</v>
      </c>
      <c r="I253" s="13" t="s">
        <v>13</v>
      </c>
      <c r="J253" t="s">
        <v>519</v>
      </c>
      <c r="K253" s="10">
        <v>0.96399999999999997</v>
      </c>
      <c r="L253" t="s">
        <v>15</v>
      </c>
      <c r="M253" t="s">
        <v>17</v>
      </c>
    </row>
    <row r="254" spans="1:13">
      <c r="A254" t="s">
        <v>441</v>
      </c>
      <c r="B254" t="s">
        <v>442</v>
      </c>
      <c r="C254" s="1" t="s">
        <v>877</v>
      </c>
      <c r="D254" s="8" t="s">
        <v>11</v>
      </c>
      <c r="E254" s="8" t="s">
        <v>870</v>
      </c>
      <c r="F254" t="s">
        <v>517</v>
      </c>
      <c r="G254" s="8" t="s">
        <v>288</v>
      </c>
      <c r="H254" s="8" t="s">
        <v>869</v>
      </c>
      <c r="I254" s="13" t="s">
        <v>32</v>
      </c>
      <c r="J254" t="s">
        <v>520</v>
      </c>
      <c r="K254" s="10">
        <v>0.92400000000000004</v>
      </c>
      <c r="L254" t="s">
        <v>15</v>
      </c>
      <c r="M254" t="s">
        <v>17</v>
      </c>
    </row>
    <row r="255" spans="1:13">
      <c r="A255" t="s">
        <v>441</v>
      </c>
      <c r="B255" t="s">
        <v>442</v>
      </c>
      <c r="C255" s="1" t="s">
        <v>877</v>
      </c>
      <c r="D255" s="8" t="s">
        <v>11</v>
      </c>
      <c r="E255" s="8" t="s">
        <v>870</v>
      </c>
      <c r="F255" t="s">
        <v>517</v>
      </c>
      <c r="G255" s="8" t="s">
        <v>288</v>
      </c>
      <c r="H255" s="8" t="s">
        <v>869</v>
      </c>
      <c r="I255" s="13" t="s">
        <v>35</v>
      </c>
      <c r="J255" t="s">
        <v>521</v>
      </c>
      <c r="K255" s="10">
        <v>0.60699999999999998</v>
      </c>
      <c r="L255" t="s">
        <v>15</v>
      </c>
      <c r="M255" t="s">
        <v>17</v>
      </c>
    </row>
    <row r="256" spans="1:13">
      <c r="A256" t="s">
        <v>441</v>
      </c>
      <c r="B256" t="s">
        <v>442</v>
      </c>
      <c r="C256" s="1" t="s">
        <v>877</v>
      </c>
      <c r="D256" s="8" t="s">
        <v>11</v>
      </c>
      <c r="E256" s="8" t="s">
        <v>870</v>
      </c>
      <c r="F256" t="s">
        <v>517</v>
      </c>
      <c r="G256" s="8" t="s">
        <v>288</v>
      </c>
      <c r="H256" s="8" t="s">
        <v>869</v>
      </c>
      <c r="I256" s="13" t="s">
        <v>38</v>
      </c>
      <c r="J256" t="s">
        <v>522</v>
      </c>
      <c r="K256" s="10">
        <v>0.95099999999999996</v>
      </c>
      <c r="L256" t="s">
        <v>15</v>
      </c>
      <c r="M256" t="s">
        <v>17</v>
      </c>
    </row>
    <row r="257" spans="1:13">
      <c r="A257" t="s">
        <v>441</v>
      </c>
      <c r="B257" t="s">
        <v>442</v>
      </c>
      <c r="C257" s="1" t="s">
        <v>877</v>
      </c>
      <c r="D257" s="8" t="s">
        <v>11</v>
      </c>
      <c r="E257" s="8" t="s">
        <v>870</v>
      </c>
      <c r="F257" t="s">
        <v>517</v>
      </c>
      <c r="G257" s="8" t="s">
        <v>288</v>
      </c>
      <c r="H257" s="8" t="s">
        <v>869</v>
      </c>
      <c r="I257" s="13" t="s">
        <v>310</v>
      </c>
      <c r="J257" t="s">
        <v>15</v>
      </c>
      <c r="K257" s="10" t="s">
        <v>15</v>
      </c>
      <c r="L257" t="s">
        <v>15</v>
      </c>
      <c r="M257" t="s">
        <v>17</v>
      </c>
    </row>
    <row r="258" spans="1:13">
      <c r="A258" t="s">
        <v>441</v>
      </c>
      <c r="B258" t="s">
        <v>442</v>
      </c>
      <c r="C258" s="1" t="s">
        <v>877</v>
      </c>
      <c r="D258" s="8" t="s">
        <v>11</v>
      </c>
      <c r="E258" s="8" t="s">
        <v>870</v>
      </c>
      <c r="F258" t="s">
        <v>517</v>
      </c>
      <c r="G258" s="8" t="s">
        <v>314</v>
      </c>
      <c r="H258" s="11" t="s">
        <v>24</v>
      </c>
      <c r="I258" s="13" t="s">
        <v>24</v>
      </c>
      <c r="J258" t="s">
        <v>15</v>
      </c>
      <c r="K258" s="10" t="s">
        <v>15</v>
      </c>
      <c r="L258" t="s">
        <v>15</v>
      </c>
      <c r="M258" t="s">
        <v>17</v>
      </c>
    </row>
    <row r="259" spans="1:13">
      <c r="A259" t="s">
        <v>441</v>
      </c>
      <c r="B259" t="s">
        <v>442</v>
      </c>
      <c r="C259" s="1" t="s">
        <v>877</v>
      </c>
      <c r="D259" s="8" t="s">
        <v>11</v>
      </c>
      <c r="E259" s="8" t="s">
        <v>870</v>
      </c>
      <c r="F259" t="s">
        <v>523</v>
      </c>
      <c r="G259" s="8" t="s">
        <v>866</v>
      </c>
      <c r="H259" s="8" t="s">
        <v>870</v>
      </c>
      <c r="I259" s="13" t="s">
        <v>27</v>
      </c>
      <c r="J259" t="s">
        <v>524</v>
      </c>
      <c r="K259" s="10">
        <v>0.83599999999999997</v>
      </c>
      <c r="L259" t="s">
        <v>15</v>
      </c>
      <c r="M259" t="s">
        <v>17</v>
      </c>
    </row>
    <row r="260" spans="1:13">
      <c r="A260" t="s">
        <v>441</v>
      </c>
      <c r="B260" t="s">
        <v>442</v>
      </c>
      <c r="C260" s="1" t="s">
        <v>877</v>
      </c>
      <c r="D260" s="8" t="s">
        <v>11</v>
      </c>
      <c r="E260" s="8" t="s">
        <v>870</v>
      </c>
      <c r="F260" t="s">
        <v>523</v>
      </c>
      <c r="G260" s="8" t="s">
        <v>314</v>
      </c>
      <c r="H260" s="11" t="s">
        <v>24</v>
      </c>
      <c r="I260" s="13" t="s">
        <v>24</v>
      </c>
      <c r="J260" t="s">
        <v>525</v>
      </c>
      <c r="K260" s="10">
        <v>0.91700000000000004</v>
      </c>
      <c r="L260" t="s">
        <v>15</v>
      </c>
      <c r="M260" t="s">
        <v>17</v>
      </c>
    </row>
    <row r="261" spans="1:13">
      <c r="A261" t="s">
        <v>441</v>
      </c>
      <c r="B261" t="s">
        <v>442</v>
      </c>
      <c r="C261" s="1" t="s">
        <v>877</v>
      </c>
      <c r="D261" s="8" t="s">
        <v>11</v>
      </c>
      <c r="E261" s="8" t="s">
        <v>870</v>
      </c>
      <c r="F261" t="s">
        <v>526</v>
      </c>
      <c r="G261" s="8" t="s">
        <v>866</v>
      </c>
      <c r="H261" s="8" t="s">
        <v>870</v>
      </c>
      <c r="I261" s="13" t="s">
        <v>27</v>
      </c>
      <c r="J261" t="s">
        <v>527</v>
      </c>
      <c r="K261" s="10">
        <v>0.99399999999999999</v>
      </c>
      <c r="L261" t="s">
        <v>15</v>
      </c>
      <c r="M261" t="s">
        <v>17</v>
      </c>
    </row>
    <row r="262" spans="1:13">
      <c r="A262" t="s">
        <v>441</v>
      </c>
      <c r="B262" t="s">
        <v>442</v>
      </c>
      <c r="C262" s="1" t="s">
        <v>877</v>
      </c>
      <c r="D262" s="8" t="s">
        <v>11</v>
      </c>
      <c r="E262" s="8" t="s">
        <v>870</v>
      </c>
      <c r="F262" t="s">
        <v>526</v>
      </c>
      <c r="G262" s="8" t="s">
        <v>314</v>
      </c>
      <c r="H262" s="11" t="s">
        <v>24</v>
      </c>
      <c r="I262" s="13" t="s">
        <v>24</v>
      </c>
      <c r="J262" t="s">
        <v>528</v>
      </c>
      <c r="K262" s="10">
        <v>0.76800000000000002</v>
      </c>
      <c r="L262" t="s">
        <v>15</v>
      </c>
      <c r="M262" t="s">
        <v>17</v>
      </c>
    </row>
    <row r="263" spans="1:13">
      <c r="A263" t="s">
        <v>441</v>
      </c>
      <c r="B263" t="s">
        <v>442</v>
      </c>
      <c r="C263" s="1" t="s">
        <v>877</v>
      </c>
      <c r="D263" s="8" t="s">
        <v>11</v>
      </c>
      <c r="E263" s="8" t="s">
        <v>870</v>
      </c>
      <c r="F263" t="s">
        <v>194</v>
      </c>
      <c r="G263" s="8" t="s">
        <v>866</v>
      </c>
      <c r="H263" s="8" t="s">
        <v>870</v>
      </c>
      <c r="I263" s="13" t="s">
        <v>27</v>
      </c>
      <c r="J263" t="s">
        <v>529</v>
      </c>
      <c r="K263" s="10">
        <v>0.96199999999999997</v>
      </c>
      <c r="L263" t="s">
        <v>15</v>
      </c>
      <c r="M263" t="s">
        <v>17</v>
      </c>
    </row>
    <row r="264" spans="1:13">
      <c r="A264" t="s">
        <v>441</v>
      </c>
      <c r="B264" t="s">
        <v>442</v>
      </c>
      <c r="C264" s="1" t="s">
        <v>877</v>
      </c>
      <c r="D264" s="8" t="s">
        <v>11</v>
      </c>
      <c r="E264" s="8" t="s">
        <v>870</v>
      </c>
      <c r="F264" t="s">
        <v>194</v>
      </c>
      <c r="G264" s="8" t="s">
        <v>288</v>
      </c>
      <c r="H264" s="8" t="s">
        <v>13</v>
      </c>
      <c r="I264" s="13" t="s">
        <v>13</v>
      </c>
      <c r="J264" t="s">
        <v>530</v>
      </c>
      <c r="K264" s="10">
        <v>0.95899999999999996</v>
      </c>
      <c r="L264" t="s">
        <v>15</v>
      </c>
      <c r="M264" t="s">
        <v>17</v>
      </c>
    </row>
    <row r="265" spans="1:13">
      <c r="A265" t="s">
        <v>441</v>
      </c>
      <c r="B265" t="s">
        <v>442</v>
      </c>
      <c r="C265" s="1" t="s">
        <v>877</v>
      </c>
      <c r="D265" s="8" t="s">
        <v>11</v>
      </c>
      <c r="E265" s="8" t="s">
        <v>870</v>
      </c>
      <c r="F265" t="s">
        <v>194</v>
      </c>
      <c r="G265" s="8" t="s">
        <v>288</v>
      </c>
      <c r="H265" s="8" t="s">
        <v>869</v>
      </c>
      <c r="I265" s="13" t="s">
        <v>32</v>
      </c>
      <c r="J265" t="s">
        <v>531</v>
      </c>
      <c r="K265" s="10">
        <v>0.81599999999999995</v>
      </c>
      <c r="L265" t="s">
        <v>15</v>
      </c>
      <c r="M265" t="s">
        <v>17</v>
      </c>
    </row>
    <row r="266" spans="1:13">
      <c r="A266" t="s">
        <v>441</v>
      </c>
      <c r="B266" t="s">
        <v>442</v>
      </c>
      <c r="C266" s="1" t="s">
        <v>877</v>
      </c>
      <c r="D266" s="8" t="s">
        <v>11</v>
      </c>
      <c r="E266" s="8" t="s">
        <v>870</v>
      </c>
      <c r="F266" t="s">
        <v>194</v>
      </c>
      <c r="G266" s="8" t="s">
        <v>288</v>
      </c>
      <c r="H266" s="8" t="s">
        <v>869</v>
      </c>
      <c r="I266" s="13" t="s">
        <v>35</v>
      </c>
      <c r="J266" t="s">
        <v>532</v>
      </c>
      <c r="K266" s="10">
        <v>0.92500000000000004</v>
      </c>
      <c r="L266" t="s">
        <v>15</v>
      </c>
      <c r="M266" t="s">
        <v>17</v>
      </c>
    </row>
    <row r="267" spans="1:13">
      <c r="A267" t="s">
        <v>441</v>
      </c>
      <c r="B267" t="s">
        <v>442</v>
      </c>
      <c r="C267" s="1" t="s">
        <v>877</v>
      </c>
      <c r="D267" s="8" t="s">
        <v>11</v>
      </c>
      <c r="E267" s="8" t="s">
        <v>870</v>
      </c>
      <c r="F267" t="s">
        <v>194</v>
      </c>
      <c r="G267" s="8" t="s">
        <v>288</v>
      </c>
      <c r="H267" s="8" t="s">
        <v>869</v>
      </c>
      <c r="I267" s="13" t="s">
        <v>38</v>
      </c>
      <c r="J267" t="s">
        <v>533</v>
      </c>
      <c r="K267" s="10">
        <v>0.874</v>
      </c>
      <c r="L267" t="s">
        <v>15</v>
      </c>
      <c r="M267" t="s">
        <v>17</v>
      </c>
    </row>
    <row r="268" spans="1:13">
      <c r="A268" t="s">
        <v>441</v>
      </c>
      <c r="B268" t="s">
        <v>442</v>
      </c>
      <c r="C268" s="1" t="s">
        <v>877</v>
      </c>
      <c r="D268" s="8" t="s">
        <v>11</v>
      </c>
      <c r="E268" s="8" t="s">
        <v>870</v>
      </c>
      <c r="F268" t="s">
        <v>194</v>
      </c>
      <c r="G268" s="8" t="s">
        <v>288</v>
      </c>
      <c r="H268" s="8" t="s">
        <v>869</v>
      </c>
      <c r="I268" s="13" t="s">
        <v>454</v>
      </c>
      <c r="J268" t="s">
        <v>534</v>
      </c>
      <c r="K268" s="10">
        <v>0.874</v>
      </c>
      <c r="L268" t="s">
        <v>15</v>
      </c>
      <c r="M268" t="s">
        <v>17</v>
      </c>
    </row>
    <row r="269" spans="1:13">
      <c r="A269" t="s">
        <v>441</v>
      </c>
      <c r="B269" t="s">
        <v>442</v>
      </c>
      <c r="C269" s="1" t="s">
        <v>877</v>
      </c>
      <c r="D269" s="8" t="s">
        <v>11</v>
      </c>
      <c r="E269" s="8" t="s">
        <v>870</v>
      </c>
      <c r="F269" t="s">
        <v>194</v>
      </c>
      <c r="G269" s="8" t="s">
        <v>314</v>
      </c>
      <c r="H269" s="11" t="s">
        <v>24</v>
      </c>
      <c r="I269" s="13" t="s">
        <v>24</v>
      </c>
      <c r="J269" t="s">
        <v>535</v>
      </c>
      <c r="K269" s="10">
        <v>0.88400000000000001</v>
      </c>
      <c r="L269" t="s">
        <v>15</v>
      </c>
      <c r="M269" t="s">
        <v>17</v>
      </c>
    </row>
    <row r="270" spans="1:13">
      <c r="A270" t="s">
        <v>441</v>
      </c>
      <c r="B270" t="s">
        <v>442</v>
      </c>
      <c r="C270" s="1" t="s">
        <v>877</v>
      </c>
      <c r="D270" s="8" t="s">
        <v>11</v>
      </c>
      <c r="E270" s="8" t="s">
        <v>870</v>
      </c>
      <c r="F270" t="s">
        <v>536</v>
      </c>
      <c r="G270" s="8" t="s">
        <v>866</v>
      </c>
      <c r="H270" s="8" t="s">
        <v>870</v>
      </c>
      <c r="I270" s="13" t="s">
        <v>27</v>
      </c>
      <c r="J270" t="s">
        <v>537</v>
      </c>
      <c r="K270" s="10">
        <v>0.98399999999999999</v>
      </c>
      <c r="L270" t="s">
        <v>15</v>
      </c>
      <c r="M270" t="s">
        <v>17</v>
      </c>
    </row>
    <row r="271" spans="1:13">
      <c r="A271" t="s">
        <v>441</v>
      </c>
      <c r="B271" t="s">
        <v>442</v>
      </c>
      <c r="C271" s="1" t="s">
        <v>877</v>
      </c>
      <c r="D271" s="8" t="s">
        <v>11</v>
      </c>
      <c r="E271" s="8" t="s">
        <v>870</v>
      </c>
      <c r="F271" t="s">
        <v>536</v>
      </c>
      <c r="G271" s="8" t="s">
        <v>288</v>
      </c>
      <c r="H271" s="8" t="s">
        <v>13</v>
      </c>
      <c r="I271" s="13" t="s">
        <v>13</v>
      </c>
      <c r="J271" t="s">
        <v>538</v>
      </c>
      <c r="K271" s="10">
        <v>0.97799999999999998</v>
      </c>
      <c r="L271" t="s">
        <v>15</v>
      </c>
      <c r="M271" t="s">
        <v>17</v>
      </c>
    </row>
    <row r="272" spans="1:13">
      <c r="A272" t="s">
        <v>441</v>
      </c>
      <c r="B272" t="s">
        <v>442</v>
      </c>
      <c r="C272" s="1" t="s">
        <v>877</v>
      </c>
      <c r="D272" s="8" t="s">
        <v>11</v>
      </c>
      <c r="E272" s="8" t="s">
        <v>870</v>
      </c>
      <c r="F272" t="s">
        <v>536</v>
      </c>
      <c r="G272" s="8" t="s">
        <v>288</v>
      </c>
      <c r="H272" s="8" t="s">
        <v>869</v>
      </c>
      <c r="I272" s="13" t="s">
        <v>32</v>
      </c>
      <c r="J272" t="s">
        <v>539</v>
      </c>
      <c r="K272" s="10">
        <v>0.76700000000000002</v>
      </c>
      <c r="L272" t="s">
        <v>15</v>
      </c>
      <c r="M272" t="s">
        <v>17</v>
      </c>
    </row>
    <row r="273" spans="1:13">
      <c r="A273" t="s">
        <v>441</v>
      </c>
      <c r="B273" t="s">
        <v>442</v>
      </c>
      <c r="C273" s="1" t="s">
        <v>877</v>
      </c>
      <c r="D273" s="8" t="s">
        <v>11</v>
      </c>
      <c r="E273" s="8" t="s">
        <v>870</v>
      </c>
      <c r="F273" t="s">
        <v>536</v>
      </c>
      <c r="G273" s="8" t="s">
        <v>288</v>
      </c>
      <c r="H273" s="8" t="s">
        <v>869</v>
      </c>
      <c r="I273" s="13" t="s">
        <v>35</v>
      </c>
      <c r="J273" t="s">
        <v>540</v>
      </c>
      <c r="K273" s="10">
        <v>0.88300000000000001</v>
      </c>
      <c r="L273" t="s">
        <v>15</v>
      </c>
      <c r="M273" t="s">
        <v>17</v>
      </c>
    </row>
    <row r="274" spans="1:13">
      <c r="A274" t="s">
        <v>441</v>
      </c>
      <c r="B274" t="s">
        <v>442</v>
      </c>
      <c r="C274" s="1" t="s">
        <v>877</v>
      </c>
      <c r="D274" s="8" t="s">
        <v>11</v>
      </c>
      <c r="E274" s="8" t="s">
        <v>870</v>
      </c>
      <c r="F274" t="s">
        <v>536</v>
      </c>
      <c r="G274" s="8" t="s">
        <v>288</v>
      </c>
      <c r="H274" s="8" t="s">
        <v>869</v>
      </c>
      <c r="I274" s="13" t="s">
        <v>38</v>
      </c>
      <c r="J274" t="s">
        <v>541</v>
      </c>
      <c r="K274" s="10">
        <v>0.91500000000000004</v>
      </c>
      <c r="L274" t="s">
        <v>15</v>
      </c>
      <c r="M274" t="s">
        <v>17</v>
      </c>
    </row>
    <row r="275" spans="1:13">
      <c r="A275" t="s">
        <v>441</v>
      </c>
      <c r="B275" t="s">
        <v>442</v>
      </c>
      <c r="C275" s="1" t="s">
        <v>877</v>
      </c>
      <c r="D275" s="8" t="s">
        <v>11</v>
      </c>
      <c r="E275" s="8" t="s">
        <v>870</v>
      </c>
      <c r="F275" t="s">
        <v>536</v>
      </c>
      <c r="G275" s="8" t="s">
        <v>288</v>
      </c>
      <c r="H275" s="8" t="s">
        <v>869</v>
      </c>
      <c r="I275" s="13" t="s">
        <v>454</v>
      </c>
      <c r="J275" t="s">
        <v>15</v>
      </c>
      <c r="K275" s="10" t="s">
        <v>15</v>
      </c>
      <c r="L275" t="s">
        <v>15</v>
      </c>
      <c r="M275" t="s">
        <v>17</v>
      </c>
    </row>
    <row r="276" spans="1:13">
      <c r="A276" t="s">
        <v>441</v>
      </c>
      <c r="B276" t="s">
        <v>442</v>
      </c>
      <c r="C276" s="1" t="s">
        <v>877</v>
      </c>
      <c r="D276" s="8" t="s">
        <v>11</v>
      </c>
      <c r="E276" s="8" t="s">
        <v>870</v>
      </c>
      <c r="F276" t="s">
        <v>536</v>
      </c>
      <c r="G276" s="8" t="s">
        <v>314</v>
      </c>
      <c r="H276" s="11" t="s">
        <v>24</v>
      </c>
      <c r="I276" s="13" t="s">
        <v>24</v>
      </c>
      <c r="J276" t="s">
        <v>15</v>
      </c>
      <c r="K276" s="10" t="s">
        <v>15</v>
      </c>
      <c r="L276" t="s">
        <v>15</v>
      </c>
      <c r="M276" t="s">
        <v>17</v>
      </c>
    </row>
    <row r="277" spans="1:13">
      <c r="A277" t="s">
        <v>441</v>
      </c>
      <c r="B277" t="s">
        <v>442</v>
      </c>
      <c r="C277" s="1" t="s">
        <v>877</v>
      </c>
      <c r="D277" s="8" t="s">
        <v>11</v>
      </c>
      <c r="E277" s="8" t="s">
        <v>870</v>
      </c>
      <c r="F277" t="s">
        <v>542</v>
      </c>
      <c r="G277" s="8" t="s">
        <v>866</v>
      </c>
      <c r="H277" s="8" t="s">
        <v>870</v>
      </c>
      <c r="I277" s="13" t="s">
        <v>27</v>
      </c>
      <c r="J277" t="s">
        <v>543</v>
      </c>
      <c r="K277" s="10">
        <v>0.98799999999999999</v>
      </c>
      <c r="L277" t="s">
        <v>15</v>
      </c>
      <c r="M277" t="s">
        <v>17</v>
      </c>
    </row>
    <row r="278" spans="1:13">
      <c r="A278" t="s">
        <v>441</v>
      </c>
      <c r="B278" t="s">
        <v>442</v>
      </c>
      <c r="C278" s="1" t="s">
        <v>877</v>
      </c>
      <c r="D278" s="8" t="s">
        <v>11</v>
      </c>
      <c r="E278" s="8" t="s">
        <v>870</v>
      </c>
      <c r="F278" t="s">
        <v>542</v>
      </c>
      <c r="G278" s="8" t="s">
        <v>288</v>
      </c>
      <c r="H278" s="8" t="s">
        <v>13</v>
      </c>
      <c r="I278" s="13" t="s">
        <v>13</v>
      </c>
      <c r="J278" t="s">
        <v>544</v>
      </c>
      <c r="K278" s="10">
        <v>0.96499999999999997</v>
      </c>
      <c r="L278" t="s">
        <v>15</v>
      </c>
      <c r="M278" t="s">
        <v>17</v>
      </c>
    </row>
    <row r="279" spans="1:13">
      <c r="A279" t="s">
        <v>441</v>
      </c>
      <c r="B279" t="s">
        <v>442</v>
      </c>
      <c r="C279" s="1" t="s">
        <v>877</v>
      </c>
      <c r="D279" s="8" t="s">
        <v>11</v>
      </c>
      <c r="E279" s="8" t="s">
        <v>870</v>
      </c>
      <c r="F279" t="s">
        <v>542</v>
      </c>
      <c r="G279" s="8" t="s">
        <v>288</v>
      </c>
      <c r="H279" s="8" t="s">
        <v>869</v>
      </c>
      <c r="I279" s="13" t="s">
        <v>32</v>
      </c>
      <c r="J279" t="s">
        <v>545</v>
      </c>
      <c r="K279" s="10">
        <v>0.93</v>
      </c>
      <c r="L279" t="s">
        <v>15</v>
      </c>
      <c r="M279" t="s">
        <v>17</v>
      </c>
    </row>
    <row r="280" spans="1:13">
      <c r="A280" t="s">
        <v>441</v>
      </c>
      <c r="B280" t="s">
        <v>442</v>
      </c>
      <c r="C280" s="1" t="s">
        <v>877</v>
      </c>
      <c r="D280" s="8" t="s">
        <v>11</v>
      </c>
      <c r="E280" s="8" t="s">
        <v>870</v>
      </c>
      <c r="F280" t="s">
        <v>542</v>
      </c>
      <c r="G280" s="8" t="s">
        <v>288</v>
      </c>
      <c r="H280" s="8" t="s">
        <v>869</v>
      </c>
      <c r="I280" s="13" t="s">
        <v>35</v>
      </c>
      <c r="J280" t="s">
        <v>546</v>
      </c>
      <c r="K280" s="10">
        <v>0.94299999999999995</v>
      </c>
      <c r="L280" t="s">
        <v>15</v>
      </c>
      <c r="M280" t="s">
        <v>17</v>
      </c>
    </row>
    <row r="281" spans="1:13">
      <c r="A281" t="s">
        <v>441</v>
      </c>
      <c r="B281" t="s">
        <v>442</v>
      </c>
      <c r="C281" s="1" t="s">
        <v>877</v>
      </c>
      <c r="D281" s="8" t="s">
        <v>11</v>
      </c>
      <c r="E281" s="8" t="s">
        <v>870</v>
      </c>
      <c r="F281" t="s">
        <v>542</v>
      </c>
      <c r="G281" s="8" t="s">
        <v>288</v>
      </c>
      <c r="H281" s="8" t="s">
        <v>869</v>
      </c>
      <c r="I281" s="13" t="s">
        <v>38</v>
      </c>
      <c r="J281" t="s">
        <v>547</v>
      </c>
      <c r="K281" s="10">
        <v>0.97299999999999998</v>
      </c>
      <c r="L281" t="s">
        <v>15</v>
      </c>
      <c r="M281" t="s">
        <v>17</v>
      </c>
    </row>
    <row r="282" spans="1:13">
      <c r="A282" t="s">
        <v>441</v>
      </c>
      <c r="B282" t="s">
        <v>442</v>
      </c>
      <c r="C282" s="1" t="s">
        <v>877</v>
      </c>
      <c r="D282" s="8" t="s">
        <v>11</v>
      </c>
      <c r="E282" s="8" t="s">
        <v>870</v>
      </c>
      <c r="F282" t="s">
        <v>542</v>
      </c>
      <c r="G282" s="8" t="s">
        <v>288</v>
      </c>
      <c r="H282" s="8" t="s">
        <v>869</v>
      </c>
      <c r="I282" s="13" t="s">
        <v>310</v>
      </c>
      <c r="J282" t="s">
        <v>15</v>
      </c>
      <c r="K282" s="10" t="s">
        <v>15</v>
      </c>
      <c r="L282" t="s">
        <v>15</v>
      </c>
      <c r="M282" t="s">
        <v>17</v>
      </c>
    </row>
    <row r="283" spans="1:13">
      <c r="A283" t="s">
        <v>441</v>
      </c>
      <c r="B283" t="s">
        <v>442</v>
      </c>
      <c r="C283" s="1" t="s">
        <v>877</v>
      </c>
      <c r="D283" s="8" t="s">
        <v>11</v>
      </c>
      <c r="E283" s="8" t="s">
        <v>870</v>
      </c>
      <c r="F283" t="s">
        <v>542</v>
      </c>
      <c r="G283" s="8" t="s">
        <v>314</v>
      </c>
      <c r="H283" s="11" t="s">
        <v>24</v>
      </c>
      <c r="I283" s="13" t="s">
        <v>24</v>
      </c>
      <c r="J283" t="s">
        <v>15</v>
      </c>
      <c r="K283" s="10" t="s">
        <v>15</v>
      </c>
      <c r="L283" t="s">
        <v>15</v>
      </c>
      <c r="M283" t="s">
        <v>17</v>
      </c>
    </row>
    <row r="284" spans="1:13">
      <c r="A284" t="s">
        <v>441</v>
      </c>
      <c r="B284" t="s">
        <v>442</v>
      </c>
      <c r="C284" s="1" t="s">
        <v>877</v>
      </c>
      <c r="D284" s="8" t="s">
        <v>11</v>
      </c>
      <c r="E284" s="8" t="s">
        <v>870</v>
      </c>
      <c r="F284" t="s">
        <v>548</v>
      </c>
      <c r="G284" s="8" t="s">
        <v>866</v>
      </c>
      <c r="H284" s="8" t="s">
        <v>870</v>
      </c>
      <c r="I284" s="13" t="s">
        <v>27</v>
      </c>
      <c r="J284" t="s">
        <v>549</v>
      </c>
      <c r="K284" s="10">
        <v>0.92700000000000005</v>
      </c>
      <c r="L284" t="s">
        <v>15</v>
      </c>
      <c r="M284" t="s">
        <v>17</v>
      </c>
    </row>
    <row r="285" spans="1:13">
      <c r="A285" t="s">
        <v>441</v>
      </c>
      <c r="B285" t="s">
        <v>442</v>
      </c>
      <c r="C285" s="1" t="s">
        <v>877</v>
      </c>
      <c r="D285" s="8" t="s">
        <v>11</v>
      </c>
      <c r="E285" s="8" t="s">
        <v>870</v>
      </c>
      <c r="F285" t="s">
        <v>548</v>
      </c>
      <c r="G285" s="8" t="s">
        <v>288</v>
      </c>
      <c r="H285" s="8" t="s">
        <v>13</v>
      </c>
      <c r="I285" s="13" t="s">
        <v>13</v>
      </c>
      <c r="J285" t="s">
        <v>550</v>
      </c>
      <c r="K285" s="10">
        <v>0.83699999999999997</v>
      </c>
      <c r="L285" t="s">
        <v>15</v>
      </c>
      <c r="M285" t="s">
        <v>17</v>
      </c>
    </row>
    <row r="286" spans="1:13">
      <c r="A286" t="s">
        <v>441</v>
      </c>
      <c r="B286" t="s">
        <v>442</v>
      </c>
      <c r="C286" s="1" t="s">
        <v>877</v>
      </c>
      <c r="D286" s="8" t="s">
        <v>11</v>
      </c>
      <c r="E286" s="8" t="s">
        <v>870</v>
      </c>
      <c r="F286" t="s">
        <v>548</v>
      </c>
      <c r="G286" s="8" t="s">
        <v>288</v>
      </c>
      <c r="H286" s="8" t="s">
        <v>869</v>
      </c>
      <c r="I286" s="13" t="s">
        <v>32</v>
      </c>
      <c r="J286" t="s">
        <v>551</v>
      </c>
      <c r="K286" s="10">
        <v>0.73199999999999998</v>
      </c>
      <c r="L286" t="s">
        <v>15</v>
      </c>
      <c r="M286" t="s">
        <v>17</v>
      </c>
    </row>
    <row r="287" spans="1:13">
      <c r="A287" t="s">
        <v>441</v>
      </c>
      <c r="B287" t="s">
        <v>442</v>
      </c>
      <c r="C287" s="1" t="s">
        <v>877</v>
      </c>
      <c r="D287" s="8" t="s">
        <v>11</v>
      </c>
      <c r="E287" s="8" t="s">
        <v>870</v>
      </c>
      <c r="F287" t="s">
        <v>548</v>
      </c>
      <c r="G287" s="8" t="s">
        <v>288</v>
      </c>
      <c r="H287" s="8" t="s">
        <v>869</v>
      </c>
      <c r="I287" s="13" t="s">
        <v>35</v>
      </c>
      <c r="J287" t="s">
        <v>552</v>
      </c>
      <c r="K287" s="10">
        <v>0.72</v>
      </c>
      <c r="L287" t="s">
        <v>15</v>
      </c>
      <c r="M287" t="s">
        <v>17</v>
      </c>
    </row>
    <row r="288" spans="1:13">
      <c r="A288" t="s">
        <v>441</v>
      </c>
      <c r="B288" t="s">
        <v>442</v>
      </c>
      <c r="C288" s="1" t="s">
        <v>877</v>
      </c>
      <c r="D288" s="8" t="s">
        <v>11</v>
      </c>
      <c r="E288" s="8" t="s">
        <v>870</v>
      </c>
      <c r="F288" t="s">
        <v>548</v>
      </c>
      <c r="G288" s="8" t="s">
        <v>288</v>
      </c>
      <c r="H288" s="8" t="s">
        <v>869</v>
      </c>
      <c r="I288" s="13" t="s">
        <v>38</v>
      </c>
      <c r="J288" t="s">
        <v>553</v>
      </c>
      <c r="K288" s="10">
        <v>0.77900000000000003</v>
      </c>
      <c r="L288" t="s">
        <v>15</v>
      </c>
      <c r="M288" t="s">
        <v>17</v>
      </c>
    </row>
    <row r="289" spans="1:13">
      <c r="A289" t="s">
        <v>441</v>
      </c>
      <c r="B289" t="s">
        <v>442</v>
      </c>
      <c r="C289" s="1" t="s">
        <v>877</v>
      </c>
      <c r="D289" s="8" t="s">
        <v>11</v>
      </c>
      <c r="E289" s="8" t="s">
        <v>870</v>
      </c>
      <c r="F289" t="s">
        <v>548</v>
      </c>
      <c r="G289" s="8" t="s">
        <v>288</v>
      </c>
      <c r="H289" s="8" t="s">
        <v>869</v>
      </c>
      <c r="I289" s="13" t="s">
        <v>310</v>
      </c>
      <c r="J289" t="s">
        <v>554</v>
      </c>
      <c r="K289" s="10">
        <v>0.77900000000000003</v>
      </c>
      <c r="L289" t="s">
        <v>15</v>
      </c>
      <c r="M289" t="s">
        <v>17</v>
      </c>
    </row>
    <row r="290" spans="1:13">
      <c r="A290" t="s">
        <v>441</v>
      </c>
      <c r="B290" t="s">
        <v>442</v>
      </c>
      <c r="C290" s="1" t="s">
        <v>877</v>
      </c>
      <c r="D290" s="8" t="s">
        <v>11</v>
      </c>
      <c r="E290" s="8" t="s">
        <v>870</v>
      </c>
      <c r="F290" t="s">
        <v>548</v>
      </c>
      <c r="G290" s="8" t="s">
        <v>314</v>
      </c>
      <c r="H290" s="11" t="s">
        <v>24</v>
      </c>
      <c r="I290" s="13" t="s">
        <v>24</v>
      </c>
      <c r="J290" t="s">
        <v>555</v>
      </c>
      <c r="K290" s="10">
        <v>0.89800000000000002</v>
      </c>
      <c r="L290" t="s">
        <v>15</v>
      </c>
      <c r="M290" t="s">
        <v>17</v>
      </c>
    </row>
    <row r="291" spans="1:13">
      <c r="A291" t="s">
        <v>441</v>
      </c>
      <c r="B291" t="s">
        <v>442</v>
      </c>
      <c r="C291" s="1" t="s">
        <v>877</v>
      </c>
      <c r="D291" s="8" t="s">
        <v>11</v>
      </c>
      <c r="E291" s="8" t="s">
        <v>870</v>
      </c>
      <c r="F291" t="s">
        <v>206</v>
      </c>
      <c r="G291" s="8" t="s">
        <v>866</v>
      </c>
      <c r="H291" s="8" t="s">
        <v>870</v>
      </c>
      <c r="I291" s="13" t="s">
        <v>27</v>
      </c>
      <c r="J291" t="s">
        <v>556</v>
      </c>
      <c r="K291" s="10">
        <v>0.98899999999999999</v>
      </c>
      <c r="L291" t="s">
        <v>15</v>
      </c>
      <c r="M291" t="s">
        <v>17</v>
      </c>
    </row>
    <row r="292" spans="1:13">
      <c r="A292" t="s">
        <v>441</v>
      </c>
      <c r="B292" t="s">
        <v>442</v>
      </c>
      <c r="C292" s="1" t="s">
        <v>877</v>
      </c>
      <c r="D292" s="8" t="s">
        <v>11</v>
      </c>
      <c r="E292" s="8" t="s">
        <v>870</v>
      </c>
      <c r="F292" t="s">
        <v>206</v>
      </c>
      <c r="G292" s="8" t="s">
        <v>288</v>
      </c>
      <c r="H292" s="8" t="s">
        <v>13</v>
      </c>
      <c r="I292" s="13" t="s">
        <v>13</v>
      </c>
      <c r="J292" t="s">
        <v>557</v>
      </c>
      <c r="K292" s="10">
        <v>0.98899999999999999</v>
      </c>
      <c r="L292" t="s">
        <v>15</v>
      </c>
      <c r="M292" t="s">
        <v>17</v>
      </c>
    </row>
    <row r="293" spans="1:13">
      <c r="A293" t="s">
        <v>441</v>
      </c>
      <c r="B293" t="s">
        <v>442</v>
      </c>
      <c r="C293" s="1" t="s">
        <v>877</v>
      </c>
      <c r="D293" s="8" t="s">
        <v>11</v>
      </c>
      <c r="E293" s="8" t="s">
        <v>870</v>
      </c>
      <c r="F293" t="s">
        <v>206</v>
      </c>
      <c r="G293" s="8" t="s">
        <v>288</v>
      </c>
      <c r="H293" s="8" t="s">
        <v>869</v>
      </c>
      <c r="I293" s="13" t="s">
        <v>32</v>
      </c>
      <c r="J293" t="s">
        <v>558</v>
      </c>
      <c r="K293" s="10">
        <v>0.434</v>
      </c>
      <c r="L293" t="s">
        <v>15</v>
      </c>
      <c r="M293" t="s">
        <v>17</v>
      </c>
    </row>
    <row r="294" spans="1:13">
      <c r="A294" t="s">
        <v>441</v>
      </c>
      <c r="B294" t="s">
        <v>442</v>
      </c>
      <c r="C294" s="1" t="s">
        <v>877</v>
      </c>
      <c r="D294" s="8" t="s">
        <v>11</v>
      </c>
      <c r="E294" s="8" t="s">
        <v>870</v>
      </c>
      <c r="F294" t="s">
        <v>206</v>
      </c>
      <c r="G294" s="8" t="s">
        <v>288</v>
      </c>
      <c r="H294" s="8" t="s">
        <v>869</v>
      </c>
      <c r="I294" s="13" t="s">
        <v>35</v>
      </c>
      <c r="J294" t="s">
        <v>559</v>
      </c>
      <c r="K294" s="10">
        <v>0.876</v>
      </c>
      <c r="L294" t="s">
        <v>15</v>
      </c>
      <c r="M294" t="s">
        <v>17</v>
      </c>
    </row>
    <row r="295" spans="1:13">
      <c r="A295" t="s">
        <v>441</v>
      </c>
      <c r="B295" t="s">
        <v>442</v>
      </c>
      <c r="C295" s="1" t="s">
        <v>877</v>
      </c>
      <c r="D295" s="8" t="s">
        <v>11</v>
      </c>
      <c r="E295" s="8" t="s">
        <v>870</v>
      </c>
      <c r="F295" t="s">
        <v>206</v>
      </c>
      <c r="G295" s="8" t="s">
        <v>288</v>
      </c>
      <c r="H295" s="8" t="s">
        <v>869</v>
      </c>
      <c r="I295" s="13" t="s">
        <v>38</v>
      </c>
      <c r="J295" t="s">
        <v>560</v>
      </c>
      <c r="K295" s="10">
        <v>0.84299999999999997</v>
      </c>
      <c r="L295" t="s">
        <v>15</v>
      </c>
      <c r="M295" t="s">
        <v>17</v>
      </c>
    </row>
    <row r="296" spans="1:13">
      <c r="A296" t="s">
        <v>441</v>
      </c>
      <c r="B296" t="s">
        <v>442</v>
      </c>
      <c r="C296" s="1" t="s">
        <v>877</v>
      </c>
      <c r="D296" s="8" t="s">
        <v>11</v>
      </c>
      <c r="E296" s="8" t="s">
        <v>870</v>
      </c>
      <c r="F296" t="s">
        <v>206</v>
      </c>
      <c r="G296" s="8" t="s">
        <v>288</v>
      </c>
      <c r="H296" s="8" t="s">
        <v>869</v>
      </c>
      <c r="I296" s="13" t="s">
        <v>454</v>
      </c>
      <c r="J296" t="s">
        <v>15</v>
      </c>
      <c r="K296" s="10" t="s">
        <v>15</v>
      </c>
      <c r="L296" t="s">
        <v>15</v>
      </c>
      <c r="M296" t="s">
        <v>17</v>
      </c>
    </row>
    <row r="297" spans="1:13">
      <c r="A297" t="s">
        <v>441</v>
      </c>
      <c r="B297" t="s">
        <v>442</v>
      </c>
      <c r="C297" s="1" t="s">
        <v>877</v>
      </c>
      <c r="D297" s="8" t="s">
        <v>11</v>
      </c>
      <c r="E297" s="8" t="s">
        <v>870</v>
      </c>
      <c r="F297" t="s">
        <v>206</v>
      </c>
      <c r="G297" s="8" t="s">
        <v>314</v>
      </c>
      <c r="H297" s="11" t="s">
        <v>24</v>
      </c>
      <c r="I297" s="13" t="s">
        <v>24</v>
      </c>
      <c r="J297" t="s">
        <v>561</v>
      </c>
      <c r="K297" s="10">
        <v>0.96</v>
      </c>
      <c r="L297" t="s">
        <v>15</v>
      </c>
      <c r="M297" t="s">
        <v>17</v>
      </c>
    </row>
    <row r="298" spans="1:13">
      <c r="A298" t="s">
        <v>441</v>
      </c>
      <c r="B298" t="s">
        <v>442</v>
      </c>
      <c r="C298" s="1" t="s">
        <v>877</v>
      </c>
      <c r="D298" s="8" t="s">
        <v>11</v>
      </c>
      <c r="E298" s="8" t="s">
        <v>870</v>
      </c>
      <c r="F298" t="s">
        <v>218</v>
      </c>
      <c r="G298" s="8" t="s">
        <v>866</v>
      </c>
      <c r="H298" s="8" t="s">
        <v>870</v>
      </c>
      <c r="I298" s="13" t="s">
        <v>27</v>
      </c>
      <c r="J298" t="s">
        <v>562</v>
      </c>
      <c r="K298" s="10">
        <v>0.98199999999999998</v>
      </c>
      <c r="L298" t="s">
        <v>15</v>
      </c>
      <c r="M298" t="s">
        <v>17</v>
      </c>
    </row>
    <row r="299" spans="1:13">
      <c r="A299" t="s">
        <v>441</v>
      </c>
      <c r="B299" t="s">
        <v>442</v>
      </c>
      <c r="C299" s="1" t="s">
        <v>877</v>
      </c>
      <c r="D299" s="8" t="s">
        <v>11</v>
      </c>
      <c r="E299" s="8" t="s">
        <v>870</v>
      </c>
      <c r="F299" t="s">
        <v>218</v>
      </c>
      <c r="G299" s="8" t="s">
        <v>288</v>
      </c>
      <c r="H299" s="8" t="s">
        <v>13</v>
      </c>
      <c r="I299" s="13" t="s">
        <v>13</v>
      </c>
      <c r="J299" t="s">
        <v>563</v>
      </c>
      <c r="K299" s="10">
        <v>0.95499999999999996</v>
      </c>
      <c r="L299" t="s">
        <v>15</v>
      </c>
      <c r="M299" t="s">
        <v>17</v>
      </c>
    </row>
    <row r="300" spans="1:13">
      <c r="A300" t="s">
        <v>441</v>
      </c>
      <c r="B300" t="s">
        <v>442</v>
      </c>
      <c r="C300" s="1" t="s">
        <v>877</v>
      </c>
      <c r="D300" s="8" t="s">
        <v>11</v>
      </c>
      <c r="E300" s="8" t="s">
        <v>870</v>
      </c>
      <c r="F300" t="s">
        <v>218</v>
      </c>
      <c r="G300" s="8" t="s">
        <v>288</v>
      </c>
      <c r="H300" s="8" t="s">
        <v>869</v>
      </c>
      <c r="I300" s="13" t="s">
        <v>32</v>
      </c>
      <c r="J300" t="s">
        <v>564</v>
      </c>
      <c r="K300" s="10">
        <v>0.46100000000000002</v>
      </c>
      <c r="L300" t="s">
        <v>15</v>
      </c>
      <c r="M300" t="s">
        <v>17</v>
      </c>
    </row>
    <row r="301" spans="1:13">
      <c r="A301" t="s">
        <v>441</v>
      </c>
      <c r="B301" t="s">
        <v>442</v>
      </c>
      <c r="C301" s="1" t="s">
        <v>877</v>
      </c>
      <c r="D301" s="8" t="s">
        <v>11</v>
      </c>
      <c r="E301" s="8" t="s">
        <v>870</v>
      </c>
      <c r="F301" t="s">
        <v>218</v>
      </c>
      <c r="G301" s="8" t="s">
        <v>288</v>
      </c>
      <c r="H301" s="8" t="s">
        <v>869</v>
      </c>
      <c r="I301" s="13" t="s">
        <v>35</v>
      </c>
      <c r="J301" t="s">
        <v>565</v>
      </c>
      <c r="K301" s="10">
        <v>0.88900000000000001</v>
      </c>
      <c r="L301" t="s">
        <v>15</v>
      </c>
      <c r="M301" t="s">
        <v>17</v>
      </c>
    </row>
    <row r="302" spans="1:13">
      <c r="A302" t="s">
        <v>441</v>
      </c>
      <c r="B302" t="s">
        <v>442</v>
      </c>
      <c r="C302" s="1" t="s">
        <v>877</v>
      </c>
      <c r="D302" s="8" t="s">
        <v>11</v>
      </c>
      <c r="E302" s="8" t="s">
        <v>870</v>
      </c>
      <c r="F302" t="s">
        <v>218</v>
      </c>
      <c r="G302" s="8" t="s">
        <v>288</v>
      </c>
      <c r="H302" s="8" t="s">
        <v>869</v>
      </c>
      <c r="I302" s="13" t="s">
        <v>38</v>
      </c>
      <c r="J302" t="s">
        <v>566</v>
      </c>
      <c r="K302" s="10">
        <v>0.95299999999999996</v>
      </c>
      <c r="L302" t="s">
        <v>15</v>
      </c>
      <c r="M302" t="s">
        <v>17</v>
      </c>
    </row>
    <row r="303" spans="1:13">
      <c r="A303" t="s">
        <v>441</v>
      </c>
      <c r="B303" t="s">
        <v>442</v>
      </c>
      <c r="C303" s="1" t="s">
        <v>877</v>
      </c>
      <c r="D303" s="8" t="s">
        <v>11</v>
      </c>
      <c r="E303" s="8" t="s">
        <v>870</v>
      </c>
      <c r="F303" t="s">
        <v>218</v>
      </c>
      <c r="G303" s="8" t="s">
        <v>288</v>
      </c>
      <c r="H303" s="8" t="s">
        <v>869</v>
      </c>
      <c r="I303" s="13" t="s">
        <v>454</v>
      </c>
      <c r="J303" t="s">
        <v>15</v>
      </c>
      <c r="K303" s="10" t="s">
        <v>15</v>
      </c>
      <c r="L303" t="s">
        <v>15</v>
      </c>
      <c r="M303" t="s">
        <v>17</v>
      </c>
    </row>
    <row r="304" spans="1:13">
      <c r="A304" t="s">
        <v>441</v>
      </c>
      <c r="B304" t="s">
        <v>442</v>
      </c>
      <c r="C304" s="1" t="s">
        <v>877</v>
      </c>
      <c r="D304" s="8" t="s">
        <v>11</v>
      </c>
      <c r="E304" s="8" t="s">
        <v>870</v>
      </c>
      <c r="F304" t="s">
        <v>218</v>
      </c>
      <c r="G304" s="8" t="s">
        <v>314</v>
      </c>
      <c r="H304" s="11" t="s">
        <v>24</v>
      </c>
      <c r="I304" s="13" t="s">
        <v>24</v>
      </c>
      <c r="J304" t="s">
        <v>567</v>
      </c>
      <c r="K304" s="10">
        <v>0.88200000000000001</v>
      </c>
      <c r="L304" t="s">
        <v>15</v>
      </c>
      <c r="M304" t="s">
        <v>17</v>
      </c>
    </row>
    <row r="305" spans="1:13">
      <c r="A305" t="s">
        <v>441</v>
      </c>
      <c r="B305" t="s">
        <v>442</v>
      </c>
      <c r="C305" s="1" t="s">
        <v>877</v>
      </c>
      <c r="D305" s="8" t="s">
        <v>11</v>
      </c>
      <c r="E305" s="8" t="s">
        <v>870</v>
      </c>
      <c r="F305" t="s">
        <v>230</v>
      </c>
      <c r="G305" s="8" t="s">
        <v>866</v>
      </c>
      <c r="H305" s="8" t="s">
        <v>870</v>
      </c>
      <c r="I305" s="13" t="s">
        <v>27</v>
      </c>
      <c r="J305" t="s">
        <v>568</v>
      </c>
      <c r="K305" s="10">
        <v>0.99199999999999999</v>
      </c>
      <c r="L305" t="s">
        <v>15</v>
      </c>
      <c r="M305" t="s">
        <v>17</v>
      </c>
    </row>
    <row r="306" spans="1:13">
      <c r="A306" t="s">
        <v>441</v>
      </c>
      <c r="B306" t="s">
        <v>442</v>
      </c>
      <c r="C306" s="1" t="s">
        <v>877</v>
      </c>
      <c r="D306" s="8" t="s">
        <v>11</v>
      </c>
      <c r="E306" s="8" t="s">
        <v>870</v>
      </c>
      <c r="F306" t="s">
        <v>230</v>
      </c>
      <c r="G306" s="8" t="s">
        <v>288</v>
      </c>
      <c r="H306" s="8" t="s">
        <v>13</v>
      </c>
      <c r="I306" s="13" t="s">
        <v>13</v>
      </c>
      <c r="J306" t="s">
        <v>569</v>
      </c>
      <c r="K306" s="10">
        <v>0.99</v>
      </c>
      <c r="L306" t="s">
        <v>15</v>
      </c>
      <c r="M306" t="s">
        <v>17</v>
      </c>
    </row>
    <row r="307" spans="1:13">
      <c r="A307" t="s">
        <v>441</v>
      </c>
      <c r="B307" t="s">
        <v>442</v>
      </c>
      <c r="C307" s="1" t="s">
        <v>877</v>
      </c>
      <c r="D307" s="8" t="s">
        <v>11</v>
      </c>
      <c r="E307" s="8" t="s">
        <v>870</v>
      </c>
      <c r="F307" t="s">
        <v>230</v>
      </c>
      <c r="G307" s="8" t="s">
        <v>288</v>
      </c>
      <c r="H307" s="8" t="s">
        <v>869</v>
      </c>
      <c r="I307" s="13" t="s">
        <v>32</v>
      </c>
      <c r="J307" t="s">
        <v>570</v>
      </c>
      <c r="K307" s="10">
        <v>0.624</v>
      </c>
      <c r="L307" t="s">
        <v>15</v>
      </c>
      <c r="M307" t="s">
        <v>17</v>
      </c>
    </row>
    <row r="308" spans="1:13">
      <c r="A308" t="s">
        <v>441</v>
      </c>
      <c r="B308" t="s">
        <v>442</v>
      </c>
      <c r="C308" s="1" t="s">
        <v>877</v>
      </c>
      <c r="D308" s="8" t="s">
        <v>11</v>
      </c>
      <c r="E308" s="8" t="s">
        <v>870</v>
      </c>
      <c r="F308" t="s">
        <v>230</v>
      </c>
      <c r="G308" s="8" t="s">
        <v>288</v>
      </c>
      <c r="H308" s="8" t="s">
        <v>869</v>
      </c>
      <c r="I308" s="13" t="s">
        <v>35</v>
      </c>
      <c r="J308" t="s">
        <v>571</v>
      </c>
      <c r="K308" s="10">
        <v>0.92</v>
      </c>
      <c r="L308" t="s">
        <v>15</v>
      </c>
      <c r="M308" t="s">
        <v>17</v>
      </c>
    </row>
    <row r="309" spans="1:13">
      <c r="A309" t="s">
        <v>441</v>
      </c>
      <c r="B309" t="s">
        <v>442</v>
      </c>
      <c r="C309" s="1" t="s">
        <v>877</v>
      </c>
      <c r="D309" s="8" t="s">
        <v>11</v>
      </c>
      <c r="E309" s="8" t="s">
        <v>870</v>
      </c>
      <c r="F309" t="s">
        <v>230</v>
      </c>
      <c r="G309" s="8" t="s">
        <v>288</v>
      </c>
      <c r="H309" s="8" t="s">
        <v>869</v>
      </c>
      <c r="I309" s="13" t="s">
        <v>38</v>
      </c>
      <c r="J309" t="s">
        <v>572</v>
      </c>
      <c r="K309" s="10">
        <v>0.97199999999999998</v>
      </c>
      <c r="L309" t="s">
        <v>15</v>
      </c>
      <c r="M309" t="s">
        <v>17</v>
      </c>
    </row>
    <row r="310" spans="1:13">
      <c r="A310" t="s">
        <v>441</v>
      </c>
      <c r="B310" t="s">
        <v>442</v>
      </c>
      <c r="C310" s="1" t="s">
        <v>877</v>
      </c>
      <c r="D310" s="8" t="s">
        <v>11</v>
      </c>
      <c r="E310" s="8" t="s">
        <v>870</v>
      </c>
      <c r="F310" t="s">
        <v>230</v>
      </c>
      <c r="G310" s="8" t="s">
        <v>288</v>
      </c>
      <c r="H310" s="8" t="s">
        <v>869</v>
      </c>
      <c r="I310" s="13" t="s">
        <v>454</v>
      </c>
      <c r="J310" t="s">
        <v>15</v>
      </c>
      <c r="K310" s="10" t="s">
        <v>15</v>
      </c>
      <c r="L310" t="s">
        <v>15</v>
      </c>
      <c r="M310" t="s">
        <v>17</v>
      </c>
    </row>
    <row r="311" spans="1:13">
      <c r="A311" t="s">
        <v>441</v>
      </c>
      <c r="B311" t="s">
        <v>442</v>
      </c>
      <c r="C311" s="1" t="s">
        <v>877</v>
      </c>
      <c r="D311" s="8" t="s">
        <v>11</v>
      </c>
      <c r="E311" s="8" t="s">
        <v>870</v>
      </c>
      <c r="F311" t="s">
        <v>230</v>
      </c>
      <c r="G311" s="8" t="s">
        <v>314</v>
      </c>
      <c r="H311" s="11" t="s">
        <v>24</v>
      </c>
      <c r="I311" s="13" t="s">
        <v>24</v>
      </c>
      <c r="J311" t="s">
        <v>573</v>
      </c>
      <c r="K311" s="10">
        <v>0.98399999999999999</v>
      </c>
      <c r="L311" t="s">
        <v>15</v>
      </c>
      <c r="M311" t="s">
        <v>17</v>
      </c>
    </row>
    <row r="312" spans="1:13">
      <c r="A312" t="s">
        <v>441</v>
      </c>
      <c r="B312" t="s">
        <v>442</v>
      </c>
      <c r="C312" s="1" t="s">
        <v>877</v>
      </c>
      <c r="D312" s="8" t="s">
        <v>11</v>
      </c>
      <c r="E312" s="8" t="s">
        <v>870</v>
      </c>
      <c r="F312" t="s">
        <v>242</v>
      </c>
      <c r="G312" s="8" t="s">
        <v>866</v>
      </c>
      <c r="H312" s="8" t="s">
        <v>870</v>
      </c>
      <c r="I312" s="13" t="s">
        <v>27</v>
      </c>
      <c r="J312" t="s">
        <v>574</v>
      </c>
      <c r="K312" s="10">
        <v>0.96899999999999997</v>
      </c>
      <c r="L312" t="s">
        <v>15</v>
      </c>
      <c r="M312" t="s">
        <v>17</v>
      </c>
    </row>
    <row r="313" spans="1:13">
      <c r="A313" t="s">
        <v>441</v>
      </c>
      <c r="B313" t="s">
        <v>442</v>
      </c>
      <c r="C313" s="1" t="s">
        <v>877</v>
      </c>
      <c r="D313" s="8" t="s">
        <v>11</v>
      </c>
      <c r="E313" s="8" t="s">
        <v>870</v>
      </c>
      <c r="F313" t="s">
        <v>242</v>
      </c>
      <c r="G313" s="8" t="s">
        <v>288</v>
      </c>
      <c r="H313" s="8" t="s">
        <v>13</v>
      </c>
      <c r="I313" s="13" t="s">
        <v>13</v>
      </c>
      <c r="J313" t="s">
        <v>575</v>
      </c>
      <c r="K313" s="10">
        <v>0.96399999999999997</v>
      </c>
      <c r="L313" t="s">
        <v>15</v>
      </c>
      <c r="M313" t="s">
        <v>17</v>
      </c>
    </row>
    <row r="314" spans="1:13">
      <c r="A314" t="s">
        <v>441</v>
      </c>
      <c r="B314" t="s">
        <v>442</v>
      </c>
      <c r="C314" s="1" t="s">
        <v>877</v>
      </c>
      <c r="D314" s="8" t="s">
        <v>11</v>
      </c>
      <c r="E314" s="8" t="s">
        <v>870</v>
      </c>
      <c r="F314" t="s">
        <v>242</v>
      </c>
      <c r="G314" s="8" t="s">
        <v>288</v>
      </c>
      <c r="H314" s="8" t="s">
        <v>869</v>
      </c>
      <c r="I314" s="13" t="s">
        <v>32</v>
      </c>
      <c r="J314" t="s">
        <v>576</v>
      </c>
      <c r="K314" s="10">
        <v>0.92700000000000005</v>
      </c>
      <c r="L314" t="s">
        <v>15</v>
      </c>
      <c r="M314" t="s">
        <v>17</v>
      </c>
    </row>
    <row r="315" spans="1:13">
      <c r="A315" t="s">
        <v>441</v>
      </c>
      <c r="B315" t="s">
        <v>442</v>
      </c>
      <c r="C315" s="1" t="s">
        <v>877</v>
      </c>
      <c r="D315" s="8" t="s">
        <v>11</v>
      </c>
      <c r="E315" s="8" t="s">
        <v>870</v>
      </c>
      <c r="F315" t="s">
        <v>242</v>
      </c>
      <c r="G315" s="8" t="s">
        <v>288</v>
      </c>
      <c r="H315" s="8" t="s">
        <v>869</v>
      </c>
      <c r="I315" s="13" t="s">
        <v>35</v>
      </c>
      <c r="J315" t="s">
        <v>577</v>
      </c>
      <c r="K315" s="10">
        <v>0.65100000000000002</v>
      </c>
      <c r="L315" t="s">
        <v>15</v>
      </c>
      <c r="M315" t="s">
        <v>17</v>
      </c>
    </row>
    <row r="316" spans="1:13">
      <c r="A316" t="s">
        <v>441</v>
      </c>
      <c r="B316" t="s">
        <v>442</v>
      </c>
      <c r="C316" s="1" t="s">
        <v>877</v>
      </c>
      <c r="D316" s="8" t="s">
        <v>11</v>
      </c>
      <c r="E316" s="8" t="s">
        <v>870</v>
      </c>
      <c r="F316" t="s">
        <v>242</v>
      </c>
      <c r="G316" s="8" t="s">
        <v>288</v>
      </c>
      <c r="H316" s="8" t="s">
        <v>869</v>
      </c>
      <c r="I316" s="13" t="s">
        <v>38</v>
      </c>
      <c r="J316" t="s">
        <v>578</v>
      </c>
      <c r="K316" s="10">
        <v>0.752</v>
      </c>
      <c r="L316" t="s">
        <v>15</v>
      </c>
      <c r="M316" t="s">
        <v>17</v>
      </c>
    </row>
    <row r="317" spans="1:13">
      <c r="A317" t="s">
        <v>441</v>
      </c>
      <c r="B317" t="s">
        <v>442</v>
      </c>
      <c r="C317" s="1" t="s">
        <v>877</v>
      </c>
      <c r="D317" s="8" t="s">
        <v>11</v>
      </c>
      <c r="E317" s="8" t="s">
        <v>870</v>
      </c>
      <c r="F317" t="s">
        <v>242</v>
      </c>
      <c r="G317" s="8" t="s">
        <v>288</v>
      </c>
      <c r="H317" s="8" t="s">
        <v>869</v>
      </c>
      <c r="I317" s="13" t="s">
        <v>454</v>
      </c>
      <c r="J317" t="s">
        <v>15</v>
      </c>
      <c r="K317" s="10" t="s">
        <v>15</v>
      </c>
      <c r="L317" t="s">
        <v>15</v>
      </c>
      <c r="M317" t="s">
        <v>17</v>
      </c>
    </row>
    <row r="318" spans="1:13">
      <c r="A318" t="s">
        <v>441</v>
      </c>
      <c r="B318" t="s">
        <v>442</v>
      </c>
      <c r="C318" s="1" t="s">
        <v>877</v>
      </c>
      <c r="D318" s="8" t="s">
        <v>11</v>
      </c>
      <c r="E318" s="8" t="s">
        <v>870</v>
      </c>
      <c r="F318" t="s">
        <v>242</v>
      </c>
      <c r="G318" s="8" t="s">
        <v>314</v>
      </c>
      <c r="H318" s="11" t="s">
        <v>24</v>
      </c>
      <c r="I318" s="13" t="s">
        <v>24</v>
      </c>
      <c r="J318" t="s">
        <v>579</v>
      </c>
      <c r="K318" s="10">
        <v>0.98499999999999999</v>
      </c>
      <c r="L318" t="s">
        <v>15</v>
      </c>
      <c r="M318" t="s">
        <v>17</v>
      </c>
    </row>
    <row r="319" spans="1:13">
      <c r="A319" t="s">
        <v>441</v>
      </c>
      <c r="B319" t="s">
        <v>442</v>
      </c>
      <c r="C319" s="1" t="s">
        <v>877</v>
      </c>
      <c r="D319" s="8" t="s">
        <v>11</v>
      </c>
      <c r="E319" s="8" t="s">
        <v>870</v>
      </c>
      <c r="F319" t="s">
        <v>252</v>
      </c>
      <c r="G319" s="8" t="s">
        <v>866</v>
      </c>
      <c r="H319" s="8" t="s">
        <v>870</v>
      </c>
      <c r="I319" s="13" t="s">
        <v>27</v>
      </c>
      <c r="J319" t="s">
        <v>580</v>
      </c>
      <c r="K319" s="10">
        <v>0.96</v>
      </c>
      <c r="L319" t="s">
        <v>15</v>
      </c>
      <c r="M319" t="s">
        <v>17</v>
      </c>
    </row>
    <row r="320" spans="1:13">
      <c r="A320" t="s">
        <v>441</v>
      </c>
      <c r="B320" t="s">
        <v>442</v>
      </c>
      <c r="C320" s="1" t="s">
        <v>877</v>
      </c>
      <c r="D320" s="8" t="s">
        <v>11</v>
      </c>
      <c r="E320" s="8" t="s">
        <v>870</v>
      </c>
      <c r="F320" t="s">
        <v>252</v>
      </c>
      <c r="G320" s="8" t="s">
        <v>288</v>
      </c>
      <c r="H320" s="8" t="s">
        <v>13</v>
      </c>
      <c r="I320" s="13" t="s">
        <v>13</v>
      </c>
      <c r="J320" t="s">
        <v>581</v>
      </c>
      <c r="K320" s="10">
        <v>0.97899999999999998</v>
      </c>
      <c r="L320" t="s">
        <v>15</v>
      </c>
      <c r="M320" t="s">
        <v>17</v>
      </c>
    </row>
    <row r="321" spans="1:13">
      <c r="A321" t="s">
        <v>441</v>
      </c>
      <c r="B321" t="s">
        <v>442</v>
      </c>
      <c r="C321" s="1" t="s">
        <v>877</v>
      </c>
      <c r="D321" s="8" t="s">
        <v>11</v>
      </c>
      <c r="E321" s="8" t="s">
        <v>870</v>
      </c>
      <c r="F321" t="s">
        <v>252</v>
      </c>
      <c r="G321" s="8" t="s">
        <v>288</v>
      </c>
      <c r="H321" s="8" t="s">
        <v>869</v>
      </c>
      <c r="I321" s="13" t="s">
        <v>32</v>
      </c>
      <c r="J321" t="s">
        <v>582</v>
      </c>
      <c r="K321" s="10">
        <v>0.871</v>
      </c>
      <c r="L321" t="s">
        <v>15</v>
      </c>
      <c r="M321" t="s">
        <v>17</v>
      </c>
    </row>
    <row r="322" spans="1:13">
      <c r="A322" t="s">
        <v>441</v>
      </c>
      <c r="B322" t="s">
        <v>442</v>
      </c>
      <c r="C322" s="1" t="s">
        <v>877</v>
      </c>
      <c r="D322" s="8" t="s">
        <v>11</v>
      </c>
      <c r="E322" s="8" t="s">
        <v>870</v>
      </c>
      <c r="F322" t="s">
        <v>252</v>
      </c>
      <c r="G322" s="8" t="s">
        <v>288</v>
      </c>
      <c r="H322" s="8" t="s">
        <v>869</v>
      </c>
      <c r="I322" s="13" t="s">
        <v>35</v>
      </c>
      <c r="J322" t="s">
        <v>583</v>
      </c>
      <c r="K322" s="10">
        <v>0.877</v>
      </c>
      <c r="L322" t="s">
        <v>15</v>
      </c>
      <c r="M322" t="s">
        <v>17</v>
      </c>
    </row>
    <row r="323" spans="1:13">
      <c r="A323" t="s">
        <v>441</v>
      </c>
      <c r="B323" t="s">
        <v>442</v>
      </c>
      <c r="C323" s="1" t="s">
        <v>877</v>
      </c>
      <c r="D323" s="8" t="s">
        <v>11</v>
      </c>
      <c r="E323" s="8" t="s">
        <v>870</v>
      </c>
      <c r="F323" t="s">
        <v>252</v>
      </c>
      <c r="G323" s="8" t="s">
        <v>288</v>
      </c>
      <c r="H323" s="8" t="s">
        <v>869</v>
      </c>
      <c r="I323" s="13" t="s">
        <v>38</v>
      </c>
      <c r="J323" t="s">
        <v>584</v>
      </c>
      <c r="K323" s="10">
        <v>0.82399999999999995</v>
      </c>
      <c r="L323" t="s">
        <v>15</v>
      </c>
      <c r="M323" t="s">
        <v>17</v>
      </c>
    </row>
    <row r="324" spans="1:13">
      <c r="A324" t="s">
        <v>441</v>
      </c>
      <c r="B324" t="s">
        <v>442</v>
      </c>
      <c r="C324" s="1" t="s">
        <v>877</v>
      </c>
      <c r="D324" s="8" t="s">
        <v>11</v>
      </c>
      <c r="E324" s="8" t="s">
        <v>870</v>
      </c>
      <c r="F324" t="s">
        <v>252</v>
      </c>
      <c r="G324" s="8" t="s">
        <v>288</v>
      </c>
      <c r="H324" s="8" t="s">
        <v>869</v>
      </c>
      <c r="I324" s="13" t="s">
        <v>454</v>
      </c>
      <c r="J324" t="s">
        <v>585</v>
      </c>
      <c r="K324" s="10">
        <v>0.93700000000000006</v>
      </c>
      <c r="L324" t="s">
        <v>15</v>
      </c>
      <c r="M324" t="s">
        <v>17</v>
      </c>
    </row>
    <row r="325" spans="1:13">
      <c r="A325" t="s">
        <v>441</v>
      </c>
      <c r="B325" t="s">
        <v>442</v>
      </c>
      <c r="C325" s="1" t="s">
        <v>877</v>
      </c>
      <c r="D325" s="8" t="s">
        <v>11</v>
      </c>
      <c r="E325" s="8" t="s">
        <v>870</v>
      </c>
      <c r="F325" t="s">
        <v>252</v>
      </c>
      <c r="G325" s="8" t="s">
        <v>314</v>
      </c>
      <c r="H325" s="11" t="s">
        <v>24</v>
      </c>
      <c r="I325" s="13" t="s">
        <v>24</v>
      </c>
      <c r="J325" t="s">
        <v>586</v>
      </c>
      <c r="K325" s="10">
        <v>0.98399999999999999</v>
      </c>
      <c r="L325" t="s">
        <v>15</v>
      </c>
      <c r="M325" t="s">
        <v>17</v>
      </c>
    </row>
    <row r="326" spans="1:13">
      <c r="A326" t="s">
        <v>441</v>
      </c>
      <c r="B326" t="s">
        <v>442</v>
      </c>
      <c r="C326" s="1" t="s">
        <v>877</v>
      </c>
      <c r="D326" s="8" t="s">
        <v>11</v>
      </c>
      <c r="E326" s="8" t="s">
        <v>870</v>
      </c>
      <c r="F326" t="s">
        <v>373</v>
      </c>
      <c r="G326" s="8" t="s">
        <v>866</v>
      </c>
      <c r="H326" s="8" t="s">
        <v>870</v>
      </c>
      <c r="I326" s="13" t="s">
        <v>27</v>
      </c>
      <c r="J326" t="s">
        <v>587</v>
      </c>
      <c r="K326" s="10">
        <v>0.97699999999999998</v>
      </c>
      <c r="L326" t="s">
        <v>15</v>
      </c>
      <c r="M326" t="s">
        <v>17</v>
      </c>
    </row>
    <row r="327" spans="1:13">
      <c r="A327" t="s">
        <v>441</v>
      </c>
      <c r="B327" t="s">
        <v>442</v>
      </c>
      <c r="C327" s="1" t="s">
        <v>877</v>
      </c>
      <c r="D327" s="8" t="s">
        <v>11</v>
      </c>
      <c r="E327" s="8" t="s">
        <v>870</v>
      </c>
      <c r="F327" t="s">
        <v>373</v>
      </c>
      <c r="G327" s="8" t="s">
        <v>288</v>
      </c>
      <c r="H327" s="8" t="s">
        <v>13</v>
      </c>
      <c r="I327" s="13" t="s">
        <v>13</v>
      </c>
      <c r="J327" t="s">
        <v>588</v>
      </c>
      <c r="K327" s="10">
        <v>0.97599999999999998</v>
      </c>
      <c r="L327" t="s">
        <v>15</v>
      </c>
      <c r="M327" t="s">
        <v>17</v>
      </c>
    </row>
    <row r="328" spans="1:13">
      <c r="A328" t="s">
        <v>441</v>
      </c>
      <c r="B328" t="s">
        <v>442</v>
      </c>
      <c r="C328" s="1" t="s">
        <v>877</v>
      </c>
      <c r="D328" s="8" t="s">
        <v>11</v>
      </c>
      <c r="E328" s="8" t="s">
        <v>870</v>
      </c>
      <c r="F328" t="s">
        <v>373</v>
      </c>
      <c r="G328" s="8" t="s">
        <v>288</v>
      </c>
      <c r="H328" s="8" t="s">
        <v>869</v>
      </c>
      <c r="I328" s="13" t="s">
        <v>32</v>
      </c>
      <c r="J328" t="s">
        <v>589</v>
      </c>
      <c r="K328" s="10">
        <v>0.71</v>
      </c>
      <c r="L328" t="s">
        <v>15</v>
      </c>
      <c r="M328" t="s">
        <v>17</v>
      </c>
    </row>
    <row r="329" spans="1:13">
      <c r="A329" t="s">
        <v>441</v>
      </c>
      <c r="B329" t="s">
        <v>442</v>
      </c>
      <c r="C329" s="1" t="s">
        <v>877</v>
      </c>
      <c r="D329" s="8" t="s">
        <v>11</v>
      </c>
      <c r="E329" s="8" t="s">
        <v>870</v>
      </c>
      <c r="F329" t="s">
        <v>373</v>
      </c>
      <c r="G329" s="8" t="s">
        <v>288</v>
      </c>
      <c r="H329" s="8" t="s">
        <v>869</v>
      </c>
      <c r="I329" s="13" t="s">
        <v>35</v>
      </c>
      <c r="J329" t="s">
        <v>590</v>
      </c>
      <c r="K329" s="10">
        <v>0.746</v>
      </c>
      <c r="L329" t="s">
        <v>15</v>
      </c>
      <c r="M329" t="s">
        <v>17</v>
      </c>
    </row>
    <row r="330" spans="1:13">
      <c r="A330" t="s">
        <v>441</v>
      </c>
      <c r="B330" t="s">
        <v>442</v>
      </c>
      <c r="C330" s="1" t="s">
        <v>877</v>
      </c>
      <c r="D330" s="8" t="s">
        <v>11</v>
      </c>
      <c r="E330" s="8" t="s">
        <v>870</v>
      </c>
      <c r="F330" t="s">
        <v>373</v>
      </c>
      <c r="G330" s="8" t="s">
        <v>288</v>
      </c>
      <c r="H330" s="8" t="s">
        <v>869</v>
      </c>
      <c r="I330" s="13" t="s">
        <v>38</v>
      </c>
      <c r="J330" t="s">
        <v>591</v>
      </c>
      <c r="K330" s="10">
        <v>0.66900000000000004</v>
      </c>
      <c r="L330" t="s">
        <v>15</v>
      </c>
      <c r="M330" t="s">
        <v>17</v>
      </c>
    </row>
    <row r="331" spans="1:13">
      <c r="A331" t="s">
        <v>441</v>
      </c>
      <c r="B331" t="s">
        <v>442</v>
      </c>
      <c r="C331" s="1" t="s">
        <v>877</v>
      </c>
      <c r="D331" s="8" t="s">
        <v>11</v>
      </c>
      <c r="E331" s="8" t="s">
        <v>870</v>
      </c>
      <c r="F331" t="s">
        <v>373</v>
      </c>
      <c r="G331" s="8" t="s">
        <v>288</v>
      </c>
      <c r="H331" s="8" t="s">
        <v>869</v>
      </c>
      <c r="I331" s="13" t="s">
        <v>454</v>
      </c>
      <c r="J331" t="s">
        <v>592</v>
      </c>
      <c r="K331" s="10">
        <v>0.73899999999999999</v>
      </c>
      <c r="L331" t="s">
        <v>15</v>
      </c>
      <c r="M331" t="s">
        <v>17</v>
      </c>
    </row>
    <row r="332" spans="1:13">
      <c r="A332" t="s">
        <v>441</v>
      </c>
      <c r="B332" t="s">
        <v>442</v>
      </c>
      <c r="C332" s="1" t="s">
        <v>877</v>
      </c>
      <c r="D332" s="8" t="s">
        <v>11</v>
      </c>
      <c r="E332" s="8" t="s">
        <v>870</v>
      </c>
      <c r="F332" t="s">
        <v>373</v>
      </c>
      <c r="G332" s="8" t="s">
        <v>314</v>
      </c>
      <c r="H332" s="11" t="s">
        <v>24</v>
      </c>
      <c r="I332" s="13" t="s">
        <v>24</v>
      </c>
      <c r="J332" t="s">
        <v>593</v>
      </c>
      <c r="K332" s="10">
        <v>0.93899999999999995</v>
      </c>
      <c r="L332" t="s">
        <v>15</v>
      </c>
      <c r="M332" t="s">
        <v>17</v>
      </c>
    </row>
    <row r="333" spans="1:13">
      <c r="A333" t="s">
        <v>441</v>
      </c>
      <c r="B333" t="s">
        <v>442</v>
      </c>
      <c r="C333" s="1" t="s">
        <v>877</v>
      </c>
      <c r="D333" s="8" t="s">
        <v>11</v>
      </c>
      <c r="E333" s="8" t="s">
        <v>870</v>
      </c>
      <c r="F333" t="s">
        <v>264</v>
      </c>
      <c r="G333" s="8" t="s">
        <v>866</v>
      </c>
      <c r="H333" s="8" t="s">
        <v>870</v>
      </c>
      <c r="I333" s="13" t="s">
        <v>27</v>
      </c>
      <c r="J333" t="s">
        <v>594</v>
      </c>
      <c r="K333" s="10">
        <v>0.95099999999999996</v>
      </c>
      <c r="L333" t="s">
        <v>15</v>
      </c>
      <c r="M333" t="s">
        <v>17</v>
      </c>
    </row>
    <row r="334" spans="1:13">
      <c r="A334" t="s">
        <v>441</v>
      </c>
      <c r="B334" t="s">
        <v>442</v>
      </c>
      <c r="C334" s="1" t="s">
        <v>877</v>
      </c>
      <c r="D334" s="8" t="s">
        <v>11</v>
      </c>
      <c r="E334" s="8" t="s">
        <v>870</v>
      </c>
      <c r="F334" t="s">
        <v>264</v>
      </c>
      <c r="G334" s="8" t="s">
        <v>288</v>
      </c>
      <c r="H334" s="8" t="s">
        <v>13</v>
      </c>
      <c r="I334" s="13" t="s">
        <v>13</v>
      </c>
      <c r="J334" t="s">
        <v>595</v>
      </c>
      <c r="K334" s="10">
        <v>0.94699999999999995</v>
      </c>
      <c r="L334" t="s">
        <v>15</v>
      </c>
      <c r="M334" t="s">
        <v>17</v>
      </c>
    </row>
    <row r="335" spans="1:13">
      <c r="A335" t="s">
        <v>441</v>
      </c>
      <c r="B335" t="s">
        <v>442</v>
      </c>
      <c r="C335" s="1" t="s">
        <v>877</v>
      </c>
      <c r="D335" s="8" t="s">
        <v>11</v>
      </c>
      <c r="E335" s="8" t="s">
        <v>870</v>
      </c>
      <c r="F335" t="s">
        <v>264</v>
      </c>
      <c r="G335" s="8" t="s">
        <v>288</v>
      </c>
      <c r="H335" s="8" t="s">
        <v>869</v>
      </c>
      <c r="I335" s="13" t="s">
        <v>32</v>
      </c>
      <c r="J335" t="s">
        <v>596</v>
      </c>
      <c r="K335" s="10">
        <v>0.81599999999999995</v>
      </c>
      <c r="L335" t="s">
        <v>15</v>
      </c>
      <c r="M335" t="s">
        <v>17</v>
      </c>
    </row>
    <row r="336" spans="1:13">
      <c r="A336" t="s">
        <v>441</v>
      </c>
      <c r="B336" t="s">
        <v>442</v>
      </c>
      <c r="C336" s="1" t="s">
        <v>877</v>
      </c>
      <c r="D336" s="8" t="s">
        <v>11</v>
      </c>
      <c r="E336" s="8" t="s">
        <v>870</v>
      </c>
      <c r="F336" t="s">
        <v>264</v>
      </c>
      <c r="G336" s="8" t="s">
        <v>288</v>
      </c>
      <c r="H336" s="8" t="s">
        <v>869</v>
      </c>
      <c r="I336" s="13" t="s">
        <v>35</v>
      </c>
      <c r="J336" t="s">
        <v>597</v>
      </c>
      <c r="K336" s="10">
        <v>0.72099999999999997</v>
      </c>
      <c r="L336" t="s">
        <v>15</v>
      </c>
      <c r="M336" t="s">
        <v>17</v>
      </c>
    </row>
    <row r="337" spans="1:13">
      <c r="A337" t="s">
        <v>441</v>
      </c>
      <c r="B337" t="s">
        <v>442</v>
      </c>
      <c r="C337" s="1" t="s">
        <v>877</v>
      </c>
      <c r="D337" s="8" t="s">
        <v>11</v>
      </c>
      <c r="E337" s="8" t="s">
        <v>870</v>
      </c>
      <c r="F337" t="s">
        <v>264</v>
      </c>
      <c r="G337" s="8" t="s">
        <v>288</v>
      </c>
      <c r="H337" s="8" t="s">
        <v>869</v>
      </c>
      <c r="I337" s="13" t="s">
        <v>38</v>
      </c>
      <c r="J337" t="s">
        <v>598</v>
      </c>
      <c r="K337" s="10">
        <v>0.625</v>
      </c>
      <c r="L337" t="s">
        <v>15</v>
      </c>
      <c r="M337" t="s">
        <v>17</v>
      </c>
    </row>
    <row r="338" spans="1:13">
      <c r="A338" t="s">
        <v>441</v>
      </c>
      <c r="B338" t="s">
        <v>442</v>
      </c>
      <c r="C338" s="1" t="s">
        <v>877</v>
      </c>
      <c r="D338" s="8" t="s">
        <v>11</v>
      </c>
      <c r="E338" s="8" t="s">
        <v>870</v>
      </c>
      <c r="F338" t="s">
        <v>264</v>
      </c>
      <c r="G338" s="8" t="s">
        <v>288</v>
      </c>
      <c r="H338" s="8" t="s">
        <v>869</v>
      </c>
      <c r="I338" s="13" t="s">
        <v>454</v>
      </c>
      <c r="J338" t="s">
        <v>599</v>
      </c>
      <c r="K338" s="10">
        <v>0.625</v>
      </c>
      <c r="L338" t="s">
        <v>15</v>
      </c>
      <c r="M338" t="s">
        <v>17</v>
      </c>
    </row>
    <row r="339" spans="1:13">
      <c r="A339" t="s">
        <v>441</v>
      </c>
      <c r="B339" t="s">
        <v>442</v>
      </c>
      <c r="C339" s="1" t="s">
        <v>877</v>
      </c>
      <c r="D339" s="8" t="s">
        <v>11</v>
      </c>
      <c r="E339" s="8" t="s">
        <v>870</v>
      </c>
      <c r="F339" t="s">
        <v>264</v>
      </c>
      <c r="G339" s="8" t="s">
        <v>314</v>
      </c>
      <c r="H339" s="11" t="s">
        <v>24</v>
      </c>
      <c r="I339" s="13" t="s">
        <v>24</v>
      </c>
      <c r="J339" t="s">
        <v>600</v>
      </c>
      <c r="K339" s="10">
        <v>0.97</v>
      </c>
      <c r="L339" t="s">
        <v>15</v>
      </c>
      <c r="M339" t="s">
        <v>17</v>
      </c>
    </row>
    <row r="340" spans="1:13">
      <c r="A340" t="s">
        <v>441</v>
      </c>
      <c r="B340" t="s">
        <v>442</v>
      </c>
      <c r="C340" s="1" t="s">
        <v>877</v>
      </c>
      <c r="D340" s="8" t="s">
        <v>11</v>
      </c>
      <c r="E340" s="8" t="s">
        <v>870</v>
      </c>
      <c r="F340" t="s">
        <v>276</v>
      </c>
      <c r="G340" s="8" t="s">
        <v>866</v>
      </c>
      <c r="H340" s="8" t="s">
        <v>870</v>
      </c>
      <c r="I340" s="13" t="s">
        <v>27</v>
      </c>
      <c r="J340" t="s">
        <v>601</v>
      </c>
      <c r="K340" s="10">
        <v>0.95399999999999996</v>
      </c>
      <c r="L340" t="s">
        <v>15</v>
      </c>
      <c r="M340" t="s">
        <v>17</v>
      </c>
    </row>
    <row r="341" spans="1:13">
      <c r="A341" t="s">
        <v>441</v>
      </c>
      <c r="B341" t="s">
        <v>442</v>
      </c>
      <c r="C341" s="1" t="s">
        <v>877</v>
      </c>
      <c r="D341" s="8" t="s">
        <v>11</v>
      </c>
      <c r="E341" s="8" t="s">
        <v>870</v>
      </c>
      <c r="F341" t="s">
        <v>276</v>
      </c>
      <c r="G341" s="8" t="s">
        <v>288</v>
      </c>
      <c r="H341" s="8" t="s">
        <v>13</v>
      </c>
      <c r="I341" s="13" t="s">
        <v>13</v>
      </c>
      <c r="J341" t="s">
        <v>602</v>
      </c>
      <c r="K341" s="10">
        <v>0.96399999999999997</v>
      </c>
      <c r="L341" t="s">
        <v>15</v>
      </c>
      <c r="M341" t="s">
        <v>17</v>
      </c>
    </row>
    <row r="342" spans="1:13">
      <c r="A342" t="s">
        <v>441</v>
      </c>
      <c r="B342" t="s">
        <v>442</v>
      </c>
      <c r="C342" s="1" t="s">
        <v>877</v>
      </c>
      <c r="D342" s="8" t="s">
        <v>11</v>
      </c>
      <c r="E342" s="8" t="s">
        <v>870</v>
      </c>
      <c r="F342" t="s">
        <v>276</v>
      </c>
      <c r="G342" s="8" t="s">
        <v>288</v>
      </c>
      <c r="H342" s="8" t="s">
        <v>869</v>
      </c>
      <c r="I342" s="13" t="s">
        <v>32</v>
      </c>
      <c r="J342" t="s">
        <v>603</v>
      </c>
      <c r="K342" s="10">
        <v>0.38800000000000001</v>
      </c>
      <c r="L342" t="s">
        <v>15</v>
      </c>
      <c r="M342" t="s">
        <v>17</v>
      </c>
    </row>
    <row r="343" spans="1:13">
      <c r="A343" t="s">
        <v>441</v>
      </c>
      <c r="B343" t="s">
        <v>442</v>
      </c>
      <c r="C343" s="1" t="s">
        <v>877</v>
      </c>
      <c r="D343" s="8" t="s">
        <v>11</v>
      </c>
      <c r="E343" s="8" t="s">
        <v>870</v>
      </c>
      <c r="F343" t="s">
        <v>276</v>
      </c>
      <c r="G343" s="8" t="s">
        <v>288</v>
      </c>
      <c r="H343" s="8" t="s">
        <v>869</v>
      </c>
      <c r="I343" s="13" t="s">
        <v>35</v>
      </c>
      <c r="J343" t="s">
        <v>604</v>
      </c>
      <c r="K343" s="10">
        <v>0.71599999999999997</v>
      </c>
      <c r="L343" t="s">
        <v>15</v>
      </c>
      <c r="M343" t="s">
        <v>17</v>
      </c>
    </row>
    <row r="344" spans="1:13">
      <c r="A344" t="s">
        <v>441</v>
      </c>
      <c r="B344" t="s">
        <v>442</v>
      </c>
      <c r="C344" s="1" t="s">
        <v>877</v>
      </c>
      <c r="D344" s="8" t="s">
        <v>11</v>
      </c>
      <c r="E344" s="8" t="s">
        <v>870</v>
      </c>
      <c r="F344" t="s">
        <v>276</v>
      </c>
      <c r="G344" s="8" t="s">
        <v>288</v>
      </c>
      <c r="H344" s="8" t="s">
        <v>869</v>
      </c>
      <c r="I344" s="13" t="s">
        <v>38</v>
      </c>
      <c r="J344" t="s">
        <v>605</v>
      </c>
      <c r="K344" s="10">
        <v>0.77800000000000002</v>
      </c>
      <c r="L344" t="s">
        <v>15</v>
      </c>
      <c r="M344" t="s">
        <v>17</v>
      </c>
    </row>
    <row r="345" spans="1:13">
      <c r="A345" t="s">
        <v>441</v>
      </c>
      <c r="B345" t="s">
        <v>442</v>
      </c>
      <c r="C345" s="1" t="s">
        <v>877</v>
      </c>
      <c r="D345" s="8" t="s">
        <v>11</v>
      </c>
      <c r="E345" s="8" t="s">
        <v>870</v>
      </c>
      <c r="F345" t="s">
        <v>276</v>
      </c>
      <c r="G345" s="8" t="s">
        <v>288</v>
      </c>
      <c r="H345" s="8" t="s">
        <v>869</v>
      </c>
      <c r="I345" s="13" t="s">
        <v>454</v>
      </c>
      <c r="J345" t="s">
        <v>15</v>
      </c>
      <c r="K345" s="10" t="s">
        <v>15</v>
      </c>
      <c r="L345" t="s">
        <v>15</v>
      </c>
      <c r="M345" t="s">
        <v>17</v>
      </c>
    </row>
    <row r="346" spans="1:13">
      <c r="A346" t="s">
        <v>441</v>
      </c>
      <c r="B346" t="s">
        <v>442</v>
      </c>
      <c r="C346" s="1" t="s">
        <v>877</v>
      </c>
      <c r="D346" s="8" t="s">
        <v>11</v>
      </c>
      <c r="E346" s="8" t="s">
        <v>870</v>
      </c>
      <c r="F346" t="s">
        <v>276</v>
      </c>
      <c r="G346" s="8" t="s">
        <v>314</v>
      </c>
      <c r="H346" s="11" t="s">
        <v>24</v>
      </c>
      <c r="I346" s="13" t="s">
        <v>24</v>
      </c>
      <c r="J346" t="s">
        <v>606</v>
      </c>
      <c r="K346" s="10">
        <v>0.97299999999999998</v>
      </c>
      <c r="L346" t="s">
        <v>15</v>
      </c>
      <c r="M346" t="s">
        <v>17</v>
      </c>
    </row>
    <row r="347" spans="1:13">
      <c r="A347" t="s">
        <v>441</v>
      </c>
      <c r="B347" t="s">
        <v>442</v>
      </c>
      <c r="C347" s="1" t="s">
        <v>877</v>
      </c>
      <c r="D347" s="8" t="s">
        <v>11</v>
      </c>
      <c r="E347" s="8" t="s">
        <v>870</v>
      </c>
      <c r="F347" t="s">
        <v>101</v>
      </c>
      <c r="G347" s="8" t="s">
        <v>866</v>
      </c>
      <c r="H347" s="8" t="s">
        <v>870</v>
      </c>
      <c r="I347" s="13" t="s">
        <v>27</v>
      </c>
      <c r="J347" t="s">
        <v>607</v>
      </c>
      <c r="K347" s="10">
        <v>0.996</v>
      </c>
      <c r="L347" t="s">
        <v>15</v>
      </c>
      <c r="M347" t="s">
        <v>17</v>
      </c>
    </row>
    <row r="348" spans="1:13">
      <c r="A348" t="s">
        <v>441</v>
      </c>
      <c r="B348" t="s">
        <v>442</v>
      </c>
      <c r="C348" s="1" t="s">
        <v>877</v>
      </c>
      <c r="D348" s="8" t="s">
        <v>11</v>
      </c>
      <c r="E348" s="8" t="s">
        <v>870</v>
      </c>
      <c r="F348" t="s">
        <v>101</v>
      </c>
      <c r="G348" s="8" t="s">
        <v>288</v>
      </c>
      <c r="H348" s="8" t="s">
        <v>13</v>
      </c>
      <c r="I348" s="13" t="s">
        <v>13</v>
      </c>
      <c r="J348" t="s">
        <v>608</v>
      </c>
      <c r="K348" s="10">
        <v>0.98699999999999999</v>
      </c>
      <c r="L348" t="s">
        <v>15</v>
      </c>
      <c r="M348" t="s">
        <v>17</v>
      </c>
    </row>
    <row r="349" spans="1:13">
      <c r="A349" t="s">
        <v>441</v>
      </c>
      <c r="B349" t="s">
        <v>442</v>
      </c>
      <c r="C349" s="1" t="s">
        <v>877</v>
      </c>
      <c r="D349" s="8" t="s">
        <v>11</v>
      </c>
      <c r="E349" s="8" t="s">
        <v>870</v>
      </c>
      <c r="F349" t="s">
        <v>101</v>
      </c>
      <c r="G349" s="8" t="s">
        <v>288</v>
      </c>
      <c r="H349" s="8" t="s">
        <v>869</v>
      </c>
      <c r="I349" s="13" t="s">
        <v>32</v>
      </c>
      <c r="J349" t="s">
        <v>609</v>
      </c>
      <c r="K349" s="10">
        <v>0.82599999999999996</v>
      </c>
      <c r="L349" t="s">
        <v>15</v>
      </c>
      <c r="M349" t="s">
        <v>17</v>
      </c>
    </row>
    <row r="350" spans="1:13">
      <c r="A350" t="s">
        <v>441</v>
      </c>
      <c r="B350" t="s">
        <v>442</v>
      </c>
      <c r="C350" s="1" t="s">
        <v>877</v>
      </c>
      <c r="D350" s="8" t="s">
        <v>11</v>
      </c>
      <c r="E350" s="8" t="s">
        <v>870</v>
      </c>
      <c r="F350" t="s">
        <v>101</v>
      </c>
      <c r="G350" s="8" t="s">
        <v>288</v>
      </c>
      <c r="H350" s="8" t="s">
        <v>869</v>
      </c>
      <c r="I350" s="13" t="s">
        <v>35</v>
      </c>
      <c r="J350" t="s">
        <v>610</v>
      </c>
      <c r="K350" s="10">
        <v>0.91500000000000004</v>
      </c>
      <c r="L350" t="s">
        <v>15</v>
      </c>
      <c r="M350" t="s">
        <v>17</v>
      </c>
    </row>
    <row r="351" spans="1:13">
      <c r="A351" t="s">
        <v>441</v>
      </c>
      <c r="B351" t="s">
        <v>442</v>
      </c>
      <c r="C351" s="1" t="s">
        <v>877</v>
      </c>
      <c r="D351" s="8" t="s">
        <v>11</v>
      </c>
      <c r="E351" s="8" t="s">
        <v>870</v>
      </c>
      <c r="F351" t="s">
        <v>101</v>
      </c>
      <c r="G351" s="8" t="s">
        <v>288</v>
      </c>
      <c r="H351" s="8" t="s">
        <v>869</v>
      </c>
      <c r="I351" s="13" t="s">
        <v>38</v>
      </c>
      <c r="J351" t="s">
        <v>611</v>
      </c>
      <c r="K351" s="10">
        <v>0.72699999999999998</v>
      </c>
      <c r="L351" t="s">
        <v>15</v>
      </c>
      <c r="M351" t="s">
        <v>17</v>
      </c>
    </row>
    <row r="352" spans="1:13">
      <c r="A352" t="s">
        <v>441</v>
      </c>
      <c r="B352" t="s">
        <v>442</v>
      </c>
      <c r="C352" s="1" t="s">
        <v>877</v>
      </c>
      <c r="D352" s="8" t="s">
        <v>11</v>
      </c>
      <c r="E352" s="8" t="s">
        <v>870</v>
      </c>
      <c r="F352" t="s">
        <v>101</v>
      </c>
      <c r="G352" s="8" t="s">
        <v>288</v>
      </c>
      <c r="H352" s="8" t="s">
        <v>869</v>
      </c>
      <c r="I352" s="13" t="s">
        <v>310</v>
      </c>
      <c r="J352" t="s">
        <v>612</v>
      </c>
      <c r="K352" s="10">
        <v>0.72699999999999998</v>
      </c>
      <c r="L352" t="s">
        <v>15</v>
      </c>
      <c r="M352" t="s">
        <v>17</v>
      </c>
    </row>
    <row r="353" spans="1:13">
      <c r="A353" t="s">
        <v>441</v>
      </c>
      <c r="B353" t="s">
        <v>442</v>
      </c>
      <c r="C353" s="1" t="s">
        <v>877</v>
      </c>
      <c r="D353" s="8" t="s">
        <v>11</v>
      </c>
      <c r="E353" s="8" t="s">
        <v>870</v>
      </c>
      <c r="F353" t="s">
        <v>101</v>
      </c>
      <c r="G353" s="8" t="s">
        <v>314</v>
      </c>
      <c r="H353" s="11" t="s">
        <v>24</v>
      </c>
      <c r="I353" s="13" t="s">
        <v>24</v>
      </c>
      <c r="J353" t="s">
        <v>613</v>
      </c>
      <c r="K353" s="10">
        <v>0.95499999999999996</v>
      </c>
      <c r="L353" t="s">
        <v>15</v>
      </c>
      <c r="M353" t="s">
        <v>17</v>
      </c>
    </row>
    <row r="354" spans="1:13">
      <c r="A354" t="s">
        <v>441</v>
      </c>
      <c r="B354" t="s">
        <v>442</v>
      </c>
      <c r="C354" s="1" t="s">
        <v>877</v>
      </c>
      <c r="D354" s="8" t="s">
        <v>11</v>
      </c>
      <c r="E354" s="8" t="s">
        <v>870</v>
      </c>
      <c r="F354" t="s">
        <v>113</v>
      </c>
      <c r="G354" s="8" t="s">
        <v>866</v>
      </c>
      <c r="H354" s="8" t="s">
        <v>870</v>
      </c>
      <c r="I354" s="13" t="s">
        <v>27</v>
      </c>
      <c r="J354" t="s">
        <v>614</v>
      </c>
      <c r="K354" s="10">
        <v>0.90100000000000002</v>
      </c>
      <c r="L354" t="s">
        <v>15</v>
      </c>
      <c r="M354" t="s">
        <v>17</v>
      </c>
    </row>
    <row r="355" spans="1:13">
      <c r="A355" t="s">
        <v>441</v>
      </c>
      <c r="B355" t="s">
        <v>442</v>
      </c>
      <c r="C355" s="1" t="s">
        <v>877</v>
      </c>
      <c r="D355" s="8" t="s">
        <v>11</v>
      </c>
      <c r="E355" s="8" t="s">
        <v>870</v>
      </c>
      <c r="F355" t="s">
        <v>113</v>
      </c>
      <c r="G355" s="8" t="s">
        <v>288</v>
      </c>
      <c r="H355" s="8" t="s">
        <v>13</v>
      </c>
      <c r="I355" s="13" t="s">
        <v>13</v>
      </c>
      <c r="J355" t="s">
        <v>615</v>
      </c>
      <c r="K355" s="10">
        <v>0.89500000000000002</v>
      </c>
      <c r="L355" t="s">
        <v>15</v>
      </c>
      <c r="M355" t="s">
        <v>17</v>
      </c>
    </row>
    <row r="356" spans="1:13">
      <c r="A356" t="s">
        <v>441</v>
      </c>
      <c r="B356" t="s">
        <v>442</v>
      </c>
      <c r="C356" s="1" t="s">
        <v>877</v>
      </c>
      <c r="D356" s="8" t="s">
        <v>11</v>
      </c>
      <c r="E356" s="8" t="s">
        <v>870</v>
      </c>
      <c r="F356" t="s">
        <v>113</v>
      </c>
      <c r="G356" s="8" t="s">
        <v>288</v>
      </c>
      <c r="H356" s="8" t="s">
        <v>869</v>
      </c>
      <c r="I356" s="13" t="s">
        <v>32</v>
      </c>
      <c r="J356" t="s">
        <v>616</v>
      </c>
      <c r="K356" s="10">
        <v>0.56999999999999995</v>
      </c>
      <c r="L356" t="s">
        <v>15</v>
      </c>
      <c r="M356" t="s">
        <v>17</v>
      </c>
    </row>
    <row r="357" spans="1:13">
      <c r="A357" t="s">
        <v>441</v>
      </c>
      <c r="B357" t="s">
        <v>442</v>
      </c>
      <c r="C357" s="1" t="s">
        <v>877</v>
      </c>
      <c r="D357" s="8" t="s">
        <v>11</v>
      </c>
      <c r="E357" s="8" t="s">
        <v>870</v>
      </c>
      <c r="F357" t="s">
        <v>113</v>
      </c>
      <c r="G357" s="8" t="s">
        <v>288</v>
      </c>
      <c r="H357" s="8" t="s">
        <v>869</v>
      </c>
      <c r="I357" s="13" t="s">
        <v>35</v>
      </c>
      <c r="J357" t="s">
        <v>617</v>
      </c>
      <c r="K357" s="10">
        <v>0.81399999999999995</v>
      </c>
      <c r="L357" t="s">
        <v>15</v>
      </c>
      <c r="M357" t="s">
        <v>17</v>
      </c>
    </row>
    <row r="358" spans="1:13">
      <c r="A358" t="s">
        <v>441</v>
      </c>
      <c r="B358" t="s">
        <v>442</v>
      </c>
      <c r="C358" s="1" t="s">
        <v>877</v>
      </c>
      <c r="D358" s="8" t="s">
        <v>11</v>
      </c>
      <c r="E358" s="8" t="s">
        <v>870</v>
      </c>
      <c r="F358" t="s">
        <v>113</v>
      </c>
      <c r="G358" s="8" t="s">
        <v>288</v>
      </c>
      <c r="H358" s="8" t="s">
        <v>869</v>
      </c>
      <c r="I358" s="13" t="s">
        <v>38</v>
      </c>
      <c r="J358" t="s">
        <v>618</v>
      </c>
      <c r="K358" s="10">
        <v>0.67600000000000005</v>
      </c>
      <c r="L358" t="s">
        <v>15</v>
      </c>
      <c r="M358" t="s">
        <v>17</v>
      </c>
    </row>
    <row r="359" spans="1:13">
      <c r="A359" t="s">
        <v>441</v>
      </c>
      <c r="B359" t="s">
        <v>442</v>
      </c>
      <c r="C359" s="1" t="s">
        <v>877</v>
      </c>
      <c r="D359" s="8" t="s">
        <v>11</v>
      </c>
      <c r="E359" s="8" t="s">
        <v>870</v>
      </c>
      <c r="F359" t="s">
        <v>113</v>
      </c>
      <c r="G359" s="8" t="s">
        <v>288</v>
      </c>
      <c r="H359" s="8" t="s">
        <v>869</v>
      </c>
      <c r="I359" s="13" t="s">
        <v>310</v>
      </c>
      <c r="J359" t="s">
        <v>619</v>
      </c>
      <c r="K359" s="10">
        <v>0.67600000000000005</v>
      </c>
      <c r="L359" t="s">
        <v>15</v>
      </c>
      <c r="M359" t="s">
        <v>17</v>
      </c>
    </row>
    <row r="360" spans="1:13">
      <c r="A360" t="s">
        <v>441</v>
      </c>
      <c r="B360" t="s">
        <v>442</v>
      </c>
      <c r="C360" s="1" t="s">
        <v>877</v>
      </c>
      <c r="D360" s="8" t="s">
        <v>11</v>
      </c>
      <c r="E360" s="8" t="s">
        <v>870</v>
      </c>
      <c r="F360" t="s">
        <v>113</v>
      </c>
      <c r="G360" s="8" t="s">
        <v>314</v>
      </c>
      <c r="H360" s="11" t="s">
        <v>24</v>
      </c>
      <c r="I360" s="13" t="s">
        <v>24</v>
      </c>
      <c r="J360" t="s">
        <v>620</v>
      </c>
      <c r="K360" s="10">
        <v>0.93600000000000005</v>
      </c>
      <c r="L360" t="s">
        <v>15</v>
      </c>
      <c r="M360" t="s">
        <v>17</v>
      </c>
    </row>
    <row r="361" spans="1:13">
      <c r="A361" t="s">
        <v>441</v>
      </c>
      <c r="B361" t="s">
        <v>442</v>
      </c>
      <c r="C361" s="1" t="s">
        <v>877</v>
      </c>
      <c r="D361" s="8" t="s">
        <v>11</v>
      </c>
      <c r="E361" s="8" t="s">
        <v>870</v>
      </c>
      <c r="F361" t="s">
        <v>124</v>
      </c>
      <c r="G361" s="8" t="s">
        <v>866</v>
      </c>
      <c r="H361" s="8" t="s">
        <v>870</v>
      </c>
      <c r="I361" s="13" t="s">
        <v>27</v>
      </c>
      <c r="J361" t="s">
        <v>621</v>
      </c>
      <c r="K361" s="10">
        <v>0.97899999999999998</v>
      </c>
      <c r="L361" t="s">
        <v>15</v>
      </c>
      <c r="M361" t="s">
        <v>17</v>
      </c>
    </row>
    <row r="362" spans="1:13">
      <c r="A362" t="s">
        <v>441</v>
      </c>
      <c r="B362" t="s">
        <v>442</v>
      </c>
      <c r="C362" s="1" t="s">
        <v>877</v>
      </c>
      <c r="D362" s="8" t="s">
        <v>11</v>
      </c>
      <c r="E362" s="8" t="s">
        <v>870</v>
      </c>
      <c r="F362" t="s">
        <v>124</v>
      </c>
      <c r="G362" s="8" t="s">
        <v>288</v>
      </c>
      <c r="H362" s="8" t="s">
        <v>13</v>
      </c>
      <c r="I362" s="13" t="s">
        <v>13</v>
      </c>
      <c r="J362" t="s">
        <v>622</v>
      </c>
      <c r="K362" s="10">
        <v>0.96899999999999997</v>
      </c>
      <c r="L362" t="s">
        <v>15</v>
      </c>
      <c r="M362" t="s">
        <v>17</v>
      </c>
    </row>
    <row r="363" spans="1:13">
      <c r="A363" t="s">
        <v>441</v>
      </c>
      <c r="B363" t="s">
        <v>442</v>
      </c>
      <c r="C363" s="1" t="s">
        <v>877</v>
      </c>
      <c r="D363" s="8" t="s">
        <v>11</v>
      </c>
      <c r="E363" s="8" t="s">
        <v>870</v>
      </c>
      <c r="F363" t="s">
        <v>124</v>
      </c>
      <c r="G363" s="8" t="s">
        <v>288</v>
      </c>
      <c r="H363" s="8" t="s">
        <v>869</v>
      </c>
      <c r="I363" s="13" t="s">
        <v>32</v>
      </c>
      <c r="J363" t="s">
        <v>623</v>
      </c>
      <c r="K363" s="10">
        <v>0.81699999999999995</v>
      </c>
      <c r="L363" t="s">
        <v>15</v>
      </c>
      <c r="M363" t="s">
        <v>17</v>
      </c>
    </row>
    <row r="364" spans="1:13">
      <c r="A364" t="s">
        <v>441</v>
      </c>
      <c r="B364" t="s">
        <v>442</v>
      </c>
      <c r="C364" s="1" t="s">
        <v>877</v>
      </c>
      <c r="D364" s="8" t="s">
        <v>11</v>
      </c>
      <c r="E364" s="8" t="s">
        <v>870</v>
      </c>
      <c r="F364" t="s">
        <v>124</v>
      </c>
      <c r="G364" s="8" t="s">
        <v>288</v>
      </c>
      <c r="H364" s="8" t="s">
        <v>869</v>
      </c>
      <c r="I364" s="13" t="s">
        <v>35</v>
      </c>
      <c r="J364" t="s">
        <v>624</v>
      </c>
      <c r="K364" s="10">
        <v>0.93100000000000005</v>
      </c>
      <c r="L364" t="s">
        <v>15</v>
      </c>
      <c r="M364" t="s">
        <v>17</v>
      </c>
    </row>
    <row r="365" spans="1:13">
      <c r="A365" t="s">
        <v>441</v>
      </c>
      <c r="B365" t="s">
        <v>442</v>
      </c>
      <c r="C365" s="1" t="s">
        <v>877</v>
      </c>
      <c r="D365" s="8" t="s">
        <v>11</v>
      </c>
      <c r="E365" s="8" t="s">
        <v>870</v>
      </c>
      <c r="F365" t="s">
        <v>124</v>
      </c>
      <c r="G365" s="8" t="s">
        <v>288</v>
      </c>
      <c r="H365" s="8" t="s">
        <v>869</v>
      </c>
      <c r="I365" s="13" t="s">
        <v>38</v>
      </c>
      <c r="J365" t="s">
        <v>625</v>
      </c>
      <c r="K365" s="10">
        <v>0.88400000000000001</v>
      </c>
      <c r="L365" t="s">
        <v>15</v>
      </c>
      <c r="M365" t="s">
        <v>17</v>
      </c>
    </row>
    <row r="366" spans="1:13">
      <c r="A366" t="s">
        <v>441</v>
      </c>
      <c r="B366" t="s">
        <v>442</v>
      </c>
      <c r="C366" s="1" t="s">
        <v>877</v>
      </c>
      <c r="D366" s="8" t="s">
        <v>11</v>
      </c>
      <c r="E366" s="8" t="s">
        <v>870</v>
      </c>
      <c r="F366" t="s">
        <v>124</v>
      </c>
      <c r="G366" s="8" t="s">
        <v>288</v>
      </c>
      <c r="H366" s="8" t="s">
        <v>869</v>
      </c>
      <c r="I366" s="13" t="s">
        <v>310</v>
      </c>
      <c r="J366" t="s">
        <v>626</v>
      </c>
      <c r="K366" s="10">
        <v>0.88400000000000001</v>
      </c>
      <c r="L366" t="s">
        <v>15</v>
      </c>
      <c r="M366" t="s">
        <v>17</v>
      </c>
    </row>
    <row r="367" spans="1:13">
      <c r="A367" t="s">
        <v>441</v>
      </c>
      <c r="B367" t="s">
        <v>442</v>
      </c>
      <c r="C367" s="1" t="s">
        <v>877</v>
      </c>
      <c r="D367" s="8" t="s">
        <v>11</v>
      </c>
      <c r="E367" s="8" t="s">
        <v>870</v>
      </c>
      <c r="F367" t="s">
        <v>124</v>
      </c>
      <c r="G367" s="8" t="s">
        <v>314</v>
      </c>
      <c r="H367" s="11" t="s">
        <v>24</v>
      </c>
      <c r="I367" s="13" t="s">
        <v>24</v>
      </c>
      <c r="J367" t="s">
        <v>627</v>
      </c>
      <c r="K367" s="10">
        <v>0.92600000000000005</v>
      </c>
      <c r="L367" t="s">
        <v>15</v>
      </c>
      <c r="M367" t="s">
        <v>17</v>
      </c>
    </row>
    <row r="368" spans="1:13">
      <c r="A368" t="s">
        <v>441</v>
      </c>
      <c r="B368" t="s">
        <v>442</v>
      </c>
      <c r="C368" s="1" t="s">
        <v>877</v>
      </c>
      <c r="D368" s="8" t="s">
        <v>11</v>
      </c>
      <c r="E368" s="8" t="s">
        <v>870</v>
      </c>
      <c r="F368" t="s">
        <v>136</v>
      </c>
      <c r="G368" s="8" t="s">
        <v>866</v>
      </c>
      <c r="H368" s="8" t="s">
        <v>870</v>
      </c>
      <c r="I368" s="13" t="s">
        <v>27</v>
      </c>
      <c r="J368" t="s">
        <v>628</v>
      </c>
      <c r="K368" s="10">
        <v>0.96299999999999997</v>
      </c>
      <c r="L368" t="s">
        <v>15</v>
      </c>
      <c r="M368" t="s">
        <v>17</v>
      </c>
    </row>
    <row r="369" spans="1:13">
      <c r="A369" t="s">
        <v>441</v>
      </c>
      <c r="B369" t="s">
        <v>442</v>
      </c>
      <c r="C369" s="1" t="s">
        <v>877</v>
      </c>
      <c r="D369" s="8" t="s">
        <v>11</v>
      </c>
      <c r="E369" s="8" t="s">
        <v>870</v>
      </c>
      <c r="F369" t="s">
        <v>136</v>
      </c>
      <c r="G369" s="8" t="s">
        <v>288</v>
      </c>
      <c r="H369" s="8" t="s">
        <v>13</v>
      </c>
      <c r="I369" s="13" t="s">
        <v>13</v>
      </c>
      <c r="J369" t="s">
        <v>629</v>
      </c>
      <c r="K369" s="10">
        <v>0.93700000000000006</v>
      </c>
      <c r="L369" t="s">
        <v>15</v>
      </c>
      <c r="M369" t="s">
        <v>17</v>
      </c>
    </row>
    <row r="370" spans="1:13">
      <c r="A370" t="s">
        <v>441</v>
      </c>
      <c r="B370" t="s">
        <v>442</v>
      </c>
      <c r="C370" s="1" t="s">
        <v>877</v>
      </c>
      <c r="D370" s="8" t="s">
        <v>11</v>
      </c>
      <c r="E370" s="8" t="s">
        <v>870</v>
      </c>
      <c r="F370" t="s">
        <v>136</v>
      </c>
      <c r="G370" s="8" t="s">
        <v>288</v>
      </c>
      <c r="H370" s="8" t="s">
        <v>869</v>
      </c>
      <c r="I370" s="13" t="s">
        <v>32</v>
      </c>
      <c r="J370" t="s">
        <v>630</v>
      </c>
      <c r="K370" s="10">
        <v>0.84899999999999998</v>
      </c>
      <c r="L370" t="s">
        <v>15</v>
      </c>
      <c r="M370" t="s">
        <v>17</v>
      </c>
    </row>
    <row r="371" spans="1:13">
      <c r="A371" t="s">
        <v>441</v>
      </c>
      <c r="B371" t="s">
        <v>442</v>
      </c>
      <c r="C371" s="1" t="s">
        <v>877</v>
      </c>
      <c r="D371" s="8" t="s">
        <v>11</v>
      </c>
      <c r="E371" s="8" t="s">
        <v>870</v>
      </c>
      <c r="F371" t="s">
        <v>136</v>
      </c>
      <c r="G371" s="8" t="s">
        <v>288</v>
      </c>
      <c r="H371" s="8" t="s">
        <v>869</v>
      </c>
      <c r="I371" s="13" t="s">
        <v>35</v>
      </c>
      <c r="J371" t="s">
        <v>631</v>
      </c>
      <c r="K371" s="10">
        <v>0.72799999999999998</v>
      </c>
      <c r="L371" t="s">
        <v>15</v>
      </c>
      <c r="M371" t="s">
        <v>17</v>
      </c>
    </row>
    <row r="372" spans="1:13">
      <c r="A372" t="s">
        <v>441</v>
      </c>
      <c r="B372" t="s">
        <v>442</v>
      </c>
      <c r="C372" s="1" t="s">
        <v>877</v>
      </c>
      <c r="D372" s="8" t="s">
        <v>11</v>
      </c>
      <c r="E372" s="8" t="s">
        <v>870</v>
      </c>
      <c r="F372" t="s">
        <v>136</v>
      </c>
      <c r="G372" s="8" t="s">
        <v>288</v>
      </c>
      <c r="H372" s="8" t="s">
        <v>869</v>
      </c>
      <c r="I372" s="13" t="s">
        <v>38</v>
      </c>
      <c r="J372" t="s">
        <v>632</v>
      </c>
      <c r="K372" s="10">
        <v>0.85</v>
      </c>
      <c r="L372" t="s">
        <v>15</v>
      </c>
      <c r="M372" t="s">
        <v>17</v>
      </c>
    </row>
    <row r="373" spans="1:13">
      <c r="A373" t="s">
        <v>441</v>
      </c>
      <c r="B373" t="s">
        <v>442</v>
      </c>
      <c r="C373" s="1" t="s">
        <v>877</v>
      </c>
      <c r="D373" s="8" t="s">
        <v>11</v>
      </c>
      <c r="E373" s="8" t="s">
        <v>870</v>
      </c>
      <c r="F373" t="s">
        <v>136</v>
      </c>
      <c r="G373" s="8" t="s">
        <v>288</v>
      </c>
      <c r="H373" s="8" t="s">
        <v>869</v>
      </c>
      <c r="I373" s="13" t="s">
        <v>310</v>
      </c>
      <c r="J373" t="s">
        <v>633</v>
      </c>
      <c r="K373" s="10">
        <v>0.85</v>
      </c>
      <c r="L373" t="s">
        <v>15</v>
      </c>
      <c r="M373" t="s">
        <v>17</v>
      </c>
    </row>
    <row r="374" spans="1:13">
      <c r="A374" t="s">
        <v>441</v>
      </c>
      <c r="B374" t="s">
        <v>442</v>
      </c>
      <c r="C374" s="1" t="s">
        <v>877</v>
      </c>
      <c r="D374" s="8" t="s">
        <v>11</v>
      </c>
      <c r="E374" s="8" t="s">
        <v>870</v>
      </c>
      <c r="F374" t="s">
        <v>136</v>
      </c>
      <c r="G374" s="8" t="s">
        <v>314</v>
      </c>
      <c r="H374" s="11" t="s">
        <v>24</v>
      </c>
      <c r="I374" s="13" t="s">
        <v>24</v>
      </c>
      <c r="J374" t="s">
        <v>634</v>
      </c>
      <c r="K374" s="10">
        <v>0.67</v>
      </c>
      <c r="L374" t="s">
        <v>15</v>
      </c>
      <c r="M374" t="s">
        <v>17</v>
      </c>
    </row>
    <row r="375" spans="1:13">
      <c r="A375" t="s">
        <v>441</v>
      </c>
      <c r="B375" t="s">
        <v>442</v>
      </c>
      <c r="C375" s="1" t="s">
        <v>877</v>
      </c>
      <c r="D375" s="8" t="s">
        <v>11</v>
      </c>
      <c r="E375" s="8" t="s">
        <v>870</v>
      </c>
      <c r="F375" t="s">
        <v>148</v>
      </c>
      <c r="G375" s="8" t="s">
        <v>866</v>
      </c>
      <c r="H375" s="8" t="s">
        <v>870</v>
      </c>
      <c r="I375" s="13" t="s">
        <v>27</v>
      </c>
      <c r="J375" t="s">
        <v>635</v>
      </c>
      <c r="K375" s="10">
        <v>0.97799999999999998</v>
      </c>
      <c r="L375" t="s">
        <v>15</v>
      </c>
      <c r="M375" t="s">
        <v>17</v>
      </c>
    </row>
    <row r="376" spans="1:13">
      <c r="A376" t="s">
        <v>441</v>
      </c>
      <c r="B376" t="s">
        <v>442</v>
      </c>
      <c r="C376" s="1" t="s">
        <v>877</v>
      </c>
      <c r="D376" s="8" t="s">
        <v>11</v>
      </c>
      <c r="E376" s="8" t="s">
        <v>870</v>
      </c>
      <c r="F376" t="s">
        <v>148</v>
      </c>
      <c r="G376" s="8" t="s">
        <v>288</v>
      </c>
      <c r="H376" s="8" t="s">
        <v>13</v>
      </c>
      <c r="I376" s="13" t="s">
        <v>57</v>
      </c>
      <c r="J376" t="s">
        <v>636</v>
      </c>
      <c r="K376" s="10">
        <v>0.86599999999999999</v>
      </c>
      <c r="L376" t="s">
        <v>15</v>
      </c>
      <c r="M376" t="s">
        <v>17</v>
      </c>
    </row>
    <row r="377" spans="1:13">
      <c r="A377" t="s">
        <v>441</v>
      </c>
      <c r="B377" t="s">
        <v>442</v>
      </c>
      <c r="C377" s="1" t="s">
        <v>877</v>
      </c>
      <c r="D377" s="8" t="s">
        <v>11</v>
      </c>
      <c r="E377" s="8" t="s">
        <v>870</v>
      </c>
      <c r="F377" t="s">
        <v>148</v>
      </c>
      <c r="G377" s="8" t="s">
        <v>288</v>
      </c>
      <c r="H377" s="8" t="s">
        <v>869</v>
      </c>
      <c r="I377" s="13" t="s">
        <v>35</v>
      </c>
      <c r="J377" t="s">
        <v>637</v>
      </c>
      <c r="K377" s="10">
        <v>0.84499999999999997</v>
      </c>
      <c r="L377" t="s">
        <v>15</v>
      </c>
      <c r="M377" t="s">
        <v>17</v>
      </c>
    </row>
    <row r="378" spans="1:13">
      <c r="A378" t="s">
        <v>441</v>
      </c>
      <c r="B378" t="s">
        <v>442</v>
      </c>
      <c r="C378" s="1" t="s">
        <v>877</v>
      </c>
      <c r="D378" s="8" t="s">
        <v>11</v>
      </c>
      <c r="E378" s="8" t="s">
        <v>870</v>
      </c>
      <c r="F378" t="s">
        <v>148</v>
      </c>
      <c r="G378" s="8" t="s">
        <v>288</v>
      </c>
      <c r="H378" s="8" t="s">
        <v>869</v>
      </c>
      <c r="I378" s="13" t="s">
        <v>38</v>
      </c>
      <c r="J378" t="s">
        <v>638</v>
      </c>
      <c r="K378" s="10">
        <v>0.88500000000000001</v>
      </c>
      <c r="L378" t="s">
        <v>15</v>
      </c>
      <c r="M378" t="s">
        <v>17</v>
      </c>
    </row>
    <row r="379" spans="1:13">
      <c r="A379" t="s">
        <v>441</v>
      </c>
      <c r="B379" t="s">
        <v>442</v>
      </c>
      <c r="C379" s="1" t="s">
        <v>877</v>
      </c>
      <c r="D379" s="8" t="s">
        <v>11</v>
      </c>
      <c r="E379" s="8" t="s">
        <v>870</v>
      </c>
      <c r="F379" t="s">
        <v>148</v>
      </c>
      <c r="G379" s="8" t="s">
        <v>288</v>
      </c>
      <c r="H379" s="8" t="s">
        <v>869</v>
      </c>
      <c r="I379" s="13" t="s">
        <v>310</v>
      </c>
      <c r="J379" t="s">
        <v>15</v>
      </c>
      <c r="K379" s="10" t="s">
        <v>15</v>
      </c>
      <c r="L379" t="s">
        <v>15</v>
      </c>
      <c r="M379" t="s">
        <v>17</v>
      </c>
    </row>
    <row r="380" spans="1:13">
      <c r="A380" t="s">
        <v>441</v>
      </c>
      <c r="B380" t="s">
        <v>442</v>
      </c>
      <c r="C380" s="1" t="s">
        <v>877</v>
      </c>
      <c r="D380" s="8" t="s">
        <v>11</v>
      </c>
      <c r="E380" s="8" t="s">
        <v>870</v>
      </c>
      <c r="F380" t="s">
        <v>148</v>
      </c>
      <c r="G380" s="8" t="s">
        <v>314</v>
      </c>
      <c r="H380" s="11" t="s">
        <v>24</v>
      </c>
      <c r="I380" s="13" t="s">
        <v>24</v>
      </c>
      <c r="J380" t="s">
        <v>639</v>
      </c>
      <c r="K380" s="10">
        <v>0.96499999999999997</v>
      </c>
      <c r="L380" t="s">
        <v>15</v>
      </c>
      <c r="M380" t="s">
        <v>17</v>
      </c>
    </row>
    <row r="381" spans="1:13">
      <c r="A381" t="s">
        <v>441</v>
      </c>
      <c r="B381" t="s">
        <v>442</v>
      </c>
      <c r="C381" s="1" t="s">
        <v>877</v>
      </c>
      <c r="D381" s="8" t="s">
        <v>11</v>
      </c>
      <c r="E381" s="8" t="s">
        <v>870</v>
      </c>
      <c r="F381" t="s">
        <v>407</v>
      </c>
      <c r="G381" s="8" t="s">
        <v>866</v>
      </c>
      <c r="H381" s="8" t="s">
        <v>870</v>
      </c>
      <c r="I381" s="13" t="s">
        <v>27</v>
      </c>
      <c r="J381" t="s">
        <v>640</v>
      </c>
      <c r="K381" s="10">
        <v>0.98299999999999998</v>
      </c>
      <c r="L381" t="s">
        <v>15</v>
      </c>
      <c r="M381" t="s">
        <v>17</v>
      </c>
    </row>
    <row r="382" spans="1:13">
      <c r="A382" t="s">
        <v>441</v>
      </c>
      <c r="B382" t="s">
        <v>442</v>
      </c>
      <c r="C382" s="1" t="s">
        <v>877</v>
      </c>
      <c r="D382" s="8" t="s">
        <v>11</v>
      </c>
      <c r="E382" s="8" t="s">
        <v>870</v>
      </c>
      <c r="F382" t="s">
        <v>407</v>
      </c>
      <c r="G382" s="8" t="s">
        <v>288</v>
      </c>
      <c r="H382" s="8" t="s">
        <v>13</v>
      </c>
      <c r="I382" s="13" t="s">
        <v>13</v>
      </c>
      <c r="J382" t="s">
        <v>641</v>
      </c>
      <c r="K382" s="10">
        <v>0.97799999999999998</v>
      </c>
      <c r="L382" t="s">
        <v>15</v>
      </c>
      <c r="M382" t="s">
        <v>17</v>
      </c>
    </row>
    <row r="383" spans="1:13">
      <c r="A383" t="s">
        <v>441</v>
      </c>
      <c r="B383" t="s">
        <v>442</v>
      </c>
      <c r="C383" s="1" t="s">
        <v>877</v>
      </c>
      <c r="D383" s="8" t="s">
        <v>11</v>
      </c>
      <c r="E383" s="8" t="s">
        <v>870</v>
      </c>
      <c r="F383" t="s">
        <v>407</v>
      </c>
      <c r="G383" s="8" t="s">
        <v>288</v>
      </c>
      <c r="H383" s="8" t="s">
        <v>869</v>
      </c>
      <c r="I383" s="13" t="s">
        <v>32</v>
      </c>
      <c r="J383" t="s">
        <v>642</v>
      </c>
      <c r="K383" s="10">
        <v>0.79700000000000004</v>
      </c>
      <c r="L383" t="s">
        <v>15</v>
      </c>
      <c r="M383" t="s">
        <v>17</v>
      </c>
    </row>
    <row r="384" spans="1:13">
      <c r="A384" t="s">
        <v>441</v>
      </c>
      <c r="B384" t="s">
        <v>442</v>
      </c>
      <c r="C384" s="1" t="s">
        <v>877</v>
      </c>
      <c r="D384" s="8" t="s">
        <v>11</v>
      </c>
      <c r="E384" s="8" t="s">
        <v>870</v>
      </c>
      <c r="F384" t="s">
        <v>407</v>
      </c>
      <c r="G384" s="8" t="s">
        <v>288</v>
      </c>
      <c r="H384" s="8" t="s">
        <v>869</v>
      </c>
      <c r="I384" s="13" t="s">
        <v>35</v>
      </c>
      <c r="J384" t="s">
        <v>643</v>
      </c>
      <c r="K384" s="10">
        <v>0.91400000000000003</v>
      </c>
      <c r="L384" t="s">
        <v>15</v>
      </c>
      <c r="M384" t="s">
        <v>17</v>
      </c>
    </row>
    <row r="385" spans="1:13">
      <c r="A385" t="s">
        <v>441</v>
      </c>
      <c r="B385" t="s">
        <v>442</v>
      </c>
      <c r="C385" s="1" t="s">
        <v>877</v>
      </c>
      <c r="D385" s="8" t="s">
        <v>11</v>
      </c>
      <c r="E385" s="8" t="s">
        <v>870</v>
      </c>
      <c r="F385" t="s">
        <v>407</v>
      </c>
      <c r="G385" s="8" t="s">
        <v>288</v>
      </c>
      <c r="H385" s="8" t="s">
        <v>869</v>
      </c>
      <c r="I385" s="13" t="s">
        <v>38</v>
      </c>
      <c r="J385" t="s">
        <v>644</v>
      </c>
      <c r="K385" s="10">
        <v>0.873</v>
      </c>
      <c r="L385" t="s">
        <v>15</v>
      </c>
      <c r="M385" t="s">
        <v>17</v>
      </c>
    </row>
    <row r="386" spans="1:13">
      <c r="A386" t="s">
        <v>441</v>
      </c>
      <c r="B386" t="s">
        <v>442</v>
      </c>
      <c r="C386" s="1" t="s">
        <v>877</v>
      </c>
      <c r="D386" s="8" t="s">
        <v>11</v>
      </c>
      <c r="E386" s="8" t="s">
        <v>870</v>
      </c>
      <c r="F386" t="s">
        <v>407</v>
      </c>
      <c r="G386" s="8" t="s">
        <v>288</v>
      </c>
      <c r="H386" s="8" t="s">
        <v>869</v>
      </c>
      <c r="I386" s="13" t="s">
        <v>310</v>
      </c>
      <c r="J386" t="s">
        <v>645</v>
      </c>
      <c r="K386" s="10">
        <v>0.91</v>
      </c>
      <c r="L386" t="s">
        <v>15</v>
      </c>
      <c r="M386" t="s">
        <v>17</v>
      </c>
    </row>
    <row r="387" spans="1:13">
      <c r="A387" t="s">
        <v>441</v>
      </c>
      <c r="B387" t="s">
        <v>442</v>
      </c>
      <c r="C387" s="1" t="s">
        <v>877</v>
      </c>
      <c r="D387" s="8" t="s">
        <v>11</v>
      </c>
      <c r="E387" s="8" t="s">
        <v>870</v>
      </c>
      <c r="F387" t="s">
        <v>407</v>
      </c>
      <c r="G387" s="8" t="s">
        <v>314</v>
      </c>
      <c r="H387" s="11" t="s">
        <v>24</v>
      </c>
      <c r="I387" s="13" t="s">
        <v>24</v>
      </c>
      <c r="J387" t="s">
        <v>646</v>
      </c>
      <c r="K387" s="10">
        <v>0.90700000000000003</v>
      </c>
      <c r="L387" t="s">
        <v>15</v>
      </c>
      <c r="M387" t="s">
        <v>17</v>
      </c>
    </row>
    <row r="388" spans="1:13">
      <c r="A388" t="s">
        <v>441</v>
      </c>
      <c r="B388" t="s">
        <v>442</v>
      </c>
      <c r="C388" s="1" t="s">
        <v>877</v>
      </c>
      <c r="D388" s="8" t="s">
        <v>11</v>
      </c>
      <c r="E388" s="8" t="s">
        <v>870</v>
      </c>
      <c r="F388" t="s">
        <v>157</v>
      </c>
      <c r="G388" s="8" t="s">
        <v>866</v>
      </c>
      <c r="H388" s="8" t="s">
        <v>870</v>
      </c>
      <c r="I388" s="13" t="s">
        <v>27</v>
      </c>
      <c r="J388" t="s">
        <v>647</v>
      </c>
      <c r="K388" s="10">
        <v>0.91400000000000003</v>
      </c>
      <c r="L388" t="s">
        <v>15</v>
      </c>
      <c r="M388" t="s">
        <v>17</v>
      </c>
    </row>
    <row r="389" spans="1:13">
      <c r="A389" t="s">
        <v>441</v>
      </c>
      <c r="B389" t="s">
        <v>442</v>
      </c>
      <c r="C389" s="1" t="s">
        <v>877</v>
      </c>
      <c r="D389" s="8" t="s">
        <v>11</v>
      </c>
      <c r="E389" s="8" t="s">
        <v>870</v>
      </c>
      <c r="F389" t="s">
        <v>157</v>
      </c>
      <c r="G389" s="8" t="s">
        <v>288</v>
      </c>
      <c r="H389" s="8" t="s">
        <v>13</v>
      </c>
      <c r="I389" s="13" t="s">
        <v>13</v>
      </c>
      <c r="J389" t="s">
        <v>648</v>
      </c>
      <c r="K389" s="10">
        <v>0.89300000000000002</v>
      </c>
      <c r="L389" t="s">
        <v>15</v>
      </c>
      <c r="M389" t="s">
        <v>17</v>
      </c>
    </row>
    <row r="390" spans="1:13">
      <c r="A390" t="s">
        <v>441</v>
      </c>
      <c r="B390" t="s">
        <v>442</v>
      </c>
      <c r="C390" s="1" t="s">
        <v>877</v>
      </c>
      <c r="D390" s="8" t="s">
        <v>11</v>
      </c>
      <c r="E390" s="8" t="s">
        <v>870</v>
      </c>
      <c r="F390" t="s">
        <v>157</v>
      </c>
      <c r="G390" s="8" t="s">
        <v>288</v>
      </c>
      <c r="H390" s="8" t="s">
        <v>869</v>
      </c>
      <c r="I390" s="13" t="s">
        <v>32</v>
      </c>
      <c r="J390" t="s">
        <v>649</v>
      </c>
      <c r="K390" s="10">
        <v>0.87</v>
      </c>
      <c r="L390" t="s">
        <v>15</v>
      </c>
      <c r="M390" t="s">
        <v>17</v>
      </c>
    </row>
    <row r="391" spans="1:13">
      <c r="A391" t="s">
        <v>441</v>
      </c>
      <c r="B391" t="s">
        <v>442</v>
      </c>
      <c r="C391" s="1" t="s">
        <v>877</v>
      </c>
      <c r="D391" s="8" t="s">
        <v>11</v>
      </c>
      <c r="E391" s="8" t="s">
        <v>870</v>
      </c>
      <c r="F391" t="s">
        <v>157</v>
      </c>
      <c r="G391" s="8" t="s">
        <v>288</v>
      </c>
      <c r="H391" s="8" t="s">
        <v>869</v>
      </c>
      <c r="I391" s="13" t="s">
        <v>35</v>
      </c>
      <c r="J391" t="s">
        <v>650</v>
      </c>
      <c r="K391" s="10">
        <v>0.79600000000000004</v>
      </c>
      <c r="L391" t="s">
        <v>15</v>
      </c>
      <c r="M391" t="s">
        <v>17</v>
      </c>
    </row>
    <row r="392" spans="1:13">
      <c r="A392" t="s">
        <v>441</v>
      </c>
      <c r="B392" t="s">
        <v>442</v>
      </c>
      <c r="C392" s="1" t="s">
        <v>877</v>
      </c>
      <c r="D392" s="8" t="s">
        <v>11</v>
      </c>
      <c r="E392" s="8" t="s">
        <v>870</v>
      </c>
      <c r="F392" t="s">
        <v>157</v>
      </c>
      <c r="G392" s="8" t="s">
        <v>288</v>
      </c>
      <c r="H392" s="8" t="s">
        <v>869</v>
      </c>
      <c r="I392" s="13" t="s">
        <v>38</v>
      </c>
      <c r="J392" t="s">
        <v>651</v>
      </c>
      <c r="K392" s="10">
        <v>0.67600000000000005</v>
      </c>
      <c r="L392" t="s">
        <v>15</v>
      </c>
      <c r="M392" t="s">
        <v>17</v>
      </c>
    </row>
    <row r="393" spans="1:13">
      <c r="A393" t="s">
        <v>441</v>
      </c>
      <c r="B393" t="s">
        <v>442</v>
      </c>
      <c r="C393" s="1" t="s">
        <v>877</v>
      </c>
      <c r="D393" s="8" t="s">
        <v>11</v>
      </c>
      <c r="E393" s="8" t="s">
        <v>870</v>
      </c>
      <c r="F393" t="s">
        <v>157</v>
      </c>
      <c r="G393" s="8" t="s">
        <v>288</v>
      </c>
      <c r="H393" s="8" t="s">
        <v>869</v>
      </c>
      <c r="I393" s="13" t="s">
        <v>310</v>
      </c>
      <c r="J393" t="s">
        <v>652</v>
      </c>
      <c r="K393" s="10">
        <v>0.64800000000000002</v>
      </c>
      <c r="L393" t="s">
        <v>15</v>
      </c>
      <c r="M393" t="s">
        <v>17</v>
      </c>
    </row>
    <row r="394" spans="1:13">
      <c r="A394" t="s">
        <v>441</v>
      </c>
      <c r="B394" t="s">
        <v>442</v>
      </c>
      <c r="C394" s="1" t="s">
        <v>877</v>
      </c>
      <c r="D394" s="8" t="s">
        <v>11</v>
      </c>
      <c r="E394" s="8" t="s">
        <v>870</v>
      </c>
      <c r="F394" t="s">
        <v>157</v>
      </c>
      <c r="G394" s="8" t="s">
        <v>314</v>
      </c>
      <c r="H394" s="11" t="s">
        <v>24</v>
      </c>
      <c r="I394" s="13" t="s">
        <v>24</v>
      </c>
      <c r="J394" t="s">
        <v>653</v>
      </c>
      <c r="K394" s="10">
        <v>0.92400000000000004</v>
      </c>
      <c r="L394" t="s">
        <v>15</v>
      </c>
      <c r="M394" t="s">
        <v>17</v>
      </c>
    </row>
    <row r="395" spans="1:13">
      <c r="A395" t="s">
        <v>441</v>
      </c>
      <c r="B395" t="s">
        <v>442</v>
      </c>
      <c r="C395" s="1" t="s">
        <v>877</v>
      </c>
      <c r="D395" s="8" t="s">
        <v>11</v>
      </c>
      <c r="E395" s="8" t="s">
        <v>870</v>
      </c>
      <c r="F395" t="s">
        <v>654</v>
      </c>
      <c r="G395" s="8" t="s">
        <v>866</v>
      </c>
      <c r="H395" s="8" t="s">
        <v>870</v>
      </c>
      <c r="I395" s="13" t="s">
        <v>27</v>
      </c>
      <c r="J395" t="s">
        <v>655</v>
      </c>
      <c r="K395" s="10">
        <v>0.998</v>
      </c>
      <c r="L395" t="s">
        <v>15</v>
      </c>
      <c r="M395" t="s">
        <v>17</v>
      </c>
    </row>
    <row r="396" spans="1:13">
      <c r="A396" t="s">
        <v>441</v>
      </c>
      <c r="B396" t="s">
        <v>442</v>
      </c>
      <c r="C396" s="1" t="s">
        <v>877</v>
      </c>
      <c r="D396" s="8" t="s">
        <v>11</v>
      </c>
      <c r="E396" s="8" t="s">
        <v>870</v>
      </c>
      <c r="F396" t="s">
        <v>654</v>
      </c>
      <c r="G396" s="8" t="s">
        <v>314</v>
      </c>
      <c r="H396" s="11" t="s">
        <v>24</v>
      </c>
      <c r="I396" s="13" t="s">
        <v>24</v>
      </c>
      <c r="J396" t="s">
        <v>656</v>
      </c>
      <c r="K396" s="10">
        <v>0.98199999999999998</v>
      </c>
      <c r="L396" t="s">
        <v>15</v>
      </c>
      <c r="M396" t="s">
        <v>17</v>
      </c>
    </row>
    <row r="397" spans="1:13">
      <c r="A397" t="s">
        <v>441</v>
      </c>
      <c r="B397" t="s">
        <v>442</v>
      </c>
      <c r="C397" s="1" t="s">
        <v>877</v>
      </c>
      <c r="D397" s="8" t="s">
        <v>11</v>
      </c>
      <c r="E397" s="8" t="s">
        <v>870</v>
      </c>
      <c r="F397" t="s">
        <v>657</v>
      </c>
      <c r="G397" s="8" t="s">
        <v>866</v>
      </c>
      <c r="H397" s="8" t="s">
        <v>870</v>
      </c>
      <c r="I397" s="13" t="s">
        <v>27</v>
      </c>
      <c r="J397" t="s">
        <v>658</v>
      </c>
      <c r="K397" s="10">
        <v>0.999</v>
      </c>
      <c r="L397" t="s">
        <v>15</v>
      </c>
      <c r="M397" t="s">
        <v>17</v>
      </c>
    </row>
    <row r="398" spans="1:13">
      <c r="A398" t="s">
        <v>441</v>
      </c>
      <c r="B398" t="s">
        <v>442</v>
      </c>
      <c r="C398" s="1" t="s">
        <v>877</v>
      </c>
      <c r="D398" s="8" t="s">
        <v>11</v>
      </c>
      <c r="E398" s="8" t="s">
        <v>870</v>
      </c>
      <c r="F398" t="s">
        <v>657</v>
      </c>
      <c r="G398" s="8" t="s">
        <v>314</v>
      </c>
      <c r="H398" s="11" t="s">
        <v>24</v>
      </c>
      <c r="I398" s="13" t="s">
        <v>24</v>
      </c>
      <c r="J398" t="s">
        <v>659</v>
      </c>
      <c r="K398" s="10">
        <v>0.998</v>
      </c>
      <c r="L398" t="s">
        <v>15</v>
      </c>
      <c r="M398" t="s">
        <v>17</v>
      </c>
    </row>
    <row r="399" spans="1:13">
      <c r="A399" t="s">
        <v>441</v>
      </c>
      <c r="B399" t="s">
        <v>442</v>
      </c>
      <c r="C399" s="1" t="s">
        <v>877</v>
      </c>
      <c r="D399" s="8" t="s">
        <v>11</v>
      </c>
      <c r="E399" s="8" t="s">
        <v>870</v>
      </c>
      <c r="F399" t="s">
        <v>660</v>
      </c>
      <c r="G399" s="8" t="s">
        <v>866</v>
      </c>
      <c r="H399" s="8" t="s">
        <v>870</v>
      </c>
      <c r="I399" s="13" t="s">
        <v>27</v>
      </c>
      <c r="J399" t="s">
        <v>661</v>
      </c>
      <c r="K399" s="10">
        <v>0.999</v>
      </c>
      <c r="L399" t="s">
        <v>15</v>
      </c>
      <c r="M399" t="s">
        <v>17</v>
      </c>
    </row>
    <row r="400" spans="1:13">
      <c r="A400" t="s">
        <v>441</v>
      </c>
      <c r="B400" t="s">
        <v>442</v>
      </c>
      <c r="C400" s="1" t="s">
        <v>877</v>
      </c>
      <c r="D400" s="8" t="s">
        <v>11</v>
      </c>
      <c r="E400" s="8" t="s">
        <v>870</v>
      </c>
      <c r="F400" t="s">
        <v>660</v>
      </c>
      <c r="G400" s="8" t="s">
        <v>314</v>
      </c>
      <c r="H400" s="11" t="s">
        <v>24</v>
      </c>
      <c r="I400" s="13" t="s">
        <v>24</v>
      </c>
      <c r="J400" t="s">
        <v>662</v>
      </c>
      <c r="K400" s="10">
        <v>0.999</v>
      </c>
      <c r="L400" t="s">
        <v>15</v>
      </c>
      <c r="M400" t="s">
        <v>17</v>
      </c>
    </row>
  </sheetData>
  <autoFilter ref="A1:M400" xr:uid="{00000000-0009-0000-0000-000000000000}"/>
  <hyperlinks>
    <hyperlink ref="C75" r:id="rId1" xr:uid="{00000000-0004-0000-0000-000000000000}"/>
    <hyperlink ref="C76" r:id="rId2" xr:uid="{00000000-0004-0000-0000-000001000000}"/>
    <hyperlink ref="C77" r:id="rId3" xr:uid="{00000000-0004-0000-0000-000002000000}"/>
    <hyperlink ref="C78" r:id="rId4" xr:uid="{00000000-0004-0000-0000-000003000000}"/>
    <hyperlink ref="C79" r:id="rId5" xr:uid="{00000000-0004-0000-0000-000004000000}"/>
    <hyperlink ref="C80" r:id="rId6" xr:uid="{00000000-0004-0000-0000-000005000000}"/>
    <hyperlink ref="C81" r:id="rId7" xr:uid="{00000000-0004-0000-0000-000006000000}"/>
    <hyperlink ref="C82" r:id="rId8" xr:uid="{00000000-0004-0000-0000-000007000000}"/>
    <hyperlink ref="C83" r:id="rId9" xr:uid="{00000000-0004-0000-0000-000008000000}"/>
    <hyperlink ref="C84" r:id="rId10" xr:uid="{00000000-0004-0000-0000-000009000000}"/>
    <hyperlink ref="C85" r:id="rId11" xr:uid="{00000000-0004-0000-0000-00000A000000}"/>
    <hyperlink ref="C86" r:id="rId12" xr:uid="{00000000-0004-0000-0000-00000B000000}"/>
    <hyperlink ref="C87" r:id="rId13" xr:uid="{00000000-0004-0000-0000-00000C000000}"/>
    <hyperlink ref="C88" r:id="rId14" xr:uid="{00000000-0004-0000-0000-00000D000000}"/>
    <hyperlink ref="C89" r:id="rId15" xr:uid="{00000000-0004-0000-0000-00000E000000}"/>
    <hyperlink ref="C90" r:id="rId16" xr:uid="{00000000-0004-0000-0000-00000F000000}"/>
    <hyperlink ref="C91" r:id="rId17" xr:uid="{00000000-0004-0000-0000-000010000000}"/>
    <hyperlink ref="C92" r:id="rId18" xr:uid="{00000000-0004-0000-0000-000011000000}"/>
    <hyperlink ref="C93" r:id="rId19" xr:uid="{00000000-0004-0000-0000-000012000000}"/>
    <hyperlink ref="C94" r:id="rId20" xr:uid="{00000000-0004-0000-0000-000013000000}"/>
    <hyperlink ref="C95" r:id="rId21" xr:uid="{00000000-0004-0000-0000-000014000000}"/>
    <hyperlink ref="C96" r:id="rId22" xr:uid="{00000000-0004-0000-0000-000015000000}"/>
    <hyperlink ref="C97" r:id="rId23" xr:uid="{00000000-0004-0000-0000-000016000000}"/>
    <hyperlink ref="C98" r:id="rId24" xr:uid="{00000000-0004-0000-0000-000017000000}"/>
    <hyperlink ref="C99" r:id="rId25" xr:uid="{00000000-0004-0000-0000-000018000000}"/>
    <hyperlink ref="C100" r:id="rId26" xr:uid="{00000000-0004-0000-0000-000019000000}"/>
    <hyperlink ref="C101" r:id="rId27" xr:uid="{00000000-0004-0000-0000-00001A000000}"/>
    <hyperlink ref="C102" r:id="rId28" xr:uid="{00000000-0004-0000-0000-00001B000000}"/>
    <hyperlink ref="C103" r:id="rId29" xr:uid="{00000000-0004-0000-0000-00001C000000}"/>
    <hyperlink ref="C104" r:id="rId30" xr:uid="{00000000-0004-0000-0000-00001D000000}"/>
    <hyperlink ref="C105" r:id="rId31" xr:uid="{00000000-0004-0000-0000-00001E000000}"/>
    <hyperlink ref="C106" r:id="rId32" xr:uid="{00000000-0004-0000-0000-00001F000000}"/>
    <hyperlink ref="C107" r:id="rId33" xr:uid="{00000000-0004-0000-0000-000020000000}"/>
    <hyperlink ref="C108" r:id="rId34" xr:uid="{00000000-0004-0000-0000-000021000000}"/>
    <hyperlink ref="C109" r:id="rId35" xr:uid="{00000000-0004-0000-0000-000022000000}"/>
    <hyperlink ref="C110" r:id="rId36" xr:uid="{00000000-0004-0000-0000-000023000000}"/>
    <hyperlink ref="C111" r:id="rId37" xr:uid="{00000000-0004-0000-0000-000024000000}"/>
    <hyperlink ref="C112" r:id="rId38" xr:uid="{00000000-0004-0000-0000-000025000000}"/>
    <hyperlink ref="C113" r:id="rId39" xr:uid="{00000000-0004-0000-0000-000026000000}"/>
    <hyperlink ref="C114" r:id="rId40" xr:uid="{00000000-0004-0000-0000-000027000000}"/>
    <hyperlink ref="C115" r:id="rId41" xr:uid="{00000000-0004-0000-0000-000028000000}"/>
    <hyperlink ref="C116" r:id="rId42" xr:uid="{00000000-0004-0000-0000-000029000000}"/>
    <hyperlink ref="C117" r:id="rId43" xr:uid="{00000000-0004-0000-0000-00002A000000}"/>
    <hyperlink ref="C118" r:id="rId44" xr:uid="{00000000-0004-0000-0000-00002B000000}"/>
    <hyperlink ref="C119" r:id="rId45" xr:uid="{00000000-0004-0000-0000-00002C000000}"/>
    <hyperlink ref="C120" r:id="rId46" xr:uid="{00000000-0004-0000-0000-00002D000000}"/>
    <hyperlink ref="C121" r:id="rId47" xr:uid="{00000000-0004-0000-0000-00002E000000}"/>
    <hyperlink ref="C122" r:id="rId48" xr:uid="{00000000-0004-0000-0000-00002F000000}"/>
    <hyperlink ref="C123" r:id="rId49" xr:uid="{00000000-0004-0000-0000-000030000000}"/>
    <hyperlink ref="C124" r:id="rId50" xr:uid="{00000000-0004-0000-0000-000031000000}"/>
    <hyperlink ref="C125" r:id="rId51" xr:uid="{00000000-0004-0000-0000-000032000000}"/>
    <hyperlink ref="C126" r:id="rId52" xr:uid="{00000000-0004-0000-0000-000033000000}"/>
    <hyperlink ref="C127" r:id="rId53" xr:uid="{00000000-0004-0000-0000-000034000000}"/>
    <hyperlink ref="C128" r:id="rId54" xr:uid="{00000000-0004-0000-0000-000035000000}"/>
    <hyperlink ref="C129" r:id="rId55" xr:uid="{00000000-0004-0000-0000-000036000000}"/>
    <hyperlink ref="C130" r:id="rId56" xr:uid="{00000000-0004-0000-0000-000037000000}"/>
    <hyperlink ref="C133" r:id="rId57" display="978-84-692-7395-1" xr:uid="{00000000-0004-0000-0000-00003A000000}"/>
    <hyperlink ref="C134" r:id="rId58" display="978-84-692-7395-1" xr:uid="{00000000-0004-0000-0000-00003B000000}"/>
    <hyperlink ref="C135" r:id="rId59" display="978-84-692-7395-1" xr:uid="{00000000-0004-0000-0000-00003C000000}"/>
    <hyperlink ref="C136" r:id="rId60" display="978-84-692-7395-1" xr:uid="{00000000-0004-0000-0000-00003D000000}"/>
    <hyperlink ref="C137" r:id="rId61" display="978-84-692-7395-1" xr:uid="{00000000-0004-0000-0000-00003E000000}"/>
    <hyperlink ref="C138" r:id="rId62" display="978-84-692-7395-1" xr:uid="{00000000-0004-0000-0000-00003F000000}"/>
    <hyperlink ref="C139" r:id="rId63" display="978-84-692-7395-1" xr:uid="{00000000-0004-0000-0000-000040000000}"/>
    <hyperlink ref="C140" r:id="rId64" display="978-84-692-7395-1" xr:uid="{00000000-0004-0000-0000-000041000000}"/>
    <hyperlink ref="C141" r:id="rId65" display="978-84-692-7395-1" xr:uid="{00000000-0004-0000-0000-000042000000}"/>
    <hyperlink ref="C142" r:id="rId66" display="978-84-692-7395-1" xr:uid="{00000000-0004-0000-0000-000043000000}"/>
    <hyperlink ref="C143" r:id="rId67" display="978-84-692-7395-1" xr:uid="{00000000-0004-0000-0000-000044000000}"/>
    <hyperlink ref="C144" r:id="rId68" display="978-84-692-7395-1" xr:uid="{00000000-0004-0000-0000-000045000000}"/>
    <hyperlink ref="C145" r:id="rId69" display="978-84-692-7395-1" xr:uid="{00000000-0004-0000-0000-000046000000}"/>
    <hyperlink ref="C146" r:id="rId70" display="978-84-692-7395-1" xr:uid="{00000000-0004-0000-0000-000047000000}"/>
    <hyperlink ref="C147" r:id="rId71" display="978-84-692-7395-1" xr:uid="{00000000-0004-0000-0000-000048000000}"/>
    <hyperlink ref="C148" r:id="rId72" display="978-84-692-7395-1" xr:uid="{00000000-0004-0000-0000-000049000000}"/>
    <hyperlink ref="C149" r:id="rId73" display="978-84-692-7395-1" xr:uid="{00000000-0004-0000-0000-00004A000000}"/>
    <hyperlink ref="C150" r:id="rId74" display="978-84-692-7395-1" xr:uid="{00000000-0004-0000-0000-00004B000000}"/>
    <hyperlink ref="C151" r:id="rId75" display="978-84-692-7395-1" xr:uid="{00000000-0004-0000-0000-00004C000000}"/>
    <hyperlink ref="C152" r:id="rId76" display="978-84-692-7395-1" xr:uid="{00000000-0004-0000-0000-00004D000000}"/>
    <hyperlink ref="C153" r:id="rId77" display="978-84-692-7395-1" xr:uid="{00000000-0004-0000-0000-00004E000000}"/>
    <hyperlink ref="C154" r:id="rId78" display="978-84-692-7395-1" xr:uid="{00000000-0004-0000-0000-00004F000000}"/>
    <hyperlink ref="C155" r:id="rId79" display="978-84-692-7395-1" xr:uid="{00000000-0004-0000-0000-000050000000}"/>
    <hyperlink ref="C156" r:id="rId80" display="978-84-692-7395-1" xr:uid="{00000000-0004-0000-0000-000051000000}"/>
    <hyperlink ref="C157" r:id="rId81" display="978-84-692-7395-1" xr:uid="{00000000-0004-0000-0000-000052000000}"/>
    <hyperlink ref="C158" r:id="rId82" display="978-84-692-7395-1" xr:uid="{00000000-0004-0000-0000-000053000000}"/>
    <hyperlink ref="C159" r:id="rId83" display="978-84-692-7395-1" xr:uid="{00000000-0004-0000-0000-000054000000}"/>
    <hyperlink ref="C160" r:id="rId84" display="978-84-692-7395-1" xr:uid="{00000000-0004-0000-0000-000055000000}"/>
    <hyperlink ref="C161" r:id="rId85" display="978-84-692-7395-1" xr:uid="{00000000-0004-0000-0000-000056000000}"/>
    <hyperlink ref="C162" r:id="rId86" display="978-84-692-7395-1" xr:uid="{00000000-0004-0000-0000-000057000000}"/>
    <hyperlink ref="C163" r:id="rId87" display="978-84-692-7395-1" xr:uid="{00000000-0004-0000-0000-000058000000}"/>
    <hyperlink ref="C164" r:id="rId88" display="978-84-692-7395-1" xr:uid="{00000000-0004-0000-0000-000059000000}"/>
    <hyperlink ref="C165" r:id="rId89" display="978-84-692-7395-1" xr:uid="{00000000-0004-0000-0000-00005A000000}"/>
    <hyperlink ref="C166" r:id="rId90" display="978-84-692-7395-1" xr:uid="{00000000-0004-0000-0000-00005B000000}"/>
    <hyperlink ref="C167" r:id="rId91" display="978-84-692-7395-1" xr:uid="{00000000-0004-0000-0000-00005C000000}"/>
    <hyperlink ref="C168" r:id="rId92" display="978-84-692-7395-1" xr:uid="{00000000-0004-0000-0000-00005D000000}"/>
    <hyperlink ref="C169" r:id="rId93" display="978-84-692-7395-1" xr:uid="{00000000-0004-0000-0000-00005E000000}"/>
    <hyperlink ref="C170" r:id="rId94" display="978-84-692-7395-1" xr:uid="{00000000-0004-0000-0000-00005F000000}"/>
    <hyperlink ref="C171" r:id="rId95" display="978-84-692-7395-1" xr:uid="{00000000-0004-0000-0000-000060000000}"/>
    <hyperlink ref="C172" r:id="rId96" display="978-84-692-7395-1" xr:uid="{00000000-0004-0000-0000-000061000000}"/>
    <hyperlink ref="C173" r:id="rId97" display="978-84-692-7395-1" xr:uid="{00000000-0004-0000-0000-000062000000}"/>
    <hyperlink ref="C174" r:id="rId98" display="978-84-692-7395-1" xr:uid="{00000000-0004-0000-0000-000063000000}"/>
    <hyperlink ref="C175" r:id="rId99" display="978-84-692-7395-1" xr:uid="{00000000-0004-0000-0000-000064000000}"/>
    <hyperlink ref="C176" r:id="rId100" display="978-84-692-7395-1" xr:uid="{00000000-0004-0000-0000-000065000000}"/>
    <hyperlink ref="C177" r:id="rId101" display="978-84-692-7395-1" xr:uid="{00000000-0004-0000-0000-000066000000}"/>
  </hyperlinks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8"/>
  <sheetViews>
    <sheetView zoomScale="110" zoomScaleNormal="110" workbookViewId="0"/>
  </sheetViews>
  <sheetFormatPr defaultColWidth="8.5" defaultRowHeight="14.25"/>
  <cols>
    <col min="1" max="1" width="25.125" customWidth="1"/>
    <col min="2" max="2" width="10" customWidth="1"/>
    <col min="3" max="4" width="8.375" customWidth="1"/>
    <col min="5" max="7" width="8.875" customWidth="1"/>
    <col min="8" max="8" width="48.625" customWidth="1"/>
    <col min="9" max="9" width="47.875" customWidth="1"/>
  </cols>
  <sheetData>
    <row r="1" spans="1:8">
      <c r="A1" t="s">
        <v>2</v>
      </c>
      <c r="B1" t="s">
        <v>3</v>
      </c>
      <c r="C1" t="s">
        <v>663</v>
      </c>
      <c r="D1" t="s">
        <v>664</v>
      </c>
      <c r="E1" t="s">
        <v>5</v>
      </c>
      <c r="F1" t="s">
        <v>665</v>
      </c>
      <c r="G1" t="s">
        <v>666</v>
      </c>
      <c r="H1" t="s">
        <v>667</v>
      </c>
    </row>
    <row r="2" spans="1:8">
      <c r="A2" t="s">
        <v>172</v>
      </c>
      <c r="B2" t="s">
        <v>443</v>
      </c>
      <c r="C2" t="s">
        <v>668</v>
      </c>
      <c r="D2">
        <v>2.4176600000000001</v>
      </c>
      <c r="E2">
        <v>0.98899999999999999</v>
      </c>
      <c r="F2">
        <v>0.14607400000000001</v>
      </c>
      <c r="G2">
        <v>50.6</v>
      </c>
      <c r="H2" t="str">
        <f>_xlfn.CONCAT("exp(",F2," **2) / 2) * exp(",C2,") * (d ** ",D2,")")</f>
        <v>exp(0,146074 **2) / 2) * exp(–2,10064) * (d ** 2,41766)</v>
      </c>
    </row>
    <row r="3" spans="1:8">
      <c r="A3" t="s">
        <v>172</v>
      </c>
      <c r="B3" t="s">
        <v>445</v>
      </c>
      <c r="C3" t="s">
        <v>669</v>
      </c>
      <c r="D3">
        <v>2.5984699999999998</v>
      </c>
      <c r="E3">
        <v>0.98599999999999999</v>
      </c>
      <c r="F3">
        <v>0.17810699999999999</v>
      </c>
      <c r="G3">
        <v>50.6</v>
      </c>
      <c r="H3" t="str">
        <f>_xlfn.CONCAT("exp(",F3," **2) / 2) * exp(",C3,") * (d ** ",D3,")")</f>
        <v>exp(0,178107 **2) / 2) * exp(–2,99786) * (d ** 2,59847)</v>
      </c>
    </row>
    <row r="4" spans="1:8">
      <c r="A4" t="s">
        <v>172</v>
      </c>
      <c r="B4" t="s">
        <v>447</v>
      </c>
      <c r="C4" t="s">
        <v>670</v>
      </c>
      <c r="D4">
        <v>0.71906599999999998</v>
      </c>
      <c r="E4">
        <v>0.45600000000000002</v>
      </c>
      <c r="F4">
        <v>0.36482500000000001</v>
      </c>
      <c r="G4">
        <v>50.6</v>
      </c>
      <c r="H4" t="str">
        <f>_xlfn.CONCAT("exp(",F4," **2) / 2) * exp(",C4,") * (d ** ",D4,")")</f>
        <v>exp(0,364825 **2) / 2) * exp(–1,14781) * (d ** 0,719066)</v>
      </c>
    </row>
    <row r="5" spans="1:8">
      <c r="A5" t="s">
        <v>172</v>
      </c>
      <c r="B5" t="s">
        <v>449</v>
      </c>
      <c r="C5" t="s">
        <v>671</v>
      </c>
      <c r="D5">
        <v>2.4484499999999998</v>
      </c>
      <c r="E5">
        <v>0.81699999999999995</v>
      </c>
      <c r="F5">
        <v>0.63155600000000001</v>
      </c>
      <c r="G5">
        <v>50.6</v>
      </c>
      <c r="H5" t="str">
        <f>_xlfn.CONCAT("exp(",F5," **2) / 2) * exp(",C5,") * (d ** ",D5,")")</f>
        <v>exp(0,631556 **2) / 2) * exp(–4,6873) * (d ** 2,44845)</v>
      </c>
    </row>
    <row r="6" spans="1:8">
      <c r="A6" t="s">
        <v>172</v>
      </c>
      <c r="B6" t="s">
        <v>451</v>
      </c>
      <c r="C6" t="s">
        <v>672</v>
      </c>
      <c r="D6">
        <v>1.5998300000000001</v>
      </c>
      <c r="E6">
        <v>0.87</v>
      </c>
      <c r="F6">
        <v>0.33734599999999998</v>
      </c>
      <c r="G6">
        <v>50.6</v>
      </c>
      <c r="H6" t="str">
        <f>_xlfn.CONCAT("exp(",F6," **2) / 2) * exp(",C6,") * (d ** ",D6,")")</f>
        <v>exp(0,337346 **2) / 2) * exp(–1,45395) * (d ** 1,59983)</v>
      </c>
    </row>
    <row r="7" spans="1:8">
      <c r="A7" t="s">
        <v>172</v>
      </c>
      <c r="B7" t="s">
        <v>453</v>
      </c>
      <c r="C7" t="s">
        <v>673</v>
      </c>
      <c r="D7" t="s">
        <v>673</v>
      </c>
      <c r="E7" t="s">
        <v>15</v>
      </c>
      <c r="F7" t="s">
        <v>673</v>
      </c>
      <c r="G7" t="s">
        <v>15</v>
      </c>
      <c r="H7" t="s">
        <v>15</v>
      </c>
    </row>
    <row r="8" spans="1:8">
      <c r="A8" t="s">
        <v>172</v>
      </c>
      <c r="B8" t="s">
        <v>455</v>
      </c>
      <c r="C8" t="s">
        <v>674</v>
      </c>
      <c r="D8">
        <v>2.3230200000000001</v>
      </c>
      <c r="E8">
        <v>0.92500000000000004</v>
      </c>
      <c r="F8">
        <v>0.34938999999999998</v>
      </c>
      <c r="G8">
        <v>50.6</v>
      </c>
      <c r="H8" t="str">
        <f t="shared" ref="H8:H13" si="0">_xlfn.CONCAT("exp(",F8," **2) / 2) * exp(",C8,") * (d ** ",D8,")")</f>
        <v>exp(0,34939 **2) / 2) * exp(–3,50229) * (d ** 2,32302)</v>
      </c>
    </row>
    <row r="9" spans="1:8">
      <c r="A9" t="s">
        <v>184</v>
      </c>
      <c r="B9" t="s">
        <v>443</v>
      </c>
      <c r="C9" t="s">
        <v>675</v>
      </c>
      <c r="D9">
        <v>2.3149899999999999</v>
      </c>
      <c r="E9">
        <v>0.97199999999999998</v>
      </c>
      <c r="F9">
        <v>0.21339900000000001</v>
      </c>
      <c r="G9">
        <v>50</v>
      </c>
      <c r="H9" t="str">
        <f t="shared" si="0"/>
        <v>exp(0,213399 **2) / 2) * exp(–2,52726) * (d ** 2,31499)</v>
      </c>
    </row>
    <row r="10" spans="1:8">
      <c r="A10" t="s">
        <v>184</v>
      </c>
      <c r="B10" t="s">
        <v>445</v>
      </c>
      <c r="C10" t="s">
        <v>676</v>
      </c>
      <c r="D10">
        <v>2.4648699999999999</v>
      </c>
      <c r="E10">
        <v>0.96299999999999997</v>
      </c>
      <c r="F10">
        <v>0.26057599999999997</v>
      </c>
      <c r="G10">
        <v>50</v>
      </c>
      <c r="H10" t="str">
        <f t="shared" si="0"/>
        <v>exp(0,260576 **2) / 2) * exp(–3,77566) * (d ** 2,46487)</v>
      </c>
    </row>
    <row r="11" spans="1:8">
      <c r="A11" t="s">
        <v>184</v>
      </c>
      <c r="B11" t="s">
        <v>447</v>
      </c>
      <c r="C11" t="s">
        <v>677</v>
      </c>
      <c r="D11">
        <v>5.3975499999999998</v>
      </c>
      <c r="E11">
        <v>0.75</v>
      </c>
      <c r="F11">
        <v>0.46488400000000002</v>
      </c>
      <c r="G11">
        <v>50</v>
      </c>
      <c r="H11" t="str">
        <f t="shared" si="0"/>
        <v>exp(0,464884 **2) / 2) * exp(–16,252) * (d ** 5,39755)</v>
      </c>
    </row>
    <row r="12" spans="1:8">
      <c r="A12" t="s">
        <v>184</v>
      </c>
      <c r="B12" t="s">
        <v>449</v>
      </c>
      <c r="C12" t="s">
        <v>678</v>
      </c>
      <c r="D12">
        <v>2.7839299999999998</v>
      </c>
      <c r="E12">
        <v>0.75700000000000001</v>
      </c>
      <c r="F12">
        <v>0.52648099999999998</v>
      </c>
      <c r="G12">
        <v>50</v>
      </c>
      <c r="H12" t="str">
        <f t="shared" si="0"/>
        <v>exp(0,526481 **2) / 2) * exp(–5,80425) * (d ** 2,78393)</v>
      </c>
    </row>
    <row r="13" spans="1:8">
      <c r="A13" t="s">
        <v>184</v>
      </c>
      <c r="B13" t="s">
        <v>451</v>
      </c>
      <c r="C13" t="s">
        <v>679</v>
      </c>
      <c r="D13">
        <v>1.3697299999999999</v>
      </c>
      <c r="E13">
        <v>0.63300000000000001</v>
      </c>
      <c r="F13">
        <v>0.56038699999999997</v>
      </c>
      <c r="G13">
        <v>50</v>
      </c>
      <c r="H13" t="str">
        <f t="shared" si="0"/>
        <v>exp(0,560387 **2) / 2) * exp(–0,860115) * (d ** 1,36973)</v>
      </c>
    </row>
    <row r="14" spans="1:8">
      <c r="A14" t="s">
        <v>184</v>
      </c>
      <c r="B14" t="s">
        <v>453</v>
      </c>
      <c r="C14" t="s">
        <v>673</v>
      </c>
      <c r="D14" t="s">
        <v>673</v>
      </c>
      <c r="E14" t="s">
        <v>15</v>
      </c>
      <c r="F14" t="s">
        <v>673</v>
      </c>
      <c r="G14" t="s">
        <v>15</v>
      </c>
      <c r="H14" t="s">
        <v>15</v>
      </c>
    </row>
    <row r="15" spans="1:8">
      <c r="A15" t="s">
        <v>184</v>
      </c>
      <c r="B15" t="s">
        <v>455</v>
      </c>
      <c r="C15" t="s">
        <v>673</v>
      </c>
      <c r="D15" t="s">
        <v>673</v>
      </c>
      <c r="E15" t="s">
        <v>15</v>
      </c>
      <c r="F15" t="s">
        <v>673</v>
      </c>
      <c r="G15" t="s">
        <v>15</v>
      </c>
      <c r="H15" t="s">
        <v>15</v>
      </c>
    </row>
    <row r="16" spans="1:8">
      <c r="A16" t="s">
        <v>12</v>
      </c>
      <c r="B16" t="s">
        <v>443</v>
      </c>
      <c r="C16" t="s">
        <v>680</v>
      </c>
      <c r="D16">
        <v>1.9009</v>
      </c>
      <c r="E16">
        <v>0.92600000000000005</v>
      </c>
      <c r="F16">
        <v>0.29703299999999999</v>
      </c>
      <c r="G16">
        <v>50</v>
      </c>
      <c r="H16" t="str">
        <f t="shared" ref="H16:H34" si="1">_xlfn.CONCAT("exp(",F16," **2) / 2) * exp(",C16,") * (d ** ",D16,")")</f>
        <v>exp(0,297033 **2) / 2) * exp(–0,824827) * (d ** 1,9009)</v>
      </c>
    </row>
    <row r="17" spans="1:8">
      <c r="A17" t="s">
        <v>12</v>
      </c>
      <c r="B17" t="s">
        <v>445</v>
      </c>
      <c r="C17" t="s">
        <v>681</v>
      </c>
      <c r="D17">
        <v>1.98387</v>
      </c>
      <c r="E17">
        <v>0.879</v>
      </c>
      <c r="F17">
        <v>0.40724300000000002</v>
      </c>
      <c r="G17">
        <v>50</v>
      </c>
      <c r="H17" t="str">
        <f t="shared" si="1"/>
        <v>exp(0,407243 **2) / 2) * exp(–1,37963) * (d ** 1,98387)</v>
      </c>
    </row>
    <row r="18" spans="1:8">
      <c r="A18" t="s">
        <v>12</v>
      </c>
      <c r="B18" t="s">
        <v>447</v>
      </c>
      <c r="C18" t="s">
        <v>682</v>
      </c>
      <c r="D18">
        <v>2.7436199999999999</v>
      </c>
      <c r="E18">
        <v>0.754</v>
      </c>
      <c r="F18">
        <v>0.65910599999999997</v>
      </c>
      <c r="G18">
        <v>50</v>
      </c>
      <c r="H18" t="str">
        <f t="shared" si="1"/>
        <v>exp(0,659106 **2) / 2) * exp(–7,21999) * (d ** 2,74362)</v>
      </c>
    </row>
    <row r="19" spans="1:8">
      <c r="A19" t="s">
        <v>12</v>
      </c>
      <c r="B19" t="s">
        <v>449</v>
      </c>
      <c r="C19" t="s">
        <v>683</v>
      </c>
      <c r="D19">
        <v>1.85179</v>
      </c>
      <c r="E19">
        <v>0.82199999999999995</v>
      </c>
      <c r="F19">
        <v>0.47396500000000003</v>
      </c>
      <c r="G19">
        <v>50</v>
      </c>
      <c r="H19" t="str">
        <f t="shared" si="1"/>
        <v>exp(0,473965 **2) / 2) * exp(–2,72625) * (d ** 1,85179)</v>
      </c>
    </row>
    <row r="20" spans="1:8">
      <c r="A20" t="s">
        <v>12</v>
      </c>
      <c r="B20" t="s">
        <v>451</v>
      </c>
      <c r="C20" t="s">
        <v>684</v>
      </c>
      <c r="D20">
        <v>1.44591</v>
      </c>
      <c r="E20">
        <v>0.69899999999999995</v>
      </c>
      <c r="F20">
        <v>0.51851000000000003</v>
      </c>
      <c r="G20">
        <v>50</v>
      </c>
      <c r="H20" t="str">
        <f t="shared" si="1"/>
        <v>exp(0,51851 **2) / 2) * exp(–2,40443) * (d ** 1,44591)</v>
      </c>
    </row>
    <row r="21" spans="1:8">
      <c r="A21" t="s">
        <v>12</v>
      </c>
      <c r="B21" t="s">
        <v>467</v>
      </c>
      <c r="C21" t="s">
        <v>685</v>
      </c>
      <c r="D21">
        <v>1.44689</v>
      </c>
      <c r="E21">
        <v>0.69899999999999995</v>
      </c>
      <c r="F21">
        <v>0.51956000000000002</v>
      </c>
      <c r="G21">
        <v>50</v>
      </c>
      <c r="H21" t="str">
        <f t="shared" si="1"/>
        <v>exp(0,51956 **2) / 2) * exp(–3,00803) * (d ** 1,44689)</v>
      </c>
    </row>
    <row r="22" spans="1:8">
      <c r="A22" t="s">
        <v>12</v>
      </c>
      <c r="B22" t="s">
        <v>455</v>
      </c>
      <c r="C22" t="s">
        <v>686</v>
      </c>
      <c r="D22">
        <v>2.1657299999999999</v>
      </c>
      <c r="E22">
        <v>0.97299999999999998</v>
      </c>
      <c r="F22">
        <v>0.188501</v>
      </c>
      <c r="G22">
        <v>50</v>
      </c>
      <c r="H22" t="str">
        <f t="shared" si="1"/>
        <v>exp(0,188501 **2) / 2) * exp(–2,09999) * (d ** 2,16573)</v>
      </c>
    </row>
    <row r="23" spans="1:8">
      <c r="A23" t="s">
        <v>470</v>
      </c>
      <c r="B23" t="s">
        <v>443</v>
      </c>
      <c r="C23" t="s">
        <v>687</v>
      </c>
      <c r="D23">
        <v>2.2685499999999998</v>
      </c>
      <c r="E23">
        <v>0.98099999999999998</v>
      </c>
      <c r="F23">
        <v>0.124949</v>
      </c>
      <c r="G23">
        <v>48.5</v>
      </c>
      <c r="H23" t="str">
        <f t="shared" si="1"/>
        <v>exp(0,124949 **2) / 2) * exp(–1,60855) * (d ** 2,26855)</v>
      </c>
    </row>
    <row r="24" spans="1:8">
      <c r="A24" t="s">
        <v>470</v>
      </c>
      <c r="B24" t="s">
        <v>445</v>
      </c>
      <c r="C24" t="s">
        <v>688</v>
      </c>
      <c r="D24">
        <v>2.3256000000000001</v>
      </c>
      <c r="E24">
        <v>0.97</v>
      </c>
      <c r="F24">
        <v>0.16111</v>
      </c>
      <c r="G24">
        <v>48.5</v>
      </c>
      <c r="H24" t="str">
        <f t="shared" si="1"/>
        <v>exp(0,16111 **2) / 2) * exp(–2,09231) * (d ** 2,3256)</v>
      </c>
    </row>
    <row r="25" spans="1:8">
      <c r="A25" t="s">
        <v>470</v>
      </c>
      <c r="B25" t="s">
        <v>447</v>
      </c>
      <c r="C25" t="s">
        <v>689</v>
      </c>
      <c r="D25">
        <v>3.2542900000000001</v>
      </c>
      <c r="E25">
        <v>0.47599999999999998</v>
      </c>
      <c r="F25">
        <v>0.68324499999999999</v>
      </c>
      <c r="G25">
        <v>48.5</v>
      </c>
      <c r="H25" t="str">
        <f t="shared" si="1"/>
        <v>exp(0,683245 **2) / 2) * exp(–7,84245) * (d ** 3,25429)</v>
      </c>
    </row>
    <row r="26" spans="1:8">
      <c r="A26" t="s">
        <v>470</v>
      </c>
      <c r="B26" t="s">
        <v>449</v>
      </c>
      <c r="C26" t="s">
        <v>690</v>
      </c>
      <c r="D26">
        <v>1.97187</v>
      </c>
      <c r="E26">
        <v>0.871</v>
      </c>
      <c r="F26">
        <v>0.29764299999999999</v>
      </c>
      <c r="G26">
        <v>48.5</v>
      </c>
      <c r="H26" t="str">
        <f t="shared" si="1"/>
        <v>exp(0,297643 **2) / 2) * exp(–2,70462) * (d ** 1,97187)</v>
      </c>
    </row>
    <row r="27" spans="1:8">
      <c r="A27" t="s">
        <v>470</v>
      </c>
      <c r="B27" t="s">
        <v>451</v>
      </c>
      <c r="C27" t="s">
        <v>691</v>
      </c>
      <c r="D27">
        <v>1.6498299999999999</v>
      </c>
      <c r="E27">
        <v>0.747</v>
      </c>
      <c r="F27">
        <v>0.37326999999999999</v>
      </c>
      <c r="G27">
        <v>48.5</v>
      </c>
      <c r="H27" t="str">
        <f t="shared" si="1"/>
        <v>exp(0,37327 **2) / 2) * exp(–2,65716) * (d ** 1,64983)</v>
      </c>
    </row>
    <row r="28" spans="1:8">
      <c r="A28" t="s">
        <v>470</v>
      </c>
      <c r="B28" t="s">
        <v>467</v>
      </c>
      <c r="C28" t="s">
        <v>692</v>
      </c>
      <c r="D28">
        <v>1.5945199999999999</v>
      </c>
      <c r="E28">
        <v>0.72</v>
      </c>
      <c r="F28">
        <v>0.38625300000000001</v>
      </c>
      <c r="G28">
        <v>48.5</v>
      </c>
      <c r="H28" t="str">
        <f t="shared" si="1"/>
        <v>exp(0,386253 **2) / 2) * exp(–3,28444) * (d ** 1,59452)</v>
      </c>
    </row>
    <row r="29" spans="1:8">
      <c r="A29" t="s">
        <v>470</v>
      </c>
      <c r="B29" t="s">
        <v>455</v>
      </c>
      <c r="C29" t="s">
        <v>693</v>
      </c>
      <c r="D29">
        <v>2.0112399999999999</v>
      </c>
      <c r="E29">
        <v>0.77500000000000002</v>
      </c>
      <c r="F29">
        <v>0.40296999999999999</v>
      </c>
      <c r="G29">
        <v>48.5</v>
      </c>
      <c r="H29" t="str">
        <f t="shared" si="1"/>
        <v>exp(0,40297 **2) / 2) * exp(–2,41805) * (d ** 2,01124)</v>
      </c>
    </row>
    <row r="30" spans="1:8">
      <c r="A30" t="s">
        <v>29</v>
      </c>
      <c r="B30" t="s">
        <v>443</v>
      </c>
      <c r="C30" t="s">
        <v>694</v>
      </c>
      <c r="D30">
        <v>2.2154400000000001</v>
      </c>
      <c r="E30">
        <v>0.95599999999999996</v>
      </c>
      <c r="F30">
        <v>0.22316900000000001</v>
      </c>
      <c r="G30">
        <v>48.4</v>
      </c>
      <c r="H30" t="str">
        <f t="shared" si="1"/>
        <v>exp(0,223169 **2) / 2) * exp(–1,70831) * (d ** 2,21544)</v>
      </c>
    </row>
    <row r="31" spans="1:8">
      <c r="A31" t="s">
        <v>29</v>
      </c>
      <c r="B31" t="s">
        <v>445</v>
      </c>
      <c r="C31" t="s">
        <v>695</v>
      </c>
      <c r="D31">
        <v>2.1473599999999999</v>
      </c>
      <c r="E31">
        <v>0.94</v>
      </c>
      <c r="F31">
        <v>0.25580199999999997</v>
      </c>
      <c r="G31">
        <v>48.4</v>
      </c>
      <c r="H31" t="str">
        <f t="shared" si="1"/>
        <v>exp(0,255802 **2) / 2) * exp(–2,43261) * (d ** 2,14736)</v>
      </c>
    </row>
    <row r="32" spans="1:8">
      <c r="A32" t="s">
        <v>29</v>
      </c>
      <c r="B32" t="s">
        <v>447</v>
      </c>
      <c r="C32" t="s">
        <v>696</v>
      </c>
      <c r="D32">
        <v>3.4909599999999998</v>
      </c>
      <c r="E32">
        <v>0.90200000000000002</v>
      </c>
      <c r="F32">
        <v>0.45513500000000001</v>
      </c>
      <c r="G32">
        <v>48.4</v>
      </c>
      <c r="H32" t="str">
        <f t="shared" si="1"/>
        <v>exp(0,455135 **2) / 2) * exp(–7,80901) * (d ** 3,49096)</v>
      </c>
    </row>
    <row r="33" spans="1:8">
      <c r="A33" t="s">
        <v>29</v>
      </c>
      <c r="B33" t="s">
        <v>449</v>
      </c>
      <c r="C33" t="s">
        <v>697</v>
      </c>
      <c r="D33">
        <v>1.90889</v>
      </c>
      <c r="E33">
        <v>0.83</v>
      </c>
      <c r="F33">
        <v>0.40498099999999998</v>
      </c>
      <c r="G33">
        <v>48.4</v>
      </c>
      <c r="H33" t="str">
        <f t="shared" si="1"/>
        <v>exp(0,404981 **2) / 2) * exp(–2,29444) * (d ** 1,90889)</v>
      </c>
    </row>
    <row r="34" spans="1:8">
      <c r="A34" t="s">
        <v>29</v>
      </c>
      <c r="B34" t="s">
        <v>451</v>
      </c>
      <c r="C34" s="6" t="s">
        <v>698</v>
      </c>
      <c r="D34">
        <v>1.69381</v>
      </c>
      <c r="E34">
        <v>0.85799999999999998</v>
      </c>
      <c r="F34">
        <v>0.32341799999999998</v>
      </c>
      <c r="G34">
        <v>48.4</v>
      </c>
      <c r="H34" t="str">
        <f t="shared" si="1"/>
        <v>exp(0,323418 **2) / 2) * exp(–1,55218) * (d ** 1,69381)</v>
      </c>
    </row>
    <row r="35" spans="1:8">
      <c r="A35" t="s">
        <v>29</v>
      </c>
      <c r="B35" t="s">
        <v>467</v>
      </c>
      <c r="C35" t="s">
        <v>673</v>
      </c>
      <c r="D35" t="s">
        <v>673</v>
      </c>
      <c r="E35" t="s">
        <v>15</v>
      </c>
      <c r="F35" t="s">
        <v>673</v>
      </c>
      <c r="G35" t="s">
        <v>15</v>
      </c>
      <c r="H35" t="s">
        <v>15</v>
      </c>
    </row>
    <row r="36" spans="1:8">
      <c r="A36" t="s">
        <v>29</v>
      </c>
      <c r="B36" t="s">
        <v>455</v>
      </c>
      <c r="C36" t="s">
        <v>699</v>
      </c>
      <c r="D36">
        <v>2.8389199999999999</v>
      </c>
      <c r="E36">
        <v>0.98799999999999999</v>
      </c>
      <c r="F36">
        <v>0.142565</v>
      </c>
      <c r="G36">
        <v>48.4</v>
      </c>
      <c r="H36" t="str">
        <f t="shared" ref="H36:H48" si="2">_xlfn.CONCAT("exp(",F36," **2) / 2) * exp(",C36,") * (d ** ",D36,")")</f>
        <v>exp(0,142565 **2) / 2) * exp(–3,97491) * (d ** 2,83892)</v>
      </c>
    </row>
    <row r="37" spans="1:8">
      <c r="A37" t="s">
        <v>44</v>
      </c>
      <c r="B37" t="s">
        <v>443</v>
      </c>
      <c r="C37" t="s">
        <v>700</v>
      </c>
      <c r="D37">
        <v>2.1617799999999998</v>
      </c>
      <c r="E37">
        <v>0.85799999999999998</v>
      </c>
      <c r="F37">
        <v>0.31884200000000001</v>
      </c>
      <c r="G37">
        <v>50</v>
      </c>
      <c r="H37" t="str">
        <f t="shared" si="2"/>
        <v>exp(0,318842 **2) / 2) * exp(–1,51118) * (d ** 2,16178)</v>
      </c>
    </row>
    <row r="38" spans="1:8">
      <c r="A38" t="s">
        <v>44</v>
      </c>
      <c r="B38" t="s">
        <v>445</v>
      </c>
      <c r="C38" t="s">
        <v>701</v>
      </c>
      <c r="D38">
        <v>1.9934400000000001</v>
      </c>
      <c r="E38">
        <v>0.92</v>
      </c>
      <c r="F38">
        <v>0.212672</v>
      </c>
      <c r="G38">
        <v>50</v>
      </c>
      <c r="H38" t="str">
        <f t="shared" si="2"/>
        <v>exp(0,212672 **2) / 2) * exp(–2,01208) * (d ** 1,99344)</v>
      </c>
    </row>
    <row r="39" spans="1:8">
      <c r="A39" t="s">
        <v>44</v>
      </c>
      <c r="B39" t="s">
        <v>447</v>
      </c>
      <c r="C39" t="s">
        <v>702</v>
      </c>
      <c r="D39">
        <v>2.8206500000000001</v>
      </c>
      <c r="E39">
        <v>0.69899999999999995</v>
      </c>
      <c r="F39">
        <v>0.62939199999999995</v>
      </c>
      <c r="G39">
        <v>50</v>
      </c>
      <c r="H39" t="str">
        <f t="shared" si="2"/>
        <v>exp(0,629392 **2) / 2) * exp(–4,98516) * (d ** 2,82065)</v>
      </c>
    </row>
    <row r="40" spans="1:8">
      <c r="A40" t="s">
        <v>44</v>
      </c>
      <c r="B40" t="s">
        <v>449</v>
      </c>
      <c r="C40" t="s">
        <v>703</v>
      </c>
      <c r="D40">
        <v>1.87513</v>
      </c>
      <c r="E40">
        <v>0.57499999999999996</v>
      </c>
      <c r="F40">
        <v>0.57582100000000003</v>
      </c>
      <c r="G40">
        <v>50</v>
      </c>
      <c r="H40" t="str">
        <f t="shared" si="2"/>
        <v>exp(0,575821 **2) / 2) * exp(–2,67667) * (d ** 1,87513)</v>
      </c>
    </row>
    <row r="41" spans="1:8">
      <c r="A41" t="s">
        <v>44</v>
      </c>
      <c r="B41" t="s">
        <v>451</v>
      </c>
      <c r="C41" t="s">
        <v>704</v>
      </c>
      <c r="D41">
        <v>1.6254</v>
      </c>
      <c r="E41">
        <v>0.73099999999999998</v>
      </c>
      <c r="F41">
        <v>0.355049</v>
      </c>
      <c r="G41">
        <v>50</v>
      </c>
      <c r="H41" t="str">
        <f t="shared" si="2"/>
        <v>exp(0,355049 **2) / 2) * exp(–1,81674) * (d ** 1,6254)</v>
      </c>
    </row>
    <row r="42" spans="1:8">
      <c r="A42" t="s">
        <v>44</v>
      </c>
      <c r="B42" t="s">
        <v>467</v>
      </c>
      <c r="C42" t="s">
        <v>705</v>
      </c>
      <c r="D42">
        <v>1.62588</v>
      </c>
      <c r="E42">
        <v>0.73199999999999998</v>
      </c>
      <c r="F42">
        <v>0.35427500000000001</v>
      </c>
      <c r="G42">
        <v>50</v>
      </c>
      <c r="H42" t="str">
        <f t="shared" si="2"/>
        <v>exp(0,354275 **2) / 2) * exp(–2,19442) * (d ** 1,62588)</v>
      </c>
    </row>
    <row r="43" spans="1:8">
      <c r="A43" t="s">
        <v>44</v>
      </c>
      <c r="B43" t="s">
        <v>455</v>
      </c>
      <c r="C43" t="s">
        <v>706</v>
      </c>
      <c r="D43">
        <v>1.99274</v>
      </c>
      <c r="E43">
        <v>0.86099999999999999</v>
      </c>
      <c r="F43">
        <v>0.267455</v>
      </c>
      <c r="G43">
        <v>50</v>
      </c>
      <c r="H43" t="str">
        <f t="shared" si="2"/>
        <v>exp(0,267455 **2) / 2) * exp(–1,03055) * (d ** 1,99274)</v>
      </c>
    </row>
    <row r="44" spans="1:8">
      <c r="A44" t="s">
        <v>491</v>
      </c>
      <c r="B44" t="s">
        <v>443</v>
      </c>
      <c r="C44" t="s">
        <v>707</v>
      </c>
      <c r="D44">
        <v>2.00644</v>
      </c>
      <c r="E44">
        <v>0.96299999999999997</v>
      </c>
      <c r="F44">
        <v>0.316307</v>
      </c>
      <c r="G44">
        <v>50</v>
      </c>
      <c r="H44" t="str">
        <f t="shared" si="2"/>
        <v>exp(0,316307 **2) / 2) * exp(–0,949661) * (d ** 2,00644)</v>
      </c>
    </row>
    <row r="45" spans="1:8">
      <c r="A45" t="s">
        <v>491</v>
      </c>
      <c r="B45" t="s">
        <v>445</v>
      </c>
      <c r="C45" t="s">
        <v>708</v>
      </c>
      <c r="D45">
        <v>2.0530300000000001</v>
      </c>
      <c r="E45">
        <v>0.96199999999999997</v>
      </c>
      <c r="F45">
        <v>0.32924599999999998</v>
      </c>
      <c r="G45">
        <v>50</v>
      </c>
      <c r="H45" t="str">
        <f t="shared" si="2"/>
        <v>exp(0,329246 **2) / 2) * exp(–1,8135) * (d ** 2,05303)</v>
      </c>
    </row>
    <row r="46" spans="1:8">
      <c r="A46" t="s">
        <v>491</v>
      </c>
      <c r="B46" t="s">
        <v>447</v>
      </c>
      <c r="C46" t="s">
        <v>709</v>
      </c>
      <c r="D46">
        <v>3.3882599999999998</v>
      </c>
      <c r="E46">
        <v>0.76200000000000001</v>
      </c>
      <c r="F46">
        <v>0.78741899999999998</v>
      </c>
      <c r="G46">
        <v>50</v>
      </c>
      <c r="H46" t="str">
        <f t="shared" si="2"/>
        <v>exp(0,787419 **2) / 2) * exp(–6,92178) * (d ** 3,38826)</v>
      </c>
    </row>
    <row r="47" spans="1:8">
      <c r="A47" t="s">
        <v>491</v>
      </c>
      <c r="B47" t="s">
        <v>449</v>
      </c>
      <c r="C47" t="s">
        <v>710</v>
      </c>
      <c r="D47">
        <v>2.1353300000000002</v>
      </c>
      <c r="E47">
        <v>0.91800000000000004</v>
      </c>
      <c r="F47">
        <v>0.47733500000000001</v>
      </c>
      <c r="G47">
        <v>50</v>
      </c>
      <c r="H47" t="str">
        <f t="shared" si="2"/>
        <v>exp(0,477335 **2) / 2) * exp(–3,51439) * (d ** 2,13533)</v>
      </c>
    </row>
    <row r="48" spans="1:8">
      <c r="A48" t="s">
        <v>491</v>
      </c>
      <c r="B48" t="s">
        <v>451</v>
      </c>
      <c r="C48" t="s">
        <v>711</v>
      </c>
      <c r="D48">
        <v>1.61609</v>
      </c>
      <c r="E48">
        <v>0.91600000000000004</v>
      </c>
      <c r="F48">
        <v>0.39301700000000001</v>
      </c>
      <c r="G48">
        <v>50</v>
      </c>
      <c r="H48" t="str">
        <f t="shared" si="2"/>
        <v>exp(0,393017 **2) / 2) * exp(–1,21581) * (d ** 1,61609)</v>
      </c>
    </row>
    <row r="49" spans="1:8">
      <c r="A49" t="s">
        <v>491</v>
      </c>
      <c r="B49" t="s">
        <v>467</v>
      </c>
      <c r="C49" t="s">
        <v>673</v>
      </c>
      <c r="D49" t="s">
        <v>673</v>
      </c>
      <c r="E49" t="s">
        <v>15</v>
      </c>
      <c r="F49" t="s">
        <v>673</v>
      </c>
      <c r="G49" t="s">
        <v>15</v>
      </c>
      <c r="H49" t="s">
        <v>15</v>
      </c>
    </row>
    <row r="50" spans="1:8">
      <c r="A50" t="s">
        <v>491</v>
      </c>
      <c r="B50" t="s">
        <v>455</v>
      </c>
      <c r="C50" t="s">
        <v>673</v>
      </c>
      <c r="D50" t="s">
        <v>673</v>
      </c>
      <c r="E50" t="s">
        <v>15</v>
      </c>
      <c r="F50" t="s">
        <v>673</v>
      </c>
      <c r="G50" t="s">
        <v>15</v>
      </c>
      <c r="H50" t="s">
        <v>15</v>
      </c>
    </row>
    <row r="51" spans="1:8">
      <c r="A51" t="s">
        <v>497</v>
      </c>
      <c r="B51" t="s">
        <v>443</v>
      </c>
      <c r="C51" t="s">
        <v>712</v>
      </c>
      <c r="D51">
        <v>2.1940400000000002</v>
      </c>
      <c r="E51">
        <v>0.98</v>
      </c>
      <c r="F51">
        <v>0.15784999999999999</v>
      </c>
      <c r="G51">
        <v>47.5</v>
      </c>
      <c r="H51" t="str">
        <f t="shared" ref="H51:H60" si="3">_xlfn.CONCAT("exp(",F51," **2) / 2) * exp(",C51,") * (d ** ",D51,")")</f>
        <v>exp(0,15785 **2) / 2) * exp(–1,33002) * (d ** 2,19404)</v>
      </c>
    </row>
    <row r="52" spans="1:8">
      <c r="A52" t="s">
        <v>497</v>
      </c>
      <c r="B52" t="s">
        <v>499</v>
      </c>
      <c r="C52" t="s">
        <v>713</v>
      </c>
      <c r="D52">
        <v>2.3819599999999999</v>
      </c>
      <c r="E52">
        <v>0.97399999999999998</v>
      </c>
      <c r="F52">
        <v>0.19683</v>
      </c>
      <c r="G52">
        <v>47.5</v>
      </c>
      <c r="H52" t="str">
        <f t="shared" si="3"/>
        <v>exp(0,19683 **2) / 2) * exp(–2,20421) * (d ** 2,38196)</v>
      </c>
    </row>
    <row r="53" spans="1:8">
      <c r="A53" t="s">
        <v>497</v>
      </c>
      <c r="B53" t="s">
        <v>449</v>
      </c>
      <c r="C53" t="s">
        <v>714</v>
      </c>
      <c r="D53">
        <v>1.8718300000000001</v>
      </c>
      <c r="E53">
        <v>0.82199999999999995</v>
      </c>
      <c r="F53">
        <v>0.44240200000000002</v>
      </c>
      <c r="G53">
        <v>47.5</v>
      </c>
      <c r="H53" t="str">
        <f t="shared" si="3"/>
        <v>exp(0,442402 **2) / 2) * exp(–2,67562) * (d ** 1,87183)</v>
      </c>
    </row>
    <row r="54" spans="1:8">
      <c r="A54" t="s">
        <v>497</v>
      </c>
      <c r="B54" t="s">
        <v>451</v>
      </c>
      <c r="C54" t="s">
        <v>715</v>
      </c>
      <c r="D54">
        <v>1.61429</v>
      </c>
      <c r="E54">
        <v>0.85799999999999998</v>
      </c>
      <c r="F54">
        <v>0.33308700000000002</v>
      </c>
      <c r="G54">
        <v>47.5</v>
      </c>
      <c r="H54" t="str">
        <f t="shared" si="3"/>
        <v>exp(0,333087 **2) / 2) * exp(–2,64825) * (d ** 1,61429)</v>
      </c>
    </row>
    <row r="55" spans="1:8">
      <c r="A55" t="s">
        <v>497</v>
      </c>
      <c r="B55" t="s">
        <v>467</v>
      </c>
      <c r="C55" t="s">
        <v>716</v>
      </c>
      <c r="D55">
        <v>1.6176200000000001</v>
      </c>
      <c r="E55">
        <v>0.85899999999999999</v>
      </c>
      <c r="F55">
        <v>0.33331899999999998</v>
      </c>
      <c r="G55">
        <v>47.5</v>
      </c>
      <c r="H55" t="str">
        <f t="shared" si="3"/>
        <v>exp(0,333319 **2) / 2) * exp(–2,05864) * (d ** 1,61762)</v>
      </c>
    </row>
    <row r="56" spans="1:8">
      <c r="A56" t="s">
        <v>65</v>
      </c>
      <c r="B56" t="s">
        <v>443</v>
      </c>
      <c r="C56" t="s">
        <v>717</v>
      </c>
      <c r="D56">
        <v>2.3706</v>
      </c>
      <c r="E56">
        <v>0.98199999999999998</v>
      </c>
      <c r="F56">
        <v>0.17152100000000001</v>
      </c>
      <c r="G56">
        <v>48.6</v>
      </c>
      <c r="H56" t="str">
        <f t="shared" si="3"/>
        <v>exp(0,171521 **2) / 2) * exp(–1,84548) * (d ** 2,3706)</v>
      </c>
    </row>
    <row r="57" spans="1:8">
      <c r="A57" t="s">
        <v>65</v>
      </c>
      <c r="B57" t="s">
        <v>445</v>
      </c>
      <c r="C57" t="s">
        <v>718</v>
      </c>
      <c r="D57">
        <v>2.2146400000000002</v>
      </c>
      <c r="E57">
        <v>0.96199999999999997</v>
      </c>
      <c r="F57">
        <v>0.23272000000000001</v>
      </c>
      <c r="G57">
        <v>48.6</v>
      </c>
      <c r="H57" t="str">
        <f t="shared" si="3"/>
        <v>exp(0,23272 **2) / 2) * exp(–1,63732) * (d ** 2,21464)</v>
      </c>
    </row>
    <row r="58" spans="1:8">
      <c r="A58" t="s">
        <v>65</v>
      </c>
      <c r="B58" t="s">
        <v>447</v>
      </c>
      <c r="C58" t="s">
        <v>719</v>
      </c>
      <c r="D58">
        <v>4.0896100000000004</v>
      </c>
      <c r="E58">
        <v>0.79100000000000004</v>
      </c>
      <c r="F58">
        <v>0.62931999999999999</v>
      </c>
      <c r="G58">
        <v>48.6</v>
      </c>
      <c r="H58" t="str">
        <f t="shared" si="3"/>
        <v>exp(0,62932 **2) / 2) * exp(–10,811) * (d ** 4,08961)</v>
      </c>
    </row>
    <row r="59" spans="1:8">
      <c r="A59" t="s">
        <v>65</v>
      </c>
      <c r="B59" t="s">
        <v>449</v>
      </c>
      <c r="C59" t="s">
        <v>720</v>
      </c>
      <c r="D59">
        <v>2.34551</v>
      </c>
      <c r="E59">
        <v>0.91300000000000003</v>
      </c>
      <c r="F59">
        <v>0.33379599999999998</v>
      </c>
      <c r="G59">
        <v>48.6</v>
      </c>
      <c r="H59" t="str">
        <f t="shared" si="3"/>
        <v>exp(0,333796 **2) / 2) * exp(–3,86719) * (d ** 2,34551)</v>
      </c>
    </row>
    <row r="60" spans="1:8">
      <c r="A60" t="s">
        <v>65</v>
      </c>
      <c r="B60" t="s">
        <v>451</v>
      </c>
      <c r="C60" t="s">
        <v>721</v>
      </c>
      <c r="D60">
        <v>1.84345</v>
      </c>
      <c r="E60">
        <v>0.83499999999999996</v>
      </c>
      <c r="F60">
        <v>0.425041</v>
      </c>
      <c r="G60">
        <v>48.6</v>
      </c>
      <c r="H60" t="str">
        <f t="shared" si="3"/>
        <v>exp(0,425041 **2) / 2) * exp(–2,57396) * (d ** 1,84345)</v>
      </c>
    </row>
    <row r="61" spans="1:8">
      <c r="A61" t="s">
        <v>65</v>
      </c>
      <c r="B61" t="s">
        <v>467</v>
      </c>
      <c r="C61" t="s">
        <v>673</v>
      </c>
      <c r="D61" t="s">
        <v>673</v>
      </c>
      <c r="E61" t="s">
        <v>15</v>
      </c>
      <c r="F61" t="s">
        <v>673</v>
      </c>
      <c r="G61" t="s">
        <v>15</v>
      </c>
      <c r="H61" t="s">
        <v>15</v>
      </c>
    </row>
    <row r="62" spans="1:8">
      <c r="A62" t="s">
        <v>65</v>
      </c>
      <c r="B62" t="s">
        <v>455</v>
      </c>
      <c r="C62">
        <v>1.72224</v>
      </c>
      <c r="D62">
        <v>1.2575499999999999</v>
      </c>
      <c r="E62">
        <v>0.57399999999999995</v>
      </c>
      <c r="F62">
        <v>0.459735</v>
      </c>
      <c r="G62">
        <v>48.6</v>
      </c>
      <c r="H62" t="str">
        <f t="shared" ref="H62:H67" si="4">_xlfn.CONCAT("exp(",F62," **2) / 2) * exp(",C62,") * (d ** ",D62,")")</f>
        <v>exp(0,459735 **2) / 2) * exp(1,72224) * (d ** 1,25755)</v>
      </c>
    </row>
    <row r="63" spans="1:8">
      <c r="A63" t="s">
        <v>510</v>
      </c>
      <c r="B63" t="s">
        <v>443</v>
      </c>
      <c r="C63" t="s">
        <v>722</v>
      </c>
      <c r="D63">
        <v>2.2186499999999998</v>
      </c>
      <c r="E63">
        <v>0.96299999999999997</v>
      </c>
      <c r="F63">
        <v>0.23677000000000001</v>
      </c>
      <c r="G63">
        <v>47.8</v>
      </c>
      <c r="H63" t="str">
        <f t="shared" si="4"/>
        <v>exp(0,23677 **2) / 2) * exp(–1,47166) * (d ** 2,21865)</v>
      </c>
    </row>
    <row r="64" spans="1:8">
      <c r="A64" t="s">
        <v>510</v>
      </c>
      <c r="B64" t="s">
        <v>445</v>
      </c>
      <c r="C64" t="s">
        <v>723</v>
      </c>
      <c r="D64">
        <v>1.9494</v>
      </c>
      <c r="E64">
        <v>0.90700000000000003</v>
      </c>
      <c r="F64">
        <v>0.340615</v>
      </c>
      <c r="G64">
        <v>47.8</v>
      </c>
      <c r="H64" t="str">
        <f t="shared" si="4"/>
        <v>exp(0,340615 **2) / 2) * exp(–1,42476) * (d ** 1,9494)</v>
      </c>
    </row>
    <row r="65" spans="1:8">
      <c r="A65" t="s">
        <v>510</v>
      </c>
      <c r="B65" t="s">
        <v>447</v>
      </c>
      <c r="C65" t="s">
        <v>724</v>
      </c>
      <c r="D65">
        <v>2.8421400000000001</v>
      </c>
      <c r="E65">
        <v>0.67200000000000004</v>
      </c>
      <c r="F65">
        <v>0.67538200000000004</v>
      </c>
      <c r="G65">
        <v>47.8</v>
      </c>
      <c r="H65" t="str">
        <f t="shared" si="4"/>
        <v>exp(0,675382 **2) / 2) * exp(–5,4098) * (d ** 2,84214)</v>
      </c>
    </row>
    <row r="66" spans="1:8">
      <c r="A66" t="s">
        <v>510</v>
      </c>
      <c r="B66" t="s">
        <v>449</v>
      </c>
      <c r="C66" t="s">
        <v>725</v>
      </c>
      <c r="D66">
        <v>2.4690300000000001</v>
      </c>
      <c r="E66">
        <v>0.90700000000000003</v>
      </c>
      <c r="F66">
        <v>0.43000929999999998</v>
      </c>
      <c r="G66">
        <v>47.8</v>
      </c>
      <c r="H66" t="str">
        <f t="shared" si="4"/>
        <v>exp(0,4300093 **2) / 2) * exp(–3,96602) * (d ** 2,46903)</v>
      </c>
    </row>
    <row r="67" spans="1:8">
      <c r="A67" t="s">
        <v>510</v>
      </c>
      <c r="B67" t="s">
        <v>451</v>
      </c>
      <c r="C67" t="s">
        <v>726</v>
      </c>
      <c r="D67">
        <v>1.7330300000000001</v>
      </c>
      <c r="E67">
        <v>0.78100000000000003</v>
      </c>
      <c r="F67">
        <v>0.49823899999999999</v>
      </c>
      <c r="G67">
        <v>47.8</v>
      </c>
      <c r="H67" t="str">
        <f t="shared" si="4"/>
        <v>exp(0,498239 **2) / 2) * exp(–1,69368) * (d ** 1,73303)</v>
      </c>
    </row>
    <row r="68" spans="1:8">
      <c r="A68" t="s">
        <v>510</v>
      </c>
      <c r="B68" t="s">
        <v>467</v>
      </c>
      <c r="C68" t="s">
        <v>673</v>
      </c>
      <c r="D68" t="s">
        <v>673</v>
      </c>
      <c r="E68" t="s">
        <v>15</v>
      </c>
      <c r="F68" t="s">
        <v>673</v>
      </c>
      <c r="G68" t="s">
        <v>15</v>
      </c>
      <c r="H68" t="s">
        <v>15</v>
      </c>
    </row>
    <row r="69" spans="1:8">
      <c r="A69" t="s">
        <v>510</v>
      </c>
      <c r="B69" t="s">
        <v>455</v>
      </c>
      <c r="C69" t="s">
        <v>727</v>
      </c>
      <c r="D69">
        <v>1.98752</v>
      </c>
      <c r="E69">
        <v>0.93600000000000005</v>
      </c>
      <c r="F69">
        <v>0.31277199999999999</v>
      </c>
      <c r="G69">
        <v>47.8</v>
      </c>
      <c r="H69" t="str">
        <f t="shared" ref="H69:H74" si="5">_xlfn.CONCAT("exp(",F69," **2) / 2) * exp(",C69,") * (d ** ",D69,")")</f>
        <v>exp(0,312772 **2) / 2) * exp(–1,02234) * (d ** 1,98752)</v>
      </c>
    </row>
    <row r="70" spans="1:8">
      <c r="A70" t="s">
        <v>517</v>
      </c>
      <c r="B70" t="s">
        <v>443</v>
      </c>
      <c r="C70" t="s">
        <v>728</v>
      </c>
      <c r="D70">
        <v>1.9645600000000001</v>
      </c>
      <c r="E70">
        <v>0.98</v>
      </c>
      <c r="F70">
        <v>0.226602</v>
      </c>
      <c r="G70">
        <v>50</v>
      </c>
      <c r="H70" t="str">
        <f t="shared" si="5"/>
        <v>exp(0,226602 **2) / 2) * exp(–0,637183) * (d ** 1,96456)</v>
      </c>
    </row>
    <row r="71" spans="1:8">
      <c r="A71" t="s">
        <v>517</v>
      </c>
      <c r="B71" t="s">
        <v>445</v>
      </c>
      <c r="C71" t="s">
        <v>729</v>
      </c>
      <c r="D71">
        <v>1.93218</v>
      </c>
      <c r="E71">
        <v>0.96399999999999997</v>
      </c>
      <c r="F71">
        <v>0.30050700000000002</v>
      </c>
      <c r="G71">
        <v>50</v>
      </c>
      <c r="H71" t="str">
        <f t="shared" si="5"/>
        <v>exp(0,300507 **2) / 2) * exp(–1,17012) * (d ** 1,93218)</v>
      </c>
    </row>
    <row r="72" spans="1:8">
      <c r="A72" t="s">
        <v>517</v>
      </c>
      <c r="B72" t="s">
        <v>447</v>
      </c>
      <c r="C72" t="s">
        <v>730</v>
      </c>
      <c r="D72">
        <v>1.7500800000000001</v>
      </c>
      <c r="E72">
        <v>0.92400000000000004</v>
      </c>
      <c r="F72">
        <v>0.14940500000000001</v>
      </c>
      <c r="G72">
        <v>50</v>
      </c>
      <c r="H72" t="str">
        <f t="shared" si="5"/>
        <v>exp(0,149405 **2) / 2) * exp(–2,54028) * (d ** 1,75008)</v>
      </c>
    </row>
    <row r="73" spans="1:8">
      <c r="A73" t="s">
        <v>517</v>
      </c>
      <c r="B73" t="s">
        <v>449</v>
      </c>
      <c r="C73" t="s">
        <v>731</v>
      </c>
      <c r="D73">
        <v>1.4258599999999999</v>
      </c>
      <c r="E73">
        <v>0.60699999999999998</v>
      </c>
      <c r="F73">
        <v>0.58358699999999997</v>
      </c>
      <c r="G73">
        <v>50</v>
      </c>
      <c r="H73" t="str">
        <f t="shared" si="5"/>
        <v>exp(0,583587 **2) / 2) * exp(–1,46449) * (d ** 1,42586)</v>
      </c>
    </row>
    <row r="74" spans="1:8">
      <c r="A74" t="s">
        <v>517</v>
      </c>
      <c r="B74" t="s">
        <v>451</v>
      </c>
      <c r="C74" t="s">
        <v>732</v>
      </c>
      <c r="D74">
        <v>1.7627900000000001</v>
      </c>
      <c r="E74">
        <v>0.95099999999999996</v>
      </c>
      <c r="F74">
        <v>0.32022400000000001</v>
      </c>
      <c r="G74">
        <v>50</v>
      </c>
      <c r="H74" t="str">
        <f t="shared" si="5"/>
        <v>exp(0,320224 **2) / 2) * exp(–1,45821) * (d ** 1,76279)</v>
      </c>
    </row>
    <row r="75" spans="1:8">
      <c r="A75" t="s">
        <v>517</v>
      </c>
      <c r="B75" t="s">
        <v>467</v>
      </c>
      <c r="C75" t="s">
        <v>673</v>
      </c>
      <c r="D75" t="s">
        <v>673</v>
      </c>
      <c r="E75" t="s">
        <v>15</v>
      </c>
      <c r="F75" t="s">
        <v>673</v>
      </c>
      <c r="G75" t="s">
        <v>15</v>
      </c>
      <c r="H75" t="s">
        <v>15</v>
      </c>
    </row>
    <row r="76" spans="1:8">
      <c r="A76" t="s">
        <v>517</v>
      </c>
      <c r="B76" t="s">
        <v>455</v>
      </c>
      <c r="C76" t="s">
        <v>673</v>
      </c>
      <c r="D76" t="s">
        <v>673</v>
      </c>
      <c r="E76" t="s">
        <v>15</v>
      </c>
      <c r="F76" t="s">
        <v>673</v>
      </c>
      <c r="G76" t="s">
        <v>15</v>
      </c>
      <c r="H76" t="s">
        <v>15</v>
      </c>
    </row>
    <row r="77" spans="1:8">
      <c r="A77" t="s">
        <v>523</v>
      </c>
      <c r="B77" t="s">
        <v>443</v>
      </c>
      <c r="C77">
        <v>0.52033700000000005</v>
      </c>
      <c r="D77">
        <v>1.2920100000000001</v>
      </c>
      <c r="E77">
        <v>0.83599999999999997</v>
      </c>
      <c r="F77">
        <v>0.31053599999999998</v>
      </c>
      <c r="G77">
        <v>50</v>
      </c>
      <c r="H77" t="str">
        <f t="shared" ref="H77:H92" si="6">_xlfn.CONCAT("exp(",F77," **2) / 2) * exp(",C77,") * (d ** ",D77,")")</f>
        <v>exp(0,310536 **2) / 2) * exp(0,520337) * (d ** 1,29201)</v>
      </c>
    </row>
    <row r="78" spans="1:8">
      <c r="A78" t="s">
        <v>523</v>
      </c>
      <c r="B78" t="s">
        <v>455</v>
      </c>
      <c r="C78" t="s">
        <v>733</v>
      </c>
      <c r="D78">
        <v>2.7003300000000001</v>
      </c>
      <c r="E78">
        <v>0.91700000000000004</v>
      </c>
      <c r="F78">
        <v>0.41311599999999998</v>
      </c>
      <c r="G78">
        <v>50</v>
      </c>
      <c r="H78" t="str">
        <f t="shared" si="6"/>
        <v>exp(0,413116 **2) / 2) * exp(–2,2799) * (d ** 2,70033)</v>
      </c>
    </row>
    <row r="79" spans="1:8">
      <c r="A79" t="s">
        <v>526</v>
      </c>
      <c r="B79" t="s">
        <v>443</v>
      </c>
      <c r="C79" t="s">
        <v>734</v>
      </c>
      <c r="D79">
        <v>1.69417</v>
      </c>
      <c r="E79">
        <v>0.99399999999999999</v>
      </c>
      <c r="F79">
        <v>1.5854E-2</v>
      </c>
      <c r="G79">
        <v>50</v>
      </c>
      <c r="H79" t="str">
        <f t="shared" si="6"/>
        <v>exp(0,015854 **2) / 2) * exp(–0,605689) * (d ** 1,69417)</v>
      </c>
    </row>
    <row r="80" spans="1:8">
      <c r="A80" t="s">
        <v>526</v>
      </c>
      <c r="B80" t="s">
        <v>455</v>
      </c>
      <c r="C80" t="s">
        <v>735</v>
      </c>
      <c r="D80">
        <v>1.60599</v>
      </c>
      <c r="E80">
        <v>0.76800000000000002</v>
      </c>
      <c r="F80">
        <v>0.333596</v>
      </c>
      <c r="G80">
        <v>50</v>
      </c>
      <c r="H80" t="str">
        <f t="shared" si="6"/>
        <v>exp(0,333596 **2) / 2) * exp(–1,10127) * (d ** 1,60599)</v>
      </c>
    </row>
    <row r="81" spans="1:8">
      <c r="A81" t="s">
        <v>194</v>
      </c>
      <c r="B81" t="s">
        <v>443</v>
      </c>
      <c r="C81" t="s">
        <v>736</v>
      </c>
      <c r="D81">
        <v>2.0316299999999998</v>
      </c>
      <c r="E81">
        <v>0.96199999999999997</v>
      </c>
      <c r="F81">
        <v>0.20105000000000001</v>
      </c>
      <c r="G81">
        <v>47.5</v>
      </c>
      <c r="H81" t="str">
        <f t="shared" si="6"/>
        <v>exp(0,20105 **2) / 2) * exp(–1,48238) * (d ** 2,03163)</v>
      </c>
    </row>
    <row r="82" spans="1:8">
      <c r="A82" t="s">
        <v>194</v>
      </c>
      <c r="B82" t="s">
        <v>445</v>
      </c>
      <c r="C82" t="s">
        <v>737</v>
      </c>
      <c r="D82">
        <v>1.9514800000000001</v>
      </c>
      <c r="E82">
        <v>0.95899999999999996</v>
      </c>
      <c r="F82">
        <v>0.20052500000000001</v>
      </c>
      <c r="G82">
        <v>47.5</v>
      </c>
      <c r="H82" t="str">
        <f t="shared" si="6"/>
        <v>exp(0,200525 **2) / 2) * exp(–1,89714) * (d ** 1,95148)</v>
      </c>
    </row>
    <row r="83" spans="1:8">
      <c r="A83" t="s">
        <v>194</v>
      </c>
      <c r="B83" t="s">
        <v>447</v>
      </c>
      <c r="C83" t="s">
        <v>738</v>
      </c>
      <c r="D83">
        <v>4.6002000000000001</v>
      </c>
      <c r="E83">
        <v>0.81599999999999995</v>
      </c>
      <c r="F83">
        <v>0.46412599999999998</v>
      </c>
      <c r="G83">
        <v>47.5</v>
      </c>
      <c r="H83" t="str">
        <f t="shared" si="6"/>
        <v>exp(0,464126 **2) / 2) * exp(–13,4535) * (d ** 4,6002)</v>
      </c>
    </row>
    <row r="84" spans="1:8">
      <c r="A84" t="s">
        <v>194</v>
      </c>
      <c r="B84" t="s">
        <v>449</v>
      </c>
      <c r="C84" t="s">
        <v>739</v>
      </c>
      <c r="D84">
        <v>2.3824299999999998</v>
      </c>
      <c r="E84">
        <v>0.92500000000000004</v>
      </c>
      <c r="F84">
        <v>0.334781</v>
      </c>
      <c r="G84">
        <v>47.5</v>
      </c>
      <c r="H84" t="str">
        <f t="shared" si="6"/>
        <v>exp(0,334781 **2) / 2) * exp(–4,31675) * (d ** 2,38243)</v>
      </c>
    </row>
    <row r="85" spans="1:8">
      <c r="A85" t="s">
        <v>194</v>
      </c>
      <c r="B85" t="s">
        <v>451</v>
      </c>
      <c r="C85" t="s">
        <v>740</v>
      </c>
      <c r="D85">
        <v>1.68286</v>
      </c>
      <c r="E85">
        <v>0.874</v>
      </c>
      <c r="F85">
        <v>0.31563799999999997</v>
      </c>
      <c r="G85">
        <v>47.5</v>
      </c>
      <c r="H85" t="str">
        <f t="shared" si="6"/>
        <v>exp(0,315638 **2) / 2) * exp(–2,4053) * (d ** 1,68286)</v>
      </c>
    </row>
    <row r="86" spans="1:8">
      <c r="A86" t="s">
        <v>194</v>
      </c>
      <c r="B86" t="s">
        <v>467</v>
      </c>
      <c r="C86" t="s">
        <v>741</v>
      </c>
      <c r="D86">
        <v>1.68286</v>
      </c>
      <c r="E86">
        <v>0.874</v>
      </c>
      <c r="F86">
        <v>0.315585</v>
      </c>
      <c r="G86">
        <v>47.5</v>
      </c>
      <c r="H86" t="str">
        <f t="shared" si="6"/>
        <v>exp(0,315585 **2) / 2) * exp(–2,48528) * (d ** 1,68286)</v>
      </c>
    </row>
    <row r="87" spans="1:8">
      <c r="A87" t="s">
        <v>194</v>
      </c>
      <c r="B87" t="s">
        <v>455</v>
      </c>
      <c r="C87" t="s">
        <v>742</v>
      </c>
      <c r="D87">
        <v>1.7398400000000001</v>
      </c>
      <c r="E87">
        <v>0.88400000000000001</v>
      </c>
      <c r="F87">
        <v>0.30161199999999999</v>
      </c>
      <c r="G87">
        <v>47.5</v>
      </c>
      <c r="H87" t="str">
        <f t="shared" si="6"/>
        <v>exp(0,301612 **2) / 2) * exp(–1,68253) * (d ** 1,73984)</v>
      </c>
    </row>
    <row r="88" spans="1:8">
      <c r="A88" t="s">
        <v>536</v>
      </c>
      <c r="B88" t="s">
        <v>443</v>
      </c>
      <c r="C88" t="s">
        <v>743</v>
      </c>
      <c r="D88">
        <v>2.4913099999999999</v>
      </c>
      <c r="E88">
        <v>0.98399999999999999</v>
      </c>
      <c r="F88">
        <v>0.18046000000000001</v>
      </c>
      <c r="G88">
        <v>50</v>
      </c>
      <c r="H88" t="str">
        <f t="shared" si="6"/>
        <v>exp(0,18046 **2) / 2) * exp(–1,92595) * (d ** 2,49131)</v>
      </c>
    </row>
    <row r="89" spans="1:8">
      <c r="A89" t="s">
        <v>536</v>
      </c>
      <c r="B89" t="s">
        <v>445</v>
      </c>
      <c r="C89" t="s">
        <v>744</v>
      </c>
      <c r="D89">
        <v>2.5760800000000001</v>
      </c>
      <c r="E89">
        <v>0.97799999999999998</v>
      </c>
      <c r="F89">
        <v>0.22193099999999999</v>
      </c>
      <c r="G89">
        <v>50</v>
      </c>
      <c r="H89" t="str">
        <f t="shared" si="6"/>
        <v>exp(0,221931 **2) / 2) * exp(–2,96854) * (d ** 2,57608)</v>
      </c>
    </row>
    <row r="90" spans="1:8">
      <c r="A90" t="s">
        <v>536</v>
      </c>
      <c r="B90" t="s">
        <v>447</v>
      </c>
      <c r="C90" t="s">
        <v>745</v>
      </c>
      <c r="D90">
        <v>2.5425599999999999</v>
      </c>
      <c r="E90">
        <v>0.76700000000000002</v>
      </c>
      <c r="F90">
        <v>0.75826199999999999</v>
      </c>
      <c r="G90">
        <v>50</v>
      </c>
      <c r="H90" t="str">
        <f t="shared" si="6"/>
        <v>exp(0,758262 **2) / 2) * exp(–3,98432) * (d ** 2,54256)</v>
      </c>
    </row>
    <row r="91" spans="1:8">
      <c r="A91" t="s">
        <v>536</v>
      </c>
      <c r="B91" t="s">
        <v>449</v>
      </c>
      <c r="C91" t="s">
        <v>746</v>
      </c>
      <c r="D91">
        <v>1.91438</v>
      </c>
      <c r="E91">
        <v>0.88300000000000001</v>
      </c>
      <c r="F91">
        <v>0.37512899999999999</v>
      </c>
      <c r="G91">
        <v>50</v>
      </c>
      <c r="H91" t="str">
        <f t="shared" si="6"/>
        <v>exp(0,375129 **2) / 2) * exp(–2,4357) * (d ** 1,91438)</v>
      </c>
    </row>
    <row r="92" spans="1:8">
      <c r="A92" t="s">
        <v>536</v>
      </c>
      <c r="B92" t="s">
        <v>451</v>
      </c>
      <c r="C92" t="s">
        <v>747</v>
      </c>
      <c r="D92">
        <v>2.0919300000000001</v>
      </c>
      <c r="E92">
        <v>0.91500000000000004</v>
      </c>
      <c r="F92">
        <v>0.366172</v>
      </c>
      <c r="G92">
        <v>50</v>
      </c>
      <c r="H92" t="str">
        <f t="shared" si="6"/>
        <v>exp(0,366172 **2) / 2) * exp(–2,2519) * (d ** 2,09193)</v>
      </c>
    </row>
    <row r="93" spans="1:8">
      <c r="A93" t="s">
        <v>536</v>
      </c>
      <c r="B93" t="s">
        <v>467</v>
      </c>
      <c r="C93" t="s">
        <v>673</v>
      </c>
      <c r="D93" t="s">
        <v>673</v>
      </c>
      <c r="E93" t="s">
        <v>15</v>
      </c>
      <c r="F93" t="s">
        <v>673</v>
      </c>
      <c r="G93" t="s">
        <v>15</v>
      </c>
      <c r="H93" t="s">
        <v>15</v>
      </c>
    </row>
    <row r="94" spans="1:8">
      <c r="A94" t="s">
        <v>536</v>
      </c>
      <c r="B94" t="s">
        <v>455</v>
      </c>
      <c r="C94" t="s">
        <v>673</v>
      </c>
      <c r="D94" t="s">
        <v>673</v>
      </c>
      <c r="E94" t="s">
        <v>15</v>
      </c>
      <c r="F94" t="s">
        <v>673</v>
      </c>
      <c r="G94" t="s">
        <v>15</v>
      </c>
      <c r="H94" t="s">
        <v>15</v>
      </c>
    </row>
    <row r="95" spans="1:8">
      <c r="A95" t="s">
        <v>542</v>
      </c>
      <c r="B95" t="s">
        <v>443</v>
      </c>
      <c r="C95" t="s">
        <v>748</v>
      </c>
      <c r="D95">
        <v>2.18018</v>
      </c>
      <c r="E95">
        <v>0.98799999999999999</v>
      </c>
      <c r="F95">
        <v>0.20841799999999999</v>
      </c>
      <c r="G95">
        <v>50</v>
      </c>
      <c r="H95" t="str">
        <f>_xlfn.CONCAT("exp(",F95," **2) / 2) * exp(",C95,") * (d ** ",D95,")")</f>
        <v>exp(0,208418 **2) / 2) * exp(–1,17881) * (d ** 2,18018)</v>
      </c>
    </row>
    <row r="96" spans="1:8">
      <c r="A96" t="s">
        <v>542</v>
      </c>
      <c r="B96" t="s">
        <v>445</v>
      </c>
      <c r="C96" t="s">
        <v>749</v>
      </c>
      <c r="D96">
        <v>2.0213800000000002</v>
      </c>
      <c r="E96">
        <v>0.96499999999999997</v>
      </c>
      <c r="F96">
        <v>0.33692100000000003</v>
      </c>
      <c r="G96">
        <v>50</v>
      </c>
      <c r="H96" t="str">
        <f>_xlfn.CONCAT("exp(",F96," **2) / 2) * exp(",C96,") * (d ** ",D96,")")</f>
        <v>exp(0,336921 **2) / 2) * exp(–1,67388) * (d ** 2,02138)</v>
      </c>
    </row>
    <row r="97" spans="1:8">
      <c r="A97" t="s">
        <v>542</v>
      </c>
      <c r="B97" t="s">
        <v>447</v>
      </c>
      <c r="C97" t="s">
        <v>750</v>
      </c>
      <c r="D97">
        <v>3.4903900000000001</v>
      </c>
      <c r="E97">
        <v>0.93</v>
      </c>
      <c r="F97">
        <v>0.37899500000000003</v>
      </c>
      <c r="G97">
        <v>50</v>
      </c>
      <c r="H97" t="str">
        <f>_xlfn.CONCAT("exp(",F97," **2) / 2) * exp(",C97,") * (d ** ",D97,")")</f>
        <v>exp(0,378995 **2) / 2) * exp(–6,67499) * (d ** 3,49039)</v>
      </c>
    </row>
    <row r="98" spans="1:8">
      <c r="A98" t="s">
        <v>542</v>
      </c>
      <c r="B98" t="s">
        <v>449</v>
      </c>
      <c r="C98" t="s">
        <v>751</v>
      </c>
      <c r="D98">
        <v>2.4457100000000001</v>
      </c>
      <c r="E98">
        <v>0.94299999999999995</v>
      </c>
      <c r="F98">
        <v>0.46414699999999998</v>
      </c>
      <c r="G98">
        <v>50</v>
      </c>
      <c r="H98" t="str">
        <f>_xlfn.CONCAT("exp(",F98," **2) / 2) * exp(",C98,") * (d ** ",D98,")")</f>
        <v>exp(0,464147 **2) / 2) * exp(–4,0517) * (d ** 2,44571)</v>
      </c>
    </row>
    <row r="99" spans="1:8">
      <c r="A99" t="s">
        <v>542</v>
      </c>
      <c r="B99" t="s">
        <v>451</v>
      </c>
      <c r="C99" t="s">
        <v>752</v>
      </c>
      <c r="D99">
        <v>1.8877999999999999</v>
      </c>
      <c r="E99">
        <v>0.97299999999999998</v>
      </c>
      <c r="F99">
        <v>0.27511799999999997</v>
      </c>
      <c r="G99">
        <v>50</v>
      </c>
      <c r="H99" t="str">
        <f>_xlfn.CONCAT("exp(",F99," **2) / 2) * exp(",C99,") * (d ** ",D99,")")</f>
        <v>exp(0,275118 **2) / 2) * exp(–1,66978) * (d ** 1,8878)</v>
      </c>
    </row>
    <row r="100" spans="1:8">
      <c r="A100" t="s">
        <v>542</v>
      </c>
      <c r="B100" t="s">
        <v>467</v>
      </c>
      <c r="C100" t="s">
        <v>673</v>
      </c>
      <c r="D100" t="s">
        <v>673</v>
      </c>
      <c r="E100" t="s">
        <v>15</v>
      </c>
      <c r="F100" t="s">
        <v>673</v>
      </c>
      <c r="G100" t="s">
        <v>15</v>
      </c>
      <c r="H100" t="s">
        <v>15</v>
      </c>
    </row>
    <row r="101" spans="1:8">
      <c r="A101" t="s">
        <v>542</v>
      </c>
      <c r="B101" t="s">
        <v>455</v>
      </c>
      <c r="C101" t="s">
        <v>673</v>
      </c>
      <c r="D101" t="s">
        <v>673</v>
      </c>
      <c r="E101" t="s">
        <v>15</v>
      </c>
      <c r="F101" t="s">
        <v>673</v>
      </c>
      <c r="G101" t="s">
        <v>15</v>
      </c>
      <c r="H101" t="s">
        <v>15</v>
      </c>
    </row>
    <row r="102" spans="1:8">
      <c r="A102" t="s">
        <v>548</v>
      </c>
      <c r="B102" t="s">
        <v>443</v>
      </c>
      <c r="C102" t="s">
        <v>753</v>
      </c>
      <c r="D102">
        <v>1.9412400000000001</v>
      </c>
      <c r="E102">
        <v>0.92700000000000005</v>
      </c>
      <c r="F102">
        <v>0.243446</v>
      </c>
      <c r="G102">
        <v>47.3</v>
      </c>
      <c r="H102" t="str">
        <f t="shared" ref="H102:H113" si="7">_xlfn.CONCAT("exp(",F102," **2) / 2) * exp(",C102,") * (d ** ",D102,")")</f>
        <v>exp(0,243446 **2) / 2) * exp(–0,943709) * (d ** 1,94124)</v>
      </c>
    </row>
    <row r="103" spans="1:8">
      <c r="A103" t="s">
        <v>548</v>
      </c>
      <c r="B103" t="s">
        <v>445</v>
      </c>
      <c r="C103" t="s">
        <v>754</v>
      </c>
      <c r="D103">
        <v>1.6077900000000001</v>
      </c>
      <c r="E103">
        <v>0.83699999999999997</v>
      </c>
      <c r="F103">
        <v>0.31647999999999998</v>
      </c>
      <c r="G103">
        <v>47.3</v>
      </c>
      <c r="H103" t="str">
        <f t="shared" si="7"/>
        <v>exp(0,31648 **2) / 2) * exp(–1,0421) * (d ** 1,60779)</v>
      </c>
    </row>
    <row r="104" spans="1:8">
      <c r="A104" t="s">
        <v>548</v>
      </c>
      <c r="B104" t="s">
        <v>447</v>
      </c>
      <c r="C104" t="s">
        <v>755</v>
      </c>
      <c r="D104">
        <v>2.6873399999999998</v>
      </c>
      <c r="E104">
        <v>0.73199999999999998</v>
      </c>
      <c r="F104">
        <v>0.60360400000000003</v>
      </c>
      <c r="G104">
        <v>47.3</v>
      </c>
      <c r="H104" t="str">
        <f t="shared" si="7"/>
        <v>exp(0,603604 **2) / 2) * exp(–4,65302) * (d ** 2,68734)</v>
      </c>
    </row>
    <row r="105" spans="1:8">
      <c r="A105" t="s">
        <v>548</v>
      </c>
      <c r="B105" t="s">
        <v>449</v>
      </c>
      <c r="C105" t="s">
        <v>756</v>
      </c>
      <c r="D105">
        <v>1.5955299999999999</v>
      </c>
      <c r="E105">
        <v>0.72</v>
      </c>
      <c r="F105">
        <v>0.44123299999999999</v>
      </c>
      <c r="G105">
        <v>47.3</v>
      </c>
      <c r="H105" t="str">
        <f t="shared" si="7"/>
        <v>exp(0,441233 **2) / 2) * exp(–1,43802) * (d ** 1,59553)</v>
      </c>
    </row>
    <row r="106" spans="1:8">
      <c r="A106" t="s">
        <v>548</v>
      </c>
      <c r="B106" t="s">
        <v>451</v>
      </c>
      <c r="C106" t="s">
        <v>757</v>
      </c>
      <c r="D106">
        <v>1.5332600000000001</v>
      </c>
      <c r="E106">
        <v>0.77900000000000003</v>
      </c>
      <c r="F106">
        <v>0.36309200000000003</v>
      </c>
      <c r="G106">
        <v>47.3</v>
      </c>
      <c r="H106" t="str">
        <f t="shared" si="7"/>
        <v>exp(0,363092 **2) / 2) * exp(–1,56349) * (d ** 1,53326)</v>
      </c>
    </row>
    <row r="107" spans="1:8">
      <c r="A107" t="s">
        <v>548</v>
      </c>
      <c r="B107" t="s">
        <v>467</v>
      </c>
      <c r="C107" t="s">
        <v>758</v>
      </c>
      <c r="D107">
        <v>1.5332600000000001</v>
      </c>
      <c r="E107">
        <v>0.77900000000000003</v>
      </c>
      <c r="F107">
        <v>0.36309200000000003</v>
      </c>
      <c r="G107">
        <v>47.3</v>
      </c>
      <c r="H107" t="str">
        <f t="shared" si="7"/>
        <v>exp(0,363092 **2) / 2) * exp(–3,52781) * (d ** 1,53326)</v>
      </c>
    </row>
    <row r="108" spans="1:8">
      <c r="A108" t="s">
        <v>548</v>
      </c>
      <c r="B108" t="s">
        <v>455</v>
      </c>
      <c r="C108" t="s">
        <v>759</v>
      </c>
      <c r="D108">
        <v>2.1115200000000001</v>
      </c>
      <c r="E108">
        <v>0.89800000000000002</v>
      </c>
      <c r="F108">
        <v>0.34121800000000002</v>
      </c>
      <c r="G108">
        <v>47.3</v>
      </c>
      <c r="H108" t="str">
        <f t="shared" si="7"/>
        <v>exp(0,341218 **2) / 2) * exp(–2,33764) * (d ** 2,11152)</v>
      </c>
    </row>
    <row r="109" spans="1:8">
      <c r="A109" t="s">
        <v>206</v>
      </c>
      <c r="B109" t="s">
        <v>443</v>
      </c>
      <c r="C109" t="s">
        <v>760</v>
      </c>
      <c r="D109">
        <v>2.66892</v>
      </c>
      <c r="E109">
        <v>0.98899999999999999</v>
      </c>
      <c r="F109">
        <v>0.141703</v>
      </c>
      <c r="G109">
        <v>50</v>
      </c>
      <c r="H109" t="str">
        <f t="shared" si="7"/>
        <v>exp(0,141703 **2) / 2) * exp(–3,04507) * (d ** 2,66892)</v>
      </c>
    </row>
    <row r="110" spans="1:8">
      <c r="A110" t="s">
        <v>206</v>
      </c>
      <c r="B110" t="s">
        <v>445</v>
      </c>
      <c r="C110" t="s">
        <v>761</v>
      </c>
      <c r="D110">
        <v>2.5942500000000002</v>
      </c>
      <c r="E110">
        <v>0.98899999999999999</v>
      </c>
      <c r="F110">
        <v>0.138485</v>
      </c>
      <c r="G110">
        <v>50</v>
      </c>
      <c r="H110" t="str">
        <f t="shared" si="7"/>
        <v>exp(0,138485 **2) / 2) * exp(–3,05487) * (d ** 2,59425)</v>
      </c>
    </row>
    <row r="111" spans="1:8">
      <c r="A111" t="s">
        <v>206</v>
      </c>
      <c r="B111" t="s">
        <v>447</v>
      </c>
      <c r="C111" t="s">
        <v>762</v>
      </c>
      <c r="D111">
        <v>4.2816599999999996</v>
      </c>
      <c r="E111">
        <v>0.434</v>
      </c>
      <c r="F111">
        <v>0.80110199999999998</v>
      </c>
      <c r="G111">
        <v>50</v>
      </c>
      <c r="H111" t="str">
        <f t="shared" si="7"/>
        <v>exp(0,801102 **2) / 2) * exp(–11,6241) * (d ** 4,28166)</v>
      </c>
    </row>
    <row r="112" spans="1:8">
      <c r="A112" t="s">
        <v>206</v>
      </c>
      <c r="B112" t="s">
        <v>449</v>
      </c>
      <c r="C112" t="s">
        <v>763</v>
      </c>
      <c r="D112">
        <v>2.7289400000000001</v>
      </c>
      <c r="E112">
        <v>0.876</v>
      </c>
      <c r="F112">
        <v>0.50875400000000004</v>
      </c>
      <c r="G112">
        <v>50</v>
      </c>
      <c r="H112" t="str">
        <f t="shared" si="7"/>
        <v>exp(0,508754 **2) / 2) * exp(–6,09929) * (d ** 2,72894)</v>
      </c>
    </row>
    <row r="113" spans="1:8">
      <c r="A113" t="s">
        <v>206</v>
      </c>
      <c r="B113" t="s">
        <v>451</v>
      </c>
      <c r="C113" t="s">
        <v>764</v>
      </c>
      <c r="D113">
        <v>2.5999599999999998</v>
      </c>
      <c r="E113">
        <v>0.84299999999999997</v>
      </c>
      <c r="F113">
        <v>0.55865299999999996</v>
      </c>
      <c r="G113">
        <v>50</v>
      </c>
      <c r="H113" t="str">
        <f t="shared" si="7"/>
        <v>exp(0,558653 **2) / 2) * exp(–5,07419) * (d ** 2,59996)</v>
      </c>
    </row>
    <row r="114" spans="1:8">
      <c r="A114" t="s">
        <v>206</v>
      </c>
      <c r="B114" t="s">
        <v>453</v>
      </c>
      <c r="C114" t="s">
        <v>673</v>
      </c>
      <c r="D114" t="s">
        <v>673</v>
      </c>
      <c r="E114" t="s">
        <v>15</v>
      </c>
      <c r="F114" t="s">
        <v>673</v>
      </c>
      <c r="G114" t="s">
        <v>15</v>
      </c>
      <c r="H114" t="s">
        <v>15</v>
      </c>
    </row>
    <row r="115" spans="1:8">
      <c r="A115" t="s">
        <v>206</v>
      </c>
      <c r="B115" t="s">
        <v>455</v>
      </c>
      <c r="C115" t="s">
        <v>765</v>
      </c>
      <c r="D115">
        <v>2.7288700000000001</v>
      </c>
      <c r="E115">
        <v>0.96</v>
      </c>
      <c r="F115">
        <v>0.298539</v>
      </c>
      <c r="G115">
        <v>50</v>
      </c>
      <c r="H115" t="str">
        <f t="shared" ref="H115:H120" si="8">_xlfn.CONCAT("exp(",F115," **2) / 2) * exp(",C115,") * (d ** ",D115,")")</f>
        <v>exp(0,298539 **2) / 2) * exp(–4,61516) * (d ** 2,72887)</v>
      </c>
    </row>
    <row r="116" spans="1:8">
      <c r="A116" t="s">
        <v>218</v>
      </c>
      <c r="B116" t="s">
        <v>443</v>
      </c>
      <c r="C116" t="s">
        <v>766</v>
      </c>
      <c r="D116">
        <v>2.2098800000000001</v>
      </c>
      <c r="E116">
        <v>0.98199999999999998</v>
      </c>
      <c r="F116">
        <v>0.15163699999999999</v>
      </c>
      <c r="G116">
        <v>49.9</v>
      </c>
      <c r="H116" t="str">
        <f t="shared" si="8"/>
        <v>exp(0,151637 **2) / 2) * exp(–2,0939) * (d ** 2,20988)</v>
      </c>
    </row>
    <row r="117" spans="1:8">
      <c r="A117" t="s">
        <v>218</v>
      </c>
      <c r="B117" t="s">
        <v>445</v>
      </c>
      <c r="C117" t="s">
        <v>767</v>
      </c>
      <c r="D117">
        <v>2.1360899999999998</v>
      </c>
      <c r="E117">
        <v>0.95499999999999996</v>
      </c>
      <c r="F117">
        <v>0.231322</v>
      </c>
      <c r="G117">
        <v>49.9</v>
      </c>
      <c r="H117" t="str">
        <f t="shared" si="8"/>
        <v>exp(0,231322 **2) / 2) * exp(–2,51839) * (d ** 2,13609)</v>
      </c>
    </row>
    <row r="118" spans="1:8">
      <c r="A118" t="s">
        <v>218</v>
      </c>
      <c r="B118" t="s">
        <v>447</v>
      </c>
      <c r="C118" t="s">
        <v>768</v>
      </c>
      <c r="D118">
        <v>3.6111499999999999</v>
      </c>
      <c r="E118">
        <v>0.46100000000000002</v>
      </c>
      <c r="F118">
        <v>0.92562299999999997</v>
      </c>
      <c r="G118">
        <v>49.9</v>
      </c>
      <c r="H118" t="str">
        <f t="shared" si="8"/>
        <v>exp(0,925623 **2) / 2) * exp(–9,55046) * (d ** 3,61115)</v>
      </c>
    </row>
    <row r="119" spans="1:8">
      <c r="A119" t="s">
        <v>218</v>
      </c>
      <c r="B119" t="s">
        <v>449</v>
      </c>
      <c r="C119" t="s">
        <v>769</v>
      </c>
      <c r="D119">
        <v>2.3346200000000001</v>
      </c>
      <c r="E119">
        <v>0.88900000000000001</v>
      </c>
      <c r="F119">
        <v>0.412518</v>
      </c>
      <c r="G119">
        <v>49.9</v>
      </c>
      <c r="H119" t="str">
        <f t="shared" si="8"/>
        <v>exp(0,412518 **2) / 2) * exp(–4,72651) * (d ** 2,33462)</v>
      </c>
    </row>
    <row r="120" spans="1:8">
      <c r="A120" t="s">
        <v>218</v>
      </c>
      <c r="B120" t="s">
        <v>451</v>
      </c>
      <c r="C120" t="s">
        <v>770</v>
      </c>
      <c r="D120">
        <v>2.03748</v>
      </c>
      <c r="E120">
        <v>0.95299999999999996</v>
      </c>
      <c r="F120">
        <v>0.226267</v>
      </c>
      <c r="G120">
        <v>49.9</v>
      </c>
      <c r="H120" t="str">
        <f t="shared" si="8"/>
        <v>exp(0,226267 **2) / 2) * exp(–2,74498) * (d ** 2,03748)</v>
      </c>
    </row>
    <row r="121" spans="1:8">
      <c r="A121" t="s">
        <v>218</v>
      </c>
      <c r="B121" t="s">
        <v>453</v>
      </c>
      <c r="C121" t="s">
        <v>673</v>
      </c>
      <c r="D121" t="s">
        <v>673</v>
      </c>
      <c r="E121" t="s">
        <v>15</v>
      </c>
      <c r="F121" t="s">
        <v>673</v>
      </c>
      <c r="G121" t="s">
        <v>15</v>
      </c>
      <c r="H121" t="s">
        <v>15</v>
      </c>
    </row>
    <row r="122" spans="1:8">
      <c r="A122" t="s">
        <v>218</v>
      </c>
      <c r="B122" t="s">
        <v>455</v>
      </c>
      <c r="C122" t="s">
        <v>771</v>
      </c>
      <c r="D122">
        <v>2.2982300000000002</v>
      </c>
      <c r="E122">
        <v>0.88200000000000001</v>
      </c>
      <c r="F122">
        <v>0.49324000000000001</v>
      </c>
      <c r="G122">
        <v>49.9</v>
      </c>
      <c r="H122" t="str">
        <f t="shared" ref="H122:H127" si="9">_xlfn.CONCAT("exp(",F122," **2) / 2) * exp(",C122,") * (d ** ",D122,")")</f>
        <v>exp(0,49324 **2) / 2) * exp(–3,68133) * (d ** 2,29823)</v>
      </c>
    </row>
    <row r="123" spans="1:8">
      <c r="A123" t="s">
        <v>230</v>
      </c>
      <c r="B123" t="s">
        <v>443</v>
      </c>
      <c r="C123" t="s">
        <v>772</v>
      </c>
      <c r="D123">
        <v>2.5156399999999999</v>
      </c>
      <c r="E123">
        <v>0.99199999999999999</v>
      </c>
      <c r="F123">
        <v>0.13441600000000001</v>
      </c>
      <c r="G123">
        <v>50.9</v>
      </c>
      <c r="H123" t="str">
        <f t="shared" si="9"/>
        <v>exp(0,134416 **2) / 2) * exp(–2,7773) * (d ** 2,51564)</v>
      </c>
    </row>
    <row r="124" spans="1:8">
      <c r="A124" t="s">
        <v>230</v>
      </c>
      <c r="B124" t="s">
        <v>445</v>
      </c>
      <c r="C124" t="s">
        <v>773</v>
      </c>
      <c r="D124">
        <v>2.4975000000000001</v>
      </c>
      <c r="E124">
        <v>0.99</v>
      </c>
      <c r="F124">
        <v>0.155782</v>
      </c>
      <c r="G124">
        <v>50.9</v>
      </c>
      <c r="H124" t="str">
        <f t="shared" si="9"/>
        <v>exp(0,155782 **2) / 2) * exp(–3,14006) * (d ** 2,4975)</v>
      </c>
    </row>
    <row r="125" spans="1:8">
      <c r="A125" t="s">
        <v>230</v>
      </c>
      <c r="B125" t="s">
        <v>447</v>
      </c>
      <c r="C125" t="s">
        <v>774</v>
      </c>
      <c r="D125">
        <v>4.6317899999999996</v>
      </c>
      <c r="E125">
        <v>0.624</v>
      </c>
      <c r="F125">
        <v>0.95820000000000005</v>
      </c>
      <c r="G125">
        <v>50.9</v>
      </c>
      <c r="H125" t="str">
        <f t="shared" si="9"/>
        <v>exp(0,9582 **2) / 2) * exp(–13,8099) * (d ** 4,63179)</v>
      </c>
    </row>
    <row r="126" spans="1:8">
      <c r="A126" t="s">
        <v>230</v>
      </c>
      <c r="B126" t="s">
        <v>449</v>
      </c>
      <c r="C126" t="s">
        <v>775</v>
      </c>
      <c r="D126">
        <v>2.9252099999999999</v>
      </c>
      <c r="E126">
        <v>0.92</v>
      </c>
      <c r="F126">
        <v>0.52687300000000004</v>
      </c>
      <c r="G126">
        <v>50.9</v>
      </c>
      <c r="H126" t="str">
        <f t="shared" si="9"/>
        <v>exp(0,526873 **2) / 2) * exp(–6,62495) * (d ** 2,92521)</v>
      </c>
    </row>
    <row r="127" spans="1:8">
      <c r="A127" t="s">
        <v>230</v>
      </c>
      <c r="B127" t="s">
        <v>451</v>
      </c>
      <c r="C127" t="s">
        <v>776</v>
      </c>
      <c r="D127">
        <v>2.0453800000000002</v>
      </c>
      <c r="E127">
        <v>0.97199999999999998</v>
      </c>
      <c r="F127">
        <v>0.210812</v>
      </c>
      <c r="G127">
        <v>50.9</v>
      </c>
      <c r="H127" t="str">
        <f t="shared" si="9"/>
        <v>exp(0,210812 **2) / 2) * exp(–2,83503) * (d ** 2,04538)</v>
      </c>
    </row>
    <row r="128" spans="1:8">
      <c r="A128" t="s">
        <v>230</v>
      </c>
      <c r="B128" t="s">
        <v>453</v>
      </c>
      <c r="C128" t="s">
        <v>673</v>
      </c>
      <c r="D128" t="s">
        <v>673</v>
      </c>
      <c r="E128" t="s">
        <v>15</v>
      </c>
      <c r="F128" t="s">
        <v>673</v>
      </c>
      <c r="G128" t="s">
        <v>15</v>
      </c>
      <c r="H128" t="s">
        <v>15</v>
      </c>
    </row>
    <row r="129" spans="1:8">
      <c r="A129" t="s">
        <v>230</v>
      </c>
      <c r="B129" t="s">
        <v>455</v>
      </c>
      <c r="C129" t="s">
        <v>777</v>
      </c>
      <c r="D129">
        <v>2.3878400000000002</v>
      </c>
      <c r="E129">
        <v>0.98399999999999999</v>
      </c>
      <c r="F129">
        <v>0.17924100000000001</v>
      </c>
      <c r="G129">
        <v>50.9</v>
      </c>
      <c r="H129" t="str">
        <f t="shared" ref="H129:H134" si="10">_xlfn.CONCAT("exp(",F129," **2) / 2) * exp(",C129,") * (d ** ",D129,")")</f>
        <v>exp(0,179241 **2) / 2) * exp(–3,76193) * (d ** 2,38784)</v>
      </c>
    </row>
    <row r="130" spans="1:8">
      <c r="A130" t="s">
        <v>242</v>
      </c>
      <c r="B130" t="s">
        <v>443</v>
      </c>
      <c r="C130" t="s">
        <v>778</v>
      </c>
      <c r="D130">
        <v>2.49641</v>
      </c>
      <c r="E130">
        <v>0.96899999999999997</v>
      </c>
      <c r="F130">
        <v>0.17349100000000001</v>
      </c>
      <c r="G130">
        <v>51.1</v>
      </c>
      <c r="H130" t="str">
        <f t="shared" si="10"/>
        <v>exp(0,173491 **2) / 2) * exp(–3,00347) * (d ** 2,49641)</v>
      </c>
    </row>
    <row r="131" spans="1:8">
      <c r="A131" t="s">
        <v>242</v>
      </c>
      <c r="B131" t="s">
        <v>445</v>
      </c>
      <c r="C131" t="s">
        <v>779</v>
      </c>
      <c r="D131">
        <v>2.56636</v>
      </c>
      <c r="E131">
        <v>0.96399999999999997</v>
      </c>
      <c r="F131">
        <v>0.19159300000000001</v>
      </c>
      <c r="G131">
        <v>51.1</v>
      </c>
      <c r="H131" t="str">
        <f t="shared" si="10"/>
        <v>exp(0,191593 **2) / 2) * exp(–3,43957) * (d ** 2,56636)</v>
      </c>
    </row>
    <row r="132" spans="1:8">
      <c r="A132" t="s">
        <v>242</v>
      </c>
      <c r="B132" t="s">
        <v>447</v>
      </c>
      <c r="C132" t="s">
        <v>780</v>
      </c>
      <c r="D132">
        <v>6.5235900000000004</v>
      </c>
      <c r="E132">
        <v>0.92700000000000005</v>
      </c>
      <c r="F132">
        <v>0.32428299999999999</v>
      </c>
      <c r="G132">
        <v>51.1</v>
      </c>
      <c r="H132" t="str">
        <f t="shared" si="10"/>
        <v>exp(0,324283 **2) / 2) * exp(–23,0418) * (d ** 6,52359)</v>
      </c>
    </row>
    <row r="133" spans="1:8">
      <c r="A133" t="s">
        <v>242</v>
      </c>
      <c r="B133" t="s">
        <v>449</v>
      </c>
      <c r="C133" t="s">
        <v>781</v>
      </c>
      <c r="D133">
        <v>2.6394600000000001</v>
      </c>
      <c r="E133">
        <v>0.65100000000000002</v>
      </c>
      <c r="F133">
        <v>0.74442699999999995</v>
      </c>
      <c r="G133">
        <v>51.1</v>
      </c>
      <c r="H133" t="str">
        <f t="shared" si="10"/>
        <v>exp(0,744427 **2) / 2) * exp(–6,66264) * (d ** 2,63946)</v>
      </c>
    </row>
    <row r="134" spans="1:8">
      <c r="A134" t="s">
        <v>242</v>
      </c>
      <c r="B134" t="s">
        <v>451</v>
      </c>
      <c r="C134" t="s">
        <v>782</v>
      </c>
      <c r="D134">
        <v>2.38009</v>
      </c>
      <c r="E134">
        <v>0.752</v>
      </c>
      <c r="F134">
        <v>0.52757200000000004</v>
      </c>
      <c r="G134">
        <v>51.1</v>
      </c>
      <c r="H134" t="str">
        <f t="shared" si="10"/>
        <v>exp(0,527572 **2) / 2) * exp(–4,66658) * (d ** 2,38009)</v>
      </c>
    </row>
    <row r="135" spans="1:8">
      <c r="A135" t="s">
        <v>242</v>
      </c>
      <c r="B135" t="s">
        <v>453</v>
      </c>
      <c r="C135" t="s">
        <v>673</v>
      </c>
      <c r="D135" t="s">
        <v>673</v>
      </c>
      <c r="E135" t="s">
        <v>15</v>
      </c>
      <c r="F135" t="s">
        <v>673</v>
      </c>
      <c r="G135" t="s">
        <v>15</v>
      </c>
      <c r="H135" t="s">
        <v>15</v>
      </c>
    </row>
    <row r="136" spans="1:8">
      <c r="A136" t="s">
        <v>242</v>
      </c>
      <c r="B136" t="s">
        <v>455</v>
      </c>
      <c r="C136" t="s">
        <v>783</v>
      </c>
      <c r="D136">
        <v>2.3759199999999998</v>
      </c>
      <c r="E136">
        <v>0.98499999999999999</v>
      </c>
      <c r="F136">
        <v>0.16022500000000001</v>
      </c>
      <c r="G136">
        <v>51.1</v>
      </c>
      <c r="H136" t="str">
        <f t="shared" ref="H136:H162" si="11">_xlfn.CONCAT("exp(",F136," **2) / 2) * exp(",C136,") * (d ** ",D136,")")</f>
        <v>exp(0,160225 **2) / 2) * exp(–3,85184) * (d ** 2,37592)</v>
      </c>
    </row>
    <row r="137" spans="1:8">
      <c r="A137" t="s">
        <v>252</v>
      </c>
      <c r="B137" t="s">
        <v>443</v>
      </c>
      <c r="C137" t="s">
        <v>784</v>
      </c>
      <c r="D137">
        <v>2.42414</v>
      </c>
      <c r="E137">
        <v>0.96</v>
      </c>
      <c r="F137">
        <v>0.26485599999999998</v>
      </c>
      <c r="G137">
        <v>50.8</v>
      </c>
      <c r="H137" t="str">
        <f t="shared" si="11"/>
        <v>exp(0,264856 **2) / 2) * exp(–2,18117) * (d ** 2,42414)</v>
      </c>
    </row>
    <row r="138" spans="1:8">
      <c r="A138" t="s">
        <v>252</v>
      </c>
      <c r="B138" t="s">
        <v>445</v>
      </c>
      <c r="C138" t="s">
        <v>785</v>
      </c>
      <c r="D138">
        <v>2.52494</v>
      </c>
      <c r="E138">
        <v>0.97899999999999998</v>
      </c>
      <c r="F138">
        <v>0.19964100000000001</v>
      </c>
      <c r="G138">
        <v>50.8</v>
      </c>
      <c r="H138" t="str">
        <f t="shared" si="11"/>
        <v>exp(0,199641 **2) / 2) * exp(–3,36491) * (d ** 2,52494)</v>
      </c>
    </row>
    <row r="139" spans="1:8">
      <c r="A139" t="s">
        <v>252</v>
      </c>
      <c r="B139" t="s">
        <v>447</v>
      </c>
      <c r="C139" t="s">
        <v>786</v>
      </c>
      <c r="D139">
        <v>2.5998800000000002</v>
      </c>
      <c r="E139">
        <v>0.871</v>
      </c>
      <c r="F139">
        <v>0.53731799999999996</v>
      </c>
      <c r="G139">
        <v>50.8</v>
      </c>
      <c r="H139" t="str">
        <f t="shared" si="11"/>
        <v>exp(0,537318 **2) / 2) * exp(–4,33663) * (d ** 2,59988)</v>
      </c>
    </row>
    <row r="140" spans="1:8">
      <c r="A140" t="s">
        <v>252</v>
      </c>
      <c r="B140" t="s">
        <v>449</v>
      </c>
      <c r="C140" t="s">
        <v>787</v>
      </c>
      <c r="D140">
        <v>2.3969200000000002</v>
      </c>
      <c r="E140">
        <v>0.877</v>
      </c>
      <c r="F140">
        <v>0.483518</v>
      </c>
      <c r="G140">
        <v>50.8</v>
      </c>
      <c r="H140" t="str">
        <f t="shared" si="11"/>
        <v>exp(0,483518 **2) / 2) * exp(–4,18552) * (d ** 2,39692)</v>
      </c>
    </row>
    <row r="141" spans="1:8">
      <c r="A141" t="s">
        <v>252</v>
      </c>
      <c r="B141" t="s">
        <v>451</v>
      </c>
      <c r="C141" t="s">
        <v>788</v>
      </c>
      <c r="D141">
        <v>1.9394400000000001</v>
      </c>
      <c r="E141">
        <v>0.82399999999999995</v>
      </c>
      <c r="F141">
        <v>0.48200999999999999</v>
      </c>
      <c r="G141">
        <v>50.8</v>
      </c>
      <c r="H141" t="str">
        <f t="shared" si="11"/>
        <v>exp(0,48201 **2) / 2) * exp(–2,55308) * (d ** 1,93944)</v>
      </c>
    </row>
    <row r="142" spans="1:8">
      <c r="A142" t="s">
        <v>252</v>
      </c>
      <c r="B142" t="s">
        <v>453</v>
      </c>
      <c r="C142" t="s">
        <v>789</v>
      </c>
      <c r="D142">
        <v>2.15862</v>
      </c>
      <c r="E142">
        <v>0.93700000000000006</v>
      </c>
      <c r="F142">
        <v>0.30044199999999999</v>
      </c>
      <c r="G142">
        <v>50.8</v>
      </c>
      <c r="H142" t="str">
        <f t="shared" si="11"/>
        <v>exp(0,300442 **2) / 2) * exp(–4,03904) * (d ** 2,15862)</v>
      </c>
    </row>
    <row r="143" spans="1:8">
      <c r="A143" t="s">
        <v>252</v>
      </c>
      <c r="B143" t="s">
        <v>455</v>
      </c>
      <c r="C143" t="s">
        <v>790</v>
      </c>
      <c r="D143">
        <v>2.47024</v>
      </c>
      <c r="E143">
        <v>0.98399999999999999</v>
      </c>
      <c r="F143">
        <v>0.196073</v>
      </c>
      <c r="G143">
        <v>50.8</v>
      </c>
      <c r="H143" t="str">
        <f t="shared" si="11"/>
        <v>exp(0,196073 **2) / 2) * exp(–4,01758) * (d ** 2,47024)</v>
      </c>
    </row>
    <row r="144" spans="1:8">
      <c r="A144" t="s">
        <v>373</v>
      </c>
      <c r="B144" t="s">
        <v>443</v>
      </c>
      <c r="C144" t="s">
        <v>791</v>
      </c>
      <c r="D144">
        <v>2.48739</v>
      </c>
      <c r="E144">
        <v>0.97699999999999998</v>
      </c>
      <c r="F144">
        <v>0.19327</v>
      </c>
      <c r="G144">
        <v>49.7</v>
      </c>
      <c r="H144" t="str">
        <f t="shared" si="11"/>
        <v>exp(0,19327 **2) / 2) * exp(–2,61093) * (d ** 2,48739)</v>
      </c>
    </row>
    <row r="145" spans="1:8">
      <c r="A145" t="s">
        <v>373</v>
      </c>
      <c r="B145" t="s">
        <v>445</v>
      </c>
      <c r="C145" t="s">
        <v>792</v>
      </c>
      <c r="D145">
        <v>2.56358</v>
      </c>
      <c r="E145">
        <v>0.97599999999999998</v>
      </c>
      <c r="F145">
        <v>0.200075</v>
      </c>
      <c r="G145">
        <v>49.7</v>
      </c>
      <c r="H145" t="str">
        <f t="shared" si="11"/>
        <v>exp(0,200075 **2) / 2) * exp(–3,02878) * (d ** 2,56358)</v>
      </c>
    </row>
    <row r="146" spans="1:8">
      <c r="A146" t="s">
        <v>373</v>
      </c>
      <c r="B146" t="s">
        <v>447</v>
      </c>
      <c r="C146" t="s">
        <v>793</v>
      </c>
      <c r="D146">
        <v>3.6486100000000001</v>
      </c>
      <c r="E146">
        <v>0.71</v>
      </c>
      <c r="F146">
        <v>0.52532999999999996</v>
      </c>
      <c r="G146">
        <v>49.7</v>
      </c>
      <c r="H146" t="str">
        <f t="shared" si="11"/>
        <v>exp(0,52533 **2) / 2) * exp(–10,5693) * (d ** 3,64861)</v>
      </c>
    </row>
    <row r="147" spans="1:8">
      <c r="A147" t="s">
        <v>373</v>
      </c>
      <c r="B147" t="s">
        <v>449</v>
      </c>
      <c r="C147" t="s">
        <v>794</v>
      </c>
      <c r="D147">
        <v>2.1173000000000002</v>
      </c>
      <c r="E147">
        <v>0.746</v>
      </c>
      <c r="F147">
        <v>0.61539999999999995</v>
      </c>
      <c r="G147">
        <v>49.7</v>
      </c>
      <c r="H147" t="str">
        <f t="shared" si="11"/>
        <v>exp(0,6154 **2) / 2) * exp(–4,12515) * (d ** 2,1173)</v>
      </c>
    </row>
    <row r="148" spans="1:8">
      <c r="A148" t="s">
        <v>373</v>
      </c>
      <c r="B148" t="s">
        <v>451</v>
      </c>
      <c r="C148" t="s">
        <v>795</v>
      </c>
      <c r="D148">
        <v>1.7587699999999999</v>
      </c>
      <c r="E148">
        <v>0.66900000000000004</v>
      </c>
      <c r="F148">
        <v>0.61607199999999995</v>
      </c>
      <c r="G148">
        <v>49.7</v>
      </c>
      <c r="H148" t="str">
        <f t="shared" si="11"/>
        <v>exp(0,616072 **2) / 2) * exp(–3,53532) * (d ** 1,75877)</v>
      </c>
    </row>
    <row r="149" spans="1:8">
      <c r="A149" t="s">
        <v>373</v>
      </c>
      <c r="B149" t="s">
        <v>453</v>
      </c>
      <c r="C149" t="s">
        <v>796</v>
      </c>
      <c r="D149">
        <v>2.05803</v>
      </c>
      <c r="E149">
        <v>0.73899999999999999</v>
      </c>
      <c r="F149">
        <v>0.609518</v>
      </c>
      <c r="G149">
        <v>49.7</v>
      </c>
      <c r="H149" t="str">
        <f t="shared" si="11"/>
        <v>exp(0,609518 **2) / 2) * exp(–5,03445) * (d ** 2,05803)</v>
      </c>
    </row>
    <row r="150" spans="1:8">
      <c r="A150" t="s">
        <v>373</v>
      </c>
      <c r="B150" t="s">
        <v>455</v>
      </c>
      <c r="C150" t="s">
        <v>797</v>
      </c>
      <c r="D150">
        <v>2.1444899999999998</v>
      </c>
      <c r="E150">
        <v>0.93899999999999995</v>
      </c>
      <c r="F150">
        <v>0.30954399999999999</v>
      </c>
      <c r="G150">
        <v>49.7</v>
      </c>
      <c r="H150" t="str">
        <f t="shared" si="11"/>
        <v>exp(0,309544 **2) / 2) * exp(–2,78485) * (d ** 2,14449)</v>
      </c>
    </row>
    <row r="151" spans="1:8">
      <c r="A151" t="s">
        <v>264</v>
      </c>
      <c r="B151" t="s">
        <v>443</v>
      </c>
      <c r="C151" t="s">
        <v>798</v>
      </c>
      <c r="D151">
        <v>2.41194</v>
      </c>
      <c r="E151">
        <v>0.95099999999999996</v>
      </c>
      <c r="F151">
        <v>0.246887</v>
      </c>
      <c r="G151">
        <v>50.9</v>
      </c>
      <c r="H151" t="str">
        <f t="shared" si="11"/>
        <v>exp(0,246887 **2) / 2) * exp(–2,50275) * (d ** 2,41194)</v>
      </c>
    </row>
    <row r="152" spans="1:8">
      <c r="A152" t="s">
        <v>264</v>
      </c>
      <c r="B152" t="s">
        <v>445</v>
      </c>
      <c r="C152" t="s">
        <v>799</v>
      </c>
      <c r="D152">
        <v>2.7080799999999998</v>
      </c>
      <c r="E152">
        <v>0.94699999999999995</v>
      </c>
      <c r="F152">
        <v>0.29049799999999998</v>
      </c>
      <c r="G152">
        <v>50.9</v>
      </c>
      <c r="H152" t="str">
        <f t="shared" si="11"/>
        <v>exp(0,290498 **2) / 2) * exp(–3,80519) * (d ** 2,70808)</v>
      </c>
    </row>
    <row r="153" spans="1:8">
      <c r="A153" t="s">
        <v>264</v>
      </c>
      <c r="B153" t="s">
        <v>447</v>
      </c>
      <c r="C153" t="s">
        <v>800</v>
      </c>
      <c r="D153">
        <v>4.8036700000000003</v>
      </c>
      <c r="E153">
        <v>0.81599999999999995</v>
      </c>
      <c r="F153">
        <v>0.68864499999999995</v>
      </c>
      <c r="G153">
        <v>50.9</v>
      </c>
      <c r="H153" t="str">
        <f t="shared" si="11"/>
        <v>exp(0,688645 **2) / 2) * exp(–15,0469) * (d ** 4,80367)</v>
      </c>
    </row>
    <row r="154" spans="1:8">
      <c r="A154" t="s">
        <v>264</v>
      </c>
      <c r="B154" t="s">
        <v>449</v>
      </c>
      <c r="C154" t="s">
        <v>801</v>
      </c>
      <c r="D154">
        <v>2.1408</v>
      </c>
      <c r="E154">
        <v>0.72099999999999997</v>
      </c>
      <c r="F154">
        <v>0.60701499999999997</v>
      </c>
      <c r="G154">
        <v>50.9</v>
      </c>
      <c r="H154" t="str">
        <f t="shared" si="11"/>
        <v>exp(0,607015 **2) / 2) * exp(–4,07857) * (d ** 2,1408)</v>
      </c>
    </row>
    <row r="155" spans="1:8">
      <c r="A155" t="s">
        <v>264</v>
      </c>
      <c r="B155" t="s">
        <v>451</v>
      </c>
      <c r="C155" t="s">
        <v>802</v>
      </c>
      <c r="D155">
        <v>1.5100100000000001</v>
      </c>
      <c r="E155">
        <v>0.625</v>
      </c>
      <c r="F155">
        <v>0.52994200000000002</v>
      </c>
      <c r="G155">
        <v>50.9</v>
      </c>
      <c r="H155" t="str">
        <f t="shared" si="11"/>
        <v>exp(0,529942 **2) / 2) * exp(–2,08375) * (d ** 1,51001)</v>
      </c>
    </row>
    <row r="156" spans="1:8">
      <c r="A156" t="s">
        <v>264</v>
      </c>
      <c r="B156" t="s">
        <v>453</v>
      </c>
      <c r="C156" t="s">
        <v>803</v>
      </c>
      <c r="D156">
        <v>1.5099</v>
      </c>
      <c r="E156">
        <v>0.625</v>
      </c>
      <c r="F156">
        <v>0.53004700000000005</v>
      </c>
      <c r="G156">
        <v>50.9</v>
      </c>
      <c r="H156" t="str">
        <f t="shared" si="11"/>
        <v>exp(0,530047 **2) / 2) * exp(–2,36531) * (d ** 1,5099)</v>
      </c>
    </row>
    <row r="157" spans="1:8">
      <c r="A157" t="s">
        <v>264</v>
      </c>
      <c r="B157" t="s">
        <v>455</v>
      </c>
      <c r="C157" t="s">
        <v>804</v>
      </c>
      <c r="D157">
        <v>2.6284100000000001</v>
      </c>
      <c r="E157">
        <v>0.97</v>
      </c>
      <c r="F157">
        <v>0.28361500000000001</v>
      </c>
      <c r="G157">
        <v>50.9</v>
      </c>
      <c r="H157" t="str">
        <f t="shared" si="11"/>
        <v>exp(0,283615 **2) / 2) * exp(–4,56044) * (d ** 2,62841)</v>
      </c>
    </row>
    <row r="158" spans="1:8">
      <c r="A158" t="s">
        <v>276</v>
      </c>
      <c r="B158" t="s">
        <v>443</v>
      </c>
      <c r="C158" t="s">
        <v>805</v>
      </c>
      <c r="D158">
        <v>2.3161100000000001</v>
      </c>
      <c r="E158">
        <v>0.95399999999999996</v>
      </c>
      <c r="F158">
        <v>0.25164999999999998</v>
      </c>
      <c r="G158">
        <v>50.9</v>
      </c>
      <c r="H158" t="str">
        <f t="shared" si="11"/>
        <v>exp(0,25165 **2) / 2) * exp(–1,86138) * (d ** 2,31611)</v>
      </c>
    </row>
    <row r="159" spans="1:8">
      <c r="A159" t="s">
        <v>276</v>
      </c>
      <c r="B159" t="s">
        <v>445</v>
      </c>
      <c r="C159" t="s">
        <v>806</v>
      </c>
      <c r="D159">
        <v>2.7066599999999998</v>
      </c>
      <c r="E159">
        <v>0.96399999999999997</v>
      </c>
      <c r="F159">
        <v>0.26593299999999997</v>
      </c>
      <c r="G159">
        <v>50.9</v>
      </c>
      <c r="H159" t="str">
        <f t="shared" si="11"/>
        <v>exp(0,265933 **2) / 2) * exp(–3,44774) * (d ** 2,70666)</v>
      </c>
    </row>
    <row r="160" spans="1:8">
      <c r="A160" t="s">
        <v>276</v>
      </c>
      <c r="B160" t="s">
        <v>447</v>
      </c>
      <c r="C160" t="s">
        <v>807</v>
      </c>
      <c r="D160">
        <v>1.96208</v>
      </c>
      <c r="E160">
        <v>0.38800000000000001</v>
      </c>
      <c r="F160">
        <v>0.63972899999999999</v>
      </c>
      <c r="G160">
        <v>50.9</v>
      </c>
      <c r="H160" t="str">
        <f t="shared" si="11"/>
        <v>exp(0,639729 **2) / 2) * exp(–4,65925) * (d ** 1,96208)</v>
      </c>
    </row>
    <row r="161" spans="1:8">
      <c r="A161" t="s">
        <v>276</v>
      </c>
      <c r="B161" t="s">
        <v>449</v>
      </c>
      <c r="C161" t="s">
        <v>808</v>
      </c>
      <c r="D161">
        <v>1.6069899999999999</v>
      </c>
      <c r="E161">
        <v>0.71599999999999997</v>
      </c>
      <c r="F161">
        <v>0.51161699999999999</v>
      </c>
      <c r="G161">
        <v>50.9</v>
      </c>
      <c r="H161" t="str">
        <f t="shared" si="11"/>
        <v>exp(0,511617 **2) / 2) * exp(–2,1928) * (d ** 1,60699)</v>
      </c>
    </row>
    <row r="162" spans="1:8">
      <c r="A162" t="s">
        <v>276</v>
      </c>
      <c r="B162" t="s">
        <v>451</v>
      </c>
      <c r="C162" t="s">
        <v>809</v>
      </c>
      <c r="D162">
        <v>1.7914699999999999</v>
      </c>
      <c r="E162">
        <v>0.77800000000000002</v>
      </c>
      <c r="F162">
        <v>0.46799499999999999</v>
      </c>
      <c r="G162">
        <v>50.9</v>
      </c>
      <c r="H162" t="str">
        <f t="shared" si="11"/>
        <v>exp(0,467995 **2) / 2) * exp(–2,63317) * (d ** 1,79147)</v>
      </c>
    </row>
    <row r="163" spans="1:8">
      <c r="A163" t="s">
        <v>276</v>
      </c>
      <c r="B163" t="s">
        <v>453</v>
      </c>
      <c r="C163" t="s">
        <v>673</v>
      </c>
      <c r="D163" t="s">
        <v>673</v>
      </c>
      <c r="E163" t="s">
        <v>15</v>
      </c>
      <c r="F163" t="s">
        <v>673</v>
      </c>
      <c r="G163" t="s">
        <v>15</v>
      </c>
      <c r="H163" t="s">
        <v>15</v>
      </c>
    </row>
    <row r="164" spans="1:8">
      <c r="A164" t="s">
        <v>276</v>
      </c>
      <c r="B164" t="s">
        <v>455</v>
      </c>
      <c r="C164" t="s">
        <v>810</v>
      </c>
      <c r="D164">
        <v>2.7557999999999998</v>
      </c>
      <c r="E164">
        <v>0.97299999999999998</v>
      </c>
      <c r="F164">
        <v>0.27749699999999999</v>
      </c>
      <c r="G164">
        <v>50.9</v>
      </c>
      <c r="H164" t="str">
        <f t="shared" ref="H164:H196" si="12">_xlfn.CONCAT("exp(",F164," **2) / 2) * exp(",C164,") * (d ** ",D164,")")</f>
        <v>exp(0,277497 **2) / 2) * exp(–4,50582) * (d ** 2,7558)</v>
      </c>
    </row>
    <row r="165" spans="1:8">
      <c r="A165" t="s">
        <v>101</v>
      </c>
      <c r="B165" t="s">
        <v>443</v>
      </c>
      <c r="C165" t="s">
        <v>811</v>
      </c>
      <c r="D165">
        <v>2.56677</v>
      </c>
      <c r="E165">
        <v>0.996</v>
      </c>
      <c r="F165">
        <v>7.6416999999999999E-2</v>
      </c>
      <c r="G165">
        <v>48.3</v>
      </c>
      <c r="H165" t="str">
        <f t="shared" si="12"/>
        <v>exp(0,076417 **2) / 2) * exp(–2,94077) * (d ** 2,56677)</v>
      </c>
    </row>
    <row r="166" spans="1:8">
      <c r="A166" t="s">
        <v>101</v>
      </c>
      <c r="B166" t="s">
        <v>445</v>
      </c>
      <c r="C166" t="s">
        <v>812</v>
      </c>
      <c r="D166">
        <v>2.5376599999999998</v>
      </c>
      <c r="E166">
        <v>0.98699999999999999</v>
      </c>
      <c r="F166">
        <v>0.13850699999999999</v>
      </c>
      <c r="G166">
        <v>48.3</v>
      </c>
      <c r="H166" t="str">
        <f t="shared" si="12"/>
        <v>exp(0,138507 **2) / 2) * exp(–3,15383) * (d ** 2,53766)</v>
      </c>
    </row>
    <row r="167" spans="1:8">
      <c r="A167" t="s">
        <v>101</v>
      </c>
      <c r="B167" t="s">
        <v>447</v>
      </c>
      <c r="C167" t="s">
        <v>813</v>
      </c>
      <c r="D167">
        <v>4.3471900000000003</v>
      </c>
      <c r="E167">
        <v>0.82599999999999996</v>
      </c>
      <c r="F167">
        <v>0.57433000000000001</v>
      </c>
      <c r="G167">
        <v>48.3</v>
      </c>
      <c r="H167" t="str">
        <f t="shared" si="12"/>
        <v>exp(0,57433 **2) / 2) * exp(–12,0573) * (d ** 4,34719)</v>
      </c>
    </row>
    <row r="168" spans="1:8">
      <c r="A168" t="s">
        <v>101</v>
      </c>
      <c r="B168" t="s">
        <v>449</v>
      </c>
      <c r="C168" t="s">
        <v>814</v>
      </c>
      <c r="D168">
        <v>2.8371300000000002</v>
      </c>
      <c r="E168">
        <v>0.91500000000000004</v>
      </c>
      <c r="F168">
        <v>0.41711700000000002</v>
      </c>
      <c r="G168">
        <v>48.3</v>
      </c>
      <c r="H168" t="str">
        <f t="shared" si="12"/>
        <v>exp(0,417117 **2) / 2) * exp(–6,31271) * (d ** 2,83713)</v>
      </c>
    </row>
    <row r="169" spans="1:8">
      <c r="A169" t="s">
        <v>101</v>
      </c>
      <c r="B169" t="s">
        <v>451</v>
      </c>
      <c r="C169" t="s">
        <v>815</v>
      </c>
      <c r="D169">
        <v>1.60846</v>
      </c>
      <c r="E169">
        <v>0.72699999999999998</v>
      </c>
      <c r="F169">
        <v>0.47141699999999997</v>
      </c>
      <c r="G169">
        <v>48.3</v>
      </c>
      <c r="H169" t="str">
        <f t="shared" si="12"/>
        <v>exp(0,471417 **2) / 2) * exp(–2,42121) * (d ** 1,60846)</v>
      </c>
    </row>
    <row r="170" spans="1:8">
      <c r="A170" t="s">
        <v>101</v>
      </c>
      <c r="B170" t="s">
        <v>467</v>
      </c>
      <c r="C170" t="s">
        <v>816</v>
      </c>
      <c r="D170">
        <v>1.5954999999999999</v>
      </c>
      <c r="E170">
        <v>0.72699999999999998</v>
      </c>
      <c r="F170">
        <v>0.46857500000000002</v>
      </c>
      <c r="G170">
        <v>48.3</v>
      </c>
      <c r="H170" t="str">
        <f t="shared" si="12"/>
        <v>exp(0,468575 **2) / 2) * exp(–3,36508) * (d ** 1,5955)</v>
      </c>
    </row>
    <row r="171" spans="1:8">
      <c r="A171" t="s">
        <v>101</v>
      </c>
      <c r="B171" t="s">
        <v>455</v>
      </c>
      <c r="C171" t="s">
        <v>817</v>
      </c>
      <c r="D171">
        <v>2.8204899999999999</v>
      </c>
      <c r="E171">
        <v>0.95499999999999996</v>
      </c>
      <c r="F171">
        <v>0.26372200000000001</v>
      </c>
      <c r="G171">
        <v>48.3</v>
      </c>
      <c r="H171" t="str">
        <f t="shared" si="12"/>
        <v>exp(0,263722 **2) / 2) * exp(–5,00204) * (d ** 2,82049)</v>
      </c>
    </row>
    <row r="172" spans="1:8">
      <c r="A172" t="s">
        <v>113</v>
      </c>
      <c r="B172" t="s">
        <v>443</v>
      </c>
      <c r="C172" t="s">
        <v>818</v>
      </c>
      <c r="D172">
        <v>2.1110000000000002</v>
      </c>
      <c r="E172">
        <v>0.90100000000000002</v>
      </c>
      <c r="F172">
        <v>0.35171400000000003</v>
      </c>
      <c r="G172">
        <v>48.6</v>
      </c>
      <c r="H172" t="str">
        <f t="shared" si="12"/>
        <v>exp(0,351714 **2) / 2) * exp(–1,40683) * (d ** 2,111)</v>
      </c>
    </row>
    <row r="173" spans="1:8">
      <c r="A173" t="s">
        <v>113</v>
      </c>
      <c r="B173" t="s">
        <v>445</v>
      </c>
      <c r="C173" t="s">
        <v>819</v>
      </c>
      <c r="D173">
        <v>1.7342</v>
      </c>
      <c r="E173">
        <v>0.89500000000000002</v>
      </c>
      <c r="F173">
        <v>0.298927</v>
      </c>
      <c r="G173">
        <v>48.6</v>
      </c>
      <c r="H173" t="str">
        <f t="shared" si="12"/>
        <v>exp(0,298927 **2) / 2) * exp(–0,820331) * (d ** 1,7342)</v>
      </c>
    </row>
    <row r="174" spans="1:8">
      <c r="A174" t="s">
        <v>113</v>
      </c>
      <c r="B174" t="s">
        <v>447</v>
      </c>
      <c r="C174" t="s">
        <v>820</v>
      </c>
      <c r="D174">
        <v>2.4275099999999998</v>
      </c>
      <c r="E174">
        <v>0.56999999999999995</v>
      </c>
      <c r="F174">
        <v>0.843499</v>
      </c>
      <c r="G174">
        <v>48.6</v>
      </c>
      <c r="H174" t="str">
        <f t="shared" si="12"/>
        <v>exp(0,843499 **2) / 2) * exp(–3,78626) * (d ** 2,42751)</v>
      </c>
    </row>
    <row r="175" spans="1:8">
      <c r="A175" t="s">
        <v>113</v>
      </c>
      <c r="B175" t="s">
        <v>449</v>
      </c>
      <c r="C175" t="s">
        <v>821</v>
      </c>
      <c r="D175">
        <v>2.1625800000000002</v>
      </c>
      <c r="E175">
        <v>0.81399999999999995</v>
      </c>
      <c r="F175">
        <v>0.51766800000000002</v>
      </c>
      <c r="G175">
        <v>48.6</v>
      </c>
      <c r="H175" t="str">
        <f t="shared" si="12"/>
        <v>exp(0,517668 **2) / 2) * exp(–3,62585) * (d ** 2,16258)</v>
      </c>
    </row>
    <row r="176" spans="1:8">
      <c r="A176" t="s">
        <v>113</v>
      </c>
      <c r="B176" t="s">
        <v>451</v>
      </c>
      <c r="C176" t="s">
        <v>822</v>
      </c>
      <c r="D176">
        <v>1.66513</v>
      </c>
      <c r="E176">
        <v>0.67600000000000005</v>
      </c>
      <c r="F176">
        <v>0.57334399999999996</v>
      </c>
      <c r="G176">
        <v>48.6</v>
      </c>
      <c r="H176" t="str">
        <f t="shared" si="12"/>
        <v>exp(0,573344 **2) / 2) * exp(–3,20772) * (d ** 1,66513)</v>
      </c>
    </row>
    <row r="177" spans="1:8">
      <c r="A177" t="s">
        <v>113</v>
      </c>
      <c r="B177" t="s">
        <v>467</v>
      </c>
      <c r="C177" t="s">
        <v>823</v>
      </c>
      <c r="D177">
        <v>1.66513</v>
      </c>
      <c r="E177">
        <v>0.67600000000000005</v>
      </c>
      <c r="F177">
        <v>0.57334399999999996</v>
      </c>
      <c r="G177">
        <v>48.6</v>
      </c>
      <c r="H177" t="str">
        <f t="shared" si="12"/>
        <v>exp(0,573344 **2) / 2) * exp(–4,5692) * (d ** 1,66513)</v>
      </c>
    </row>
    <row r="178" spans="1:8">
      <c r="A178" t="s">
        <v>113</v>
      </c>
      <c r="B178" t="s">
        <v>455</v>
      </c>
      <c r="C178" t="s">
        <v>824</v>
      </c>
      <c r="D178">
        <v>2.5830799999999998</v>
      </c>
      <c r="E178">
        <v>0.93600000000000005</v>
      </c>
      <c r="F178">
        <v>0.37585200000000002</v>
      </c>
      <c r="G178">
        <v>48.6</v>
      </c>
      <c r="H178" t="str">
        <f t="shared" si="12"/>
        <v>exp(0,375852 **2) / 2) * exp(–4,1867) * (d ** 2,58308)</v>
      </c>
    </row>
    <row r="179" spans="1:8">
      <c r="A179" t="s">
        <v>124</v>
      </c>
      <c r="B179" t="s">
        <v>443</v>
      </c>
      <c r="C179" t="s">
        <v>825</v>
      </c>
      <c r="D179">
        <v>2.5242599999999999</v>
      </c>
      <c r="E179">
        <v>0.97899999999999998</v>
      </c>
      <c r="F179">
        <v>0.170157</v>
      </c>
      <c r="G179">
        <v>48</v>
      </c>
      <c r="H179" t="str">
        <f t="shared" si="12"/>
        <v>exp(0,170157 **2) / 2) * exp(–2,89305) * (d ** 2,52426)</v>
      </c>
    </row>
    <row r="180" spans="1:8">
      <c r="A180" t="s">
        <v>124</v>
      </c>
      <c r="B180" t="s">
        <v>445</v>
      </c>
      <c r="C180" t="s">
        <v>826</v>
      </c>
      <c r="D180">
        <v>2.2932399999999999</v>
      </c>
      <c r="E180">
        <v>0.96899999999999997</v>
      </c>
      <c r="F180">
        <v>0.1885</v>
      </c>
      <c r="G180">
        <v>48</v>
      </c>
      <c r="H180" t="str">
        <f t="shared" si="12"/>
        <v>exp(0,1885 **2) / 2) * exp(–2,88755) * (d ** 2,29324)</v>
      </c>
    </row>
    <row r="181" spans="1:8">
      <c r="A181" t="s">
        <v>124</v>
      </c>
      <c r="B181" t="s">
        <v>447</v>
      </c>
      <c r="C181" t="s">
        <v>827</v>
      </c>
      <c r="D181">
        <v>5.2141900000000003</v>
      </c>
      <c r="E181">
        <v>0.81699999999999995</v>
      </c>
      <c r="F181">
        <v>0.94307799999999997</v>
      </c>
      <c r="G181">
        <v>48</v>
      </c>
      <c r="H181" t="str">
        <f t="shared" si="12"/>
        <v>exp(0,943078 **2) / 2) * exp(–13,9784) * (d ** 5,21419)</v>
      </c>
    </row>
    <row r="182" spans="1:8">
      <c r="A182" t="s">
        <v>124</v>
      </c>
      <c r="B182" t="s">
        <v>449</v>
      </c>
      <c r="C182" t="s">
        <v>828</v>
      </c>
      <c r="D182">
        <v>2.3603200000000002</v>
      </c>
      <c r="E182">
        <v>0.93100000000000005</v>
      </c>
      <c r="F182">
        <v>0.29323300000000002</v>
      </c>
      <c r="G182">
        <v>48</v>
      </c>
      <c r="H182" t="str">
        <f t="shared" si="12"/>
        <v>exp(0,293233 **2) / 2) * exp(–4,05078) * (d ** 2,36032)</v>
      </c>
    </row>
    <row r="183" spans="1:8">
      <c r="A183" t="s">
        <v>124</v>
      </c>
      <c r="B183" t="s">
        <v>451</v>
      </c>
      <c r="C183" t="s">
        <v>829</v>
      </c>
      <c r="D183">
        <v>1.9672799999999999</v>
      </c>
      <c r="E183">
        <v>0.88400000000000001</v>
      </c>
      <c r="F183">
        <v>0.32395699999999999</v>
      </c>
      <c r="G183">
        <v>48</v>
      </c>
      <c r="H183" t="str">
        <f t="shared" si="12"/>
        <v>exp(0,323957 **2) / 2) * exp(–3,44735) * (d ** 1,96728)</v>
      </c>
    </row>
    <row r="184" spans="1:8">
      <c r="A184" t="s">
        <v>124</v>
      </c>
      <c r="B184" t="s">
        <v>467</v>
      </c>
      <c r="C184" t="s">
        <v>830</v>
      </c>
      <c r="D184">
        <v>1.9675199999999999</v>
      </c>
      <c r="E184">
        <v>0.88400000000000001</v>
      </c>
      <c r="F184">
        <v>0.32398900000000003</v>
      </c>
      <c r="G184">
        <v>48</v>
      </c>
      <c r="H184" t="str">
        <f t="shared" si="12"/>
        <v>exp(0,323989 **2) / 2) * exp(–3,98028) * (d ** 1,96752)</v>
      </c>
    </row>
    <row r="185" spans="1:8">
      <c r="A185" t="s">
        <v>124</v>
      </c>
      <c r="B185" t="s">
        <v>455</v>
      </c>
      <c r="C185" t="s">
        <v>831</v>
      </c>
      <c r="D185">
        <v>2.3435600000000001</v>
      </c>
      <c r="E185">
        <v>0.92600000000000005</v>
      </c>
      <c r="F185">
        <v>0.334727</v>
      </c>
      <c r="G185">
        <v>48</v>
      </c>
      <c r="H185" t="str">
        <f t="shared" si="12"/>
        <v>exp(0,334727 **2) / 2) * exp(–3,09335) * (d ** 2,34356)</v>
      </c>
    </row>
    <row r="186" spans="1:8">
      <c r="A186" t="s">
        <v>136</v>
      </c>
      <c r="B186" t="s">
        <v>443</v>
      </c>
      <c r="C186" t="s">
        <v>832</v>
      </c>
      <c r="D186">
        <v>2.4774500000000002</v>
      </c>
      <c r="E186">
        <v>0.96299999999999997</v>
      </c>
      <c r="F186">
        <v>0.253774</v>
      </c>
      <c r="G186">
        <v>47.5</v>
      </c>
      <c r="H186" t="str">
        <f t="shared" si="12"/>
        <v>exp(0,253774 **2) / 2) * exp(–2,31596) * (d ** 2,47745)</v>
      </c>
    </row>
    <row r="187" spans="1:8">
      <c r="A187" t="s">
        <v>136</v>
      </c>
      <c r="B187" t="s">
        <v>445</v>
      </c>
      <c r="C187" t="s">
        <v>833</v>
      </c>
      <c r="D187">
        <v>2.0175399999999999</v>
      </c>
      <c r="E187">
        <v>0.93700000000000006</v>
      </c>
      <c r="F187">
        <v>0.27346399999999998</v>
      </c>
      <c r="G187">
        <v>47.5</v>
      </c>
      <c r="H187" t="str">
        <f t="shared" si="12"/>
        <v>exp(0,273464 **2) / 2) * exp(–1,99607) * (d ** 2,01754)</v>
      </c>
    </row>
    <row r="188" spans="1:8">
      <c r="A188" t="s">
        <v>136</v>
      </c>
      <c r="B188" t="s">
        <v>447</v>
      </c>
      <c r="C188" t="s">
        <v>834</v>
      </c>
      <c r="D188">
        <v>3.0436299999999998</v>
      </c>
      <c r="E188">
        <v>0.84899999999999998</v>
      </c>
      <c r="F188">
        <v>0.54177900000000001</v>
      </c>
      <c r="G188">
        <v>47.5</v>
      </c>
      <c r="H188" t="str">
        <f t="shared" si="12"/>
        <v>exp(0,541779 **2) / 2) * exp(–5,347) * (d ** 3,04363)</v>
      </c>
    </row>
    <row r="189" spans="1:8">
      <c r="A189" t="s">
        <v>136</v>
      </c>
      <c r="B189" t="s">
        <v>449</v>
      </c>
      <c r="C189" t="s">
        <v>835</v>
      </c>
      <c r="D189">
        <v>2.0030399999999999</v>
      </c>
      <c r="E189">
        <v>0.72799999999999998</v>
      </c>
      <c r="F189">
        <v>0.63966999999999996</v>
      </c>
      <c r="G189">
        <v>47.5</v>
      </c>
      <c r="H189" t="str">
        <f t="shared" si="12"/>
        <v>exp(0,63967 **2) / 2) * exp(–2,52588) * (d ** 2,00304)</v>
      </c>
    </row>
    <row r="190" spans="1:8">
      <c r="A190" t="s">
        <v>136</v>
      </c>
      <c r="B190" t="s">
        <v>451</v>
      </c>
      <c r="C190" t="s">
        <v>836</v>
      </c>
      <c r="D190">
        <v>1.97498</v>
      </c>
      <c r="E190">
        <v>0.85</v>
      </c>
      <c r="F190">
        <v>0.43390200000000001</v>
      </c>
      <c r="G190">
        <v>47.5</v>
      </c>
      <c r="H190" t="str">
        <f t="shared" si="12"/>
        <v>exp(0,433902 **2) / 2) * exp(–2,66407) * (d ** 1,97498)</v>
      </c>
    </row>
    <row r="191" spans="1:8">
      <c r="A191" t="s">
        <v>136</v>
      </c>
      <c r="B191" t="s">
        <v>467</v>
      </c>
      <c r="C191" t="s">
        <v>837</v>
      </c>
      <c r="D191">
        <v>1.9731300000000001</v>
      </c>
      <c r="E191">
        <v>0.85</v>
      </c>
      <c r="F191">
        <v>0.43371700000000002</v>
      </c>
      <c r="G191">
        <v>47.5</v>
      </c>
      <c r="H191" t="str">
        <f t="shared" si="12"/>
        <v>exp(0,433717 **2) / 2) * exp(–4,13268) * (d ** 1,97313)</v>
      </c>
    </row>
    <row r="192" spans="1:8">
      <c r="A192" t="s">
        <v>136</v>
      </c>
      <c r="B192" t="s">
        <v>455</v>
      </c>
      <c r="C192" t="s">
        <v>838</v>
      </c>
      <c r="D192">
        <v>1.7892999999999999</v>
      </c>
      <c r="E192">
        <v>0.67</v>
      </c>
      <c r="F192">
        <v>0.49677900000000003</v>
      </c>
      <c r="G192">
        <v>47.5</v>
      </c>
      <c r="H192" t="str">
        <f t="shared" si="12"/>
        <v>exp(0,496779 **2) / 2) * exp(–0,730281) * (d ** 1,7893)</v>
      </c>
    </row>
    <row r="193" spans="1:8">
      <c r="A193" t="s">
        <v>148</v>
      </c>
      <c r="B193" t="s">
        <v>443</v>
      </c>
      <c r="C193" t="s">
        <v>839</v>
      </c>
      <c r="D193">
        <v>2.5345300000000002</v>
      </c>
      <c r="E193">
        <v>0.97799999999999998</v>
      </c>
      <c r="F193">
        <v>0.24731800000000001</v>
      </c>
      <c r="G193">
        <v>47.5</v>
      </c>
      <c r="H193" t="str">
        <f t="shared" si="12"/>
        <v>exp(0,247318 **2) / 2) * exp(–2,59695) * (d ** 2,53453)</v>
      </c>
    </row>
    <row r="194" spans="1:8">
      <c r="A194" t="s">
        <v>148</v>
      </c>
      <c r="B194" t="s">
        <v>499</v>
      </c>
      <c r="C194" t="s">
        <v>840</v>
      </c>
      <c r="D194">
        <v>2.95974</v>
      </c>
      <c r="E194">
        <v>0.86599999999999999</v>
      </c>
      <c r="F194">
        <v>0.59529100000000001</v>
      </c>
      <c r="G194">
        <v>47.5</v>
      </c>
      <c r="H194" t="str">
        <f t="shared" si="12"/>
        <v>exp(0,595291 **2) / 2) * exp(–4,2211) * (d ** 2,95974)</v>
      </c>
    </row>
    <row r="195" spans="1:8">
      <c r="A195" t="s">
        <v>148</v>
      </c>
      <c r="B195" t="s">
        <v>449</v>
      </c>
      <c r="C195" t="s">
        <v>841</v>
      </c>
      <c r="D195">
        <v>1.77301</v>
      </c>
      <c r="E195">
        <v>0.84499999999999997</v>
      </c>
      <c r="F195">
        <v>0.49700899999999998</v>
      </c>
      <c r="G195">
        <v>47.5</v>
      </c>
      <c r="H195" t="str">
        <f t="shared" si="12"/>
        <v>exp(0,497009 **2) / 2) * exp(–1,97519) * (d ** 1,77301)</v>
      </c>
    </row>
    <row r="196" spans="1:8">
      <c r="A196" t="s">
        <v>148</v>
      </c>
      <c r="B196" t="s">
        <v>451</v>
      </c>
      <c r="C196" t="s">
        <v>842</v>
      </c>
      <c r="D196">
        <v>2.3876599999999999</v>
      </c>
      <c r="E196">
        <v>0.88500000000000001</v>
      </c>
      <c r="F196">
        <v>0.56299200000000005</v>
      </c>
      <c r="G196">
        <v>47.5</v>
      </c>
      <c r="H196" t="str">
        <f t="shared" si="12"/>
        <v>exp(0,562992 **2) / 2) * exp(–4,85139) * (d ** 2,38766)</v>
      </c>
    </row>
    <row r="197" spans="1:8">
      <c r="A197" t="s">
        <v>148</v>
      </c>
      <c r="B197" t="s">
        <v>467</v>
      </c>
      <c r="C197" t="s">
        <v>673</v>
      </c>
      <c r="D197" t="s">
        <v>673</v>
      </c>
      <c r="E197" t="s">
        <v>15</v>
      </c>
      <c r="F197" t="s">
        <v>673</v>
      </c>
      <c r="G197" t="s">
        <v>15</v>
      </c>
      <c r="H197" t="s">
        <v>15</v>
      </c>
    </row>
    <row r="198" spans="1:8">
      <c r="A198" t="s">
        <v>148</v>
      </c>
      <c r="B198" t="s">
        <v>455</v>
      </c>
      <c r="C198" t="s">
        <v>843</v>
      </c>
      <c r="D198">
        <v>2.1334599999999999</v>
      </c>
      <c r="E198">
        <v>0.96499999999999997</v>
      </c>
      <c r="F198">
        <v>0.242145</v>
      </c>
      <c r="G198">
        <v>47.5</v>
      </c>
      <c r="H198" t="str">
        <f t="shared" ref="H198:H218" si="13">_xlfn.CONCAT("exp(",F198," **2) / 2) * exp(",C198,") * (d ** ",D198,")")</f>
        <v>exp(0,242145 **2) / 2) * exp(–2,4543) * (d ** 2,13346)</v>
      </c>
    </row>
    <row r="199" spans="1:8">
      <c r="A199" t="s">
        <v>407</v>
      </c>
      <c r="B199" t="s">
        <v>443</v>
      </c>
      <c r="C199" t="s">
        <v>844</v>
      </c>
      <c r="D199">
        <v>2.5007700000000002</v>
      </c>
      <c r="E199">
        <v>0.98299999999999998</v>
      </c>
      <c r="F199">
        <v>0.17840200000000001</v>
      </c>
      <c r="G199">
        <v>48.4</v>
      </c>
      <c r="H199" t="str">
        <f t="shared" si="13"/>
        <v>exp(0,178402 **2) / 2) * exp(–2,30619) * (d ** 2,50077)</v>
      </c>
    </row>
    <row r="200" spans="1:8">
      <c r="A200" t="s">
        <v>407</v>
      </c>
      <c r="B200" t="s">
        <v>445</v>
      </c>
      <c r="C200" t="s">
        <v>845</v>
      </c>
      <c r="D200">
        <v>2.4927899999999998</v>
      </c>
      <c r="E200">
        <v>0.97799999999999998</v>
      </c>
      <c r="F200">
        <v>0.20183200000000001</v>
      </c>
      <c r="G200">
        <v>48.4</v>
      </c>
      <c r="H200" t="str">
        <f t="shared" si="13"/>
        <v>exp(0,201832 **2) / 2) * exp(–2,63669) * (d ** 2,49279)</v>
      </c>
    </row>
    <row r="201" spans="1:8">
      <c r="A201" t="s">
        <v>407</v>
      </c>
      <c r="B201" t="s">
        <v>447</v>
      </c>
      <c r="C201" t="s">
        <v>846</v>
      </c>
      <c r="D201">
        <v>4.8351199999999999</v>
      </c>
      <c r="E201">
        <v>0.79700000000000004</v>
      </c>
      <c r="F201">
        <v>0.75761900000000004</v>
      </c>
      <c r="G201">
        <v>48.4</v>
      </c>
      <c r="H201" t="str">
        <f t="shared" si="13"/>
        <v>exp(0,757619 **2) / 2) * exp(–13,2304) * (d ** 4,83512)</v>
      </c>
    </row>
    <row r="202" spans="1:8">
      <c r="A202" t="s">
        <v>407</v>
      </c>
      <c r="B202" t="s">
        <v>449</v>
      </c>
      <c r="C202" t="s">
        <v>847</v>
      </c>
      <c r="D202">
        <v>2.0361500000000001</v>
      </c>
      <c r="E202">
        <v>0.91400000000000003</v>
      </c>
      <c r="F202">
        <v>0.33527499999999999</v>
      </c>
      <c r="G202">
        <v>48.4</v>
      </c>
      <c r="H202" t="str">
        <f t="shared" si="13"/>
        <v>exp(0,335275 **2) / 2) * exp(–2,81814) * (d ** 2,03615)</v>
      </c>
    </row>
    <row r="203" spans="1:8">
      <c r="A203" t="s">
        <v>407</v>
      </c>
      <c r="B203" t="s">
        <v>451</v>
      </c>
      <c r="C203" t="s">
        <v>848</v>
      </c>
      <c r="D203">
        <v>1.62158</v>
      </c>
      <c r="E203">
        <v>0.873</v>
      </c>
      <c r="F203">
        <v>0.33087499999999997</v>
      </c>
      <c r="G203">
        <v>48.4</v>
      </c>
      <c r="H203" t="str">
        <f t="shared" si="13"/>
        <v>exp(0,330875 **2) / 2) * exp(–2,47029) * (d ** 1,62158)</v>
      </c>
    </row>
    <row r="204" spans="1:8">
      <c r="A204" t="s">
        <v>407</v>
      </c>
      <c r="B204" t="s">
        <v>467</v>
      </c>
      <c r="C204" t="s">
        <v>849</v>
      </c>
      <c r="D204">
        <v>1.73143</v>
      </c>
      <c r="E204">
        <v>0.91</v>
      </c>
      <c r="F204">
        <v>0.29236499999999999</v>
      </c>
      <c r="G204">
        <v>48.4</v>
      </c>
      <c r="H204" t="str">
        <f t="shared" si="13"/>
        <v>exp(0,292365 **2) / 2) * exp(–3,69674) * (d ** 1,73143)</v>
      </c>
    </row>
    <row r="205" spans="1:8">
      <c r="A205" t="s">
        <v>407</v>
      </c>
      <c r="B205" t="s">
        <v>455</v>
      </c>
      <c r="C205" t="s">
        <v>850</v>
      </c>
      <c r="D205">
        <v>2.1514899999999999</v>
      </c>
      <c r="E205">
        <v>0.90700000000000003</v>
      </c>
      <c r="F205">
        <v>0.40952100000000002</v>
      </c>
      <c r="G205">
        <v>48.4</v>
      </c>
      <c r="H205" t="str">
        <f t="shared" si="13"/>
        <v>exp(0,409521 **2) / 2) * exp(–2,46349) * (d ** 2,15149)</v>
      </c>
    </row>
    <row r="206" spans="1:8">
      <c r="A206" t="s">
        <v>157</v>
      </c>
      <c r="B206" t="s">
        <v>443</v>
      </c>
      <c r="C206" t="s">
        <v>851</v>
      </c>
      <c r="D206">
        <v>2.6068500000000001</v>
      </c>
      <c r="E206">
        <v>0.91400000000000003</v>
      </c>
      <c r="F206">
        <v>0.416653</v>
      </c>
      <c r="G206">
        <v>47.2</v>
      </c>
      <c r="H206" t="str">
        <f t="shared" si="13"/>
        <v>exp(0,416653 **2) / 2) * exp(–3,36627) * (d ** 2,60685)</v>
      </c>
    </row>
    <row r="207" spans="1:8">
      <c r="A207" t="s">
        <v>157</v>
      </c>
      <c r="B207" t="s">
        <v>445</v>
      </c>
      <c r="C207" t="s">
        <v>852</v>
      </c>
      <c r="D207">
        <v>2.2521300000000002</v>
      </c>
      <c r="E207">
        <v>0.89300000000000002</v>
      </c>
      <c r="F207">
        <v>0.40535700000000002</v>
      </c>
      <c r="G207">
        <v>47.2</v>
      </c>
      <c r="H207" t="str">
        <f t="shared" si="13"/>
        <v>exp(0,405357 **2) / 2) * exp(–3,01942) * (d ** 2,25213)</v>
      </c>
    </row>
    <row r="208" spans="1:8">
      <c r="A208" t="s">
        <v>157</v>
      </c>
      <c r="B208" t="s">
        <v>447</v>
      </c>
      <c r="C208" t="s">
        <v>853</v>
      </c>
      <c r="D208">
        <v>3.21136</v>
      </c>
      <c r="E208">
        <v>0.87</v>
      </c>
      <c r="F208">
        <v>0.57441900000000001</v>
      </c>
      <c r="G208">
        <v>47.2</v>
      </c>
      <c r="H208" t="str">
        <f t="shared" si="13"/>
        <v>exp(0,574419 **2) / 2) * exp(–6,43076) * (d ** 3,21136)</v>
      </c>
    </row>
    <row r="209" spans="1:8">
      <c r="A209" t="s">
        <v>157</v>
      </c>
      <c r="B209" t="s">
        <v>449</v>
      </c>
      <c r="C209" t="s">
        <v>854</v>
      </c>
      <c r="D209">
        <v>1.99526</v>
      </c>
      <c r="E209">
        <v>0.79600000000000004</v>
      </c>
      <c r="F209">
        <v>0.52553399999999995</v>
      </c>
      <c r="G209">
        <v>47.2</v>
      </c>
      <c r="H209" t="str">
        <f t="shared" si="13"/>
        <v>exp(0,525534 **2) / 2) * exp(–3,3924) * (d ** 1,99526)</v>
      </c>
    </row>
    <row r="210" spans="1:8">
      <c r="A210" t="s">
        <v>157</v>
      </c>
      <c r="B210" t="s">
        <v>451</v>
      </c>
      <c r="C210" t="s">
        <v>855</v>
      </c>
      <c r="D210">
        <v>2.1031499999999999</v>
      </c>
      <c r="E210">
        <v>0.67600000000000005</v>
      </c>
      <c r="F210">
        <v>0.75412699999999999</v>
      </c>
      <c r="G210">
        <v>47.2</v>
      </c>
      <c r="H210" t="str">
        <f t="shared" si="13"/>
        <v>exp(0,754127 **2) / 2) * exp(–5,33638) * (d ** 2,10315)</v>
      </c>
    </row>
    <row r="211" spans="1:8">
      <c r="A211" t="s">
        <v>157</v>
      </c>
      <c r="B211" t="s">
        <v>467</v>
      </c>
      <c r="C211" t="s">
        <v>856</v>
      </c>
      <c r="D211">
        <v>2.1448299999999998</v>
      </c>
      <c r="E211">
        <v>0.64800000000000002</v>
      </c>
      <c r="F211">
        <v>0.81851099999999999</v>
      </c>
      <c r="G211">
        <v>47.2</v>
      </c>
      <c r="H211" t="str">
        <f t="shared" si="13"/>
        <v>exp(0,818511 **2) / 2) * exp(–6,05826) * (d ** 2,14483)</v>
      </c>
    </row>
    <row r="212" spans="1:8">
      <c r="A212" t="s">
        <v>157</v>
      </c>
      <c r="B212" t="s">
        <v>455</v>
      </c>
      <c r="C212" t="s">
        <v>857</v>
      </c>
      <c r="D212">
        <v>2.0777399999999999</v>
      </c>
      <c r="E212">
        <v>0.92400000000000004</v>
      </c>
      <c r="F212">
        <v>0.356549</v>
      </c>
      <c r="G212">
        <v>47.2</v>
      </c>
      <c r="H212" t="str">
        <f t="shared" si="13"/>
        <v>exp(0,356549 **2) / 2) * exp(–2,81593) * (d ** 2,07774)</v>
      </c>
    </row>
    <row r="213" spans="1:8">
      <c r="A213" t="s">
        <v>654</v>
      </c>
      <c r="B213" t="s">
        <v>443</v>
      </c>
      <c r="C213" t="s">
        <v>858</v>
      </c>
      <c r="D213">
        <v>2.35162</v>
      </c>
      <c r="E213">
        <v>0.998</v>
      </c>
      <c r="F213">
        <v>7.3801000000000005E-2</v>
      </c>
      <c r="G213">
        <v>50</v>
      </c>
      <c r="H213" t="str">
        <f t="shared" si="13"/>
        <v>exp(0,073801 **2) / 2) * exp(–2,21637) * (d ** 2,35162)</v>
      </c>
    </row>
    <row r="214" spans="1:8">
      <c r="A214" t="s">
        <v>654</v>
      </c>
      <c r="B214" t="s">
        <v>455</v>
      </c>
      <c r="C214" t="s">
        <v>859</v>
      </c>
      <c r="D214">
        <v>2.13727</v>
      </c>
      <c r="E214">
        <v>0.98199999999999998</v>
      </c>
      <c r="F214">
        <v>0.22994000000000001</v>
      </c>
      <c r="G214">
        <v>50</v>
      </c>
      <c r="H214" t="str">
        <f t="shared" si="13"/>
        <v>exp(0,22994 **2) / 2) * exp(–2,46359) * (d ** 2,13727)</v>
      </c>
    </row>
    <row r="215" spans="1:8">
      <c r="A215" t="s">
        <v>657</v>
      </c>
      <c r="B215" t="s">
        <v>443</v>
      </c>
      <c r="C215" t="s">
        <v>860</v>
      </c>
      <c r="D215">
        <v>2.2984300000000002</v>
      </c>
      <c r="E215">
        <v>0.999</v>
      </c>
      <c r="F215">
        <v>1.4718E-2</v>
      </c>
      <c r="G215">
        <v>50</v>
      </c>
      <c r="H215" t="str">
        <f t="shared" si="13"/>
        <v>exp(0,014718 **2) / 2) * exp(–1,87511) * (d ** 2,29843)</v>
      </c>
    </row>
    <row r="216" spans="1:8">
      <c r="A216" t="s">
        <v>657</v>
      </c>
      <c r="B216" t="s">
        <v>455</v>
      </c>
      <c r="C216" t="s">
        <v>861</v>
      </c>
      <c r="D216">
        <v>1.9676400000000001</v>
      </c>
      <c r="E216">
        <v>0.998</v>
      </c>
      <c r="F216">
        <v>6.3673999999999994E-2</v>
      </c>
      <c r="G216">
        <v>50</v>
      </c>
      <c r="H216" t="str">
        <f t="shared" si="13"/>
        <v>exp(0,063674 **2) / 2) * exp(–1,38199) * (d ** 1,96764)</v>
      </c>
    </row>
    <row r="217" spans="1:8">
      <c r="A217" t="s">
        <v>660</v>
      </c>
      <c r="B217" t="s">
        <v>443</v>
      </c>
      <c r="C217" t="s">
        <v>862</v>
      </c>
      <c r="D217">
        <v>2.2664</v>
      </c>
      <c r="E217">
        <v>0.999</v>
      </c>
      <c r="F217">
        <v>2.1902000000000001E-2</v>
      </c>
      <c r="G217">
        <v>50</v>
      </c>
      <c r="H217" t="str">
        <f t="shared" si="13"/>
        <v>exp(0,021902 **2) / 2) * exp(–1,36216) * (d ** 2,2664)</v>
      </c>
    </row>
    <row r="218" spans="1:8">
      <c r="A218" t="s">
        <v>660</v>
      </c>
      <c r="B218" t="s">
        <v>455</v>
      </c>
      <c r="C218" t="s">
        <v>863</v>
      </c>
      <c r="D218">
        <v>2.0561400000000001</v>
      </c>
      <c r="E218">
        <v>0.999</v>
      </c>
      <c r="F218">
        <v>3.7231E-2</v>
      </c>
      <c r="G218">
        <v>50</v>
      </c>
      <c r="H218" t="str">
        <f t="shared" si="13"/>
        <v>exp(0,037231 **2) / 2) * exp(–1,38356) * (d ** 2,05614)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biomass</vt:lpstr>
      <vt:lpstr>Montero_2005_biomass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Adrián Cidre González</dc:creator>
  <dc:description/>
  <cp:lastModifiedBy>AITOR VAZQUEZ VELOSO</cp:lastModifiedBy>
  <cp:revision>5</cp:revision>
  <dcterms:created xsi:type="dcterms:W3CDTF">2025-02-08T08:32:16Z</dcterms:created>
  <dcterms:modified xsi:type="dcterms:W3CDTF">2025-08-18T06:14:51Z</dcterms:modified>
  <dc:language>es-ES</dc:language>
</cp:coreProperties>
</file>