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Documents\GitHub\2025\Agente_Libranza\1.Datos\1.Raw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4" i="1" l="1"/>
  <c r="E113" i="1"/>
  <c r="E112" i="1"/>
  <c r="E111" i="1"/>
  <c r="E110" i="1"/>
  <c r="E109" i="1"/>
  <c r="E108" i="1"/>
  <c r="A108" i="1"/>
  <c r="A109" i="1" s="1"/>
  <c r="A110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F71" i="1"/>
  <c r="F70" i="1"/>
  <c r="F69" i="1"/>
  <c r="B108" i="1" l="1"/>
  <c r="A111" i="1"/>
  <c r="B111" i="1" s="1"/>
  <c r="B110" i="1"/>
  <c r="B109" i="1"/>
  <c r="A112" i="1"/>
  <c r="A113" i="1" l="1"/>
  <c r="B112" i="1"/>
  <c r="A114" i="1" l="1"/>
  <c r="B114" i="1" s="1"/>
  <c r="B113" i="1"/>
</calcChain>
</file>

<file path=xl/comments1.xml><?xml version="1.0" encoding="utf-8"?>
<comments xmlns="http://schemas.openxmlformats.org/spreadsheetml/2006/main">
  <authors>
    <author>Jeniffer Eliana Alvarado Ramirez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Jeniffer Eliana Alvarado Ramirez:</t>
        </r>
        <r>
          <rPr>
            <sz val="9"/>
            <color indexed="81"/>
            <rFont val="Tahoma"/>
            <family val="2"/>
          </rPr>
          <t xml:space="preserve">
Tasa de usura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Jeniffer Eliana Alvarado Ramirez:</t>
        </r>
        <r>
          <rPr>
            <sz val="9"/>
            <color indexed="81"/>
            <rFont val="Tahoma"/>
            <family val="2"/>
          </rPr>
          <t xml:space="preserve">
Pasar la tasa de usura a nm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Jeniffer Eliana Alvarado Ramirez:</t>
        </r>
        <r>
          <rPr>
            <sz val="9"/>
            <color indexed="81"/>
            <rFont val="Tahoma"/>
            <family val="2"/>
          </rPr>
          <t xml:space="preserve">
Pasarla a na</t>
        </r>
      </text>
    </comment>
  </commentList>
</comments>
</file>

<file path=xl/sharedStrings.xml><?xml version="1.0" encoding="utf-8"?>
<sst xmlns="http://schemas.openxmlformats.org/spreadsheetml/2006/main" count="9" uniqueCount="9">
  <si>
    <t>PERIODO</t>
  </si>
  <si>
    <t>ANUAL</t>
  </si>
  <si>
    <t>MENSUAL OTROS</t>
  </si>
  <si>
    <t>PREFRENCIAL EA 1</t>
  </si>
  <si>
    <t>PREFERENCIAL MENSUAL 1</t>
  </si>
  <si>
    <t>PREFRENCIAL EA 2</t>
  </si>
  <si>
    <t>PREFERENCIAL MENSUAL 2</t>
  </si>
  <si>
    <t>APORTE SOCIAL</t>
  </si>
  <si>
    <t>CUOTA ADMISION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</si>
</sst>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000%"/>
    <numFmt numFmtId="165" formatCode="0.00000%"/>
    <numFmt numFmtId="166" formatCode="_(* #,##0.00_);_(* \(#,##0.00\);_(* &quot;-&quot;??_);_(@_)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color indexed="8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1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17" fontId="3" fillId="6" borderId="3" xfId="0" applyNumberFormat="1" applyFont="1" applyFill="1" applyBorder="1" applyAlignment="1">
      <alignment horizontal="center" vertical="center"/>
    </xf>
    <xf numFmtId="10" fontId="4" fillId="7" borderId="3" xfId="2" applyNumberFormat="1" applyFont="1" applyFill="1" applyBorder="1"/>
    <xf numFmtId="164" fontId="4" fillId="6" borderId="3" xfId="2" applyNumberFormat="1" applyFont="1" applyFill="1" applyBorder="1"/>
    <xf numFmtId="165" fontId="4" fillId="6" borderId="3" xfId="2" applyNumberFormat="1" applyFont="1" applyFill="1" applyBorder="1"/>
    <xf numFmtId="3" fontId="4" fillId="6" borderId="3" xfId="2" applyNumberFormat="1" applyFont="1" applyFill="1" applyBorder="1"/>
    <xf numFmtId="17" fontId="3" fillId="7" borderId="3" xfId="0" applyNumberFormat="1" applyFont="1" applyFill="1" applyBorder="1" applyAlignment="1">
      <alignment horizontal="center" vertical="center"/>
    </xf>
    <xf numFmtId="17" fontId="3" fillId="8" borderId="3" xfId="0" applyNumberFormat="1" applyFont="1" applyFill="1" applyBorder="1" applyAlignment="1">
      <alignment horizontal="center" vertical="center"/>
    </xf>
    <xf numFmtId="10" fontId="4" fillId="9" borderId="3" xfId="2" applyNumberFormat="1" applyFont="1" applyFill="1" applyBorder="1"/>
    <xf numFmtId="164" fontId="4" fillId="9" borderId="3" xfId="2" applyNumberFormat="1" applyFont="1" applyFill="1" applyBorder="1"/>
    <xf numFmtId="10" fontId="4" fillId="8" borderId="3" xfId="2" applyNumberFormat="1" applyFont="1" applyFill="1" applyBorder="1"/>
    <xf numFmtId="164" fontId="4" fillId="8" borderId="3" xfId="2" applyNumberFormat="1" applyFont="1" applyFill="1" applyBorder="1"/>
    <xf numFmtId="165" fontId="4" fillId="8" borderId="3" xfId="2" applyNumberFormat="1" applyFont="1" applyFill="1" applyBorder="1"/>
    <xf numFmtId="167" fontId="3" fillId="8" borderId="3" xfId="1" applyNumberFormat="1" applyFont="1" applyFill="1" applyBorder="1" applyAlignment="1">
      <alignment horizontal="right"/>
    </xf>
    <xf numFmtId="17" fontId="3" fillId="10" borderId="3" xfId="0" applyNumberFormat="1" applyFont="1" applyFill="1" applyBorder="1" applyAlignment="1">
      <alignment horizontal="center" vertical="center"/>
    </xf>
    <xf numFmtId="10" fontId="4" fillId="10" borderId="3" xfId="2" applyNumberFormat="1" applyFont="1" applyFill="1" applyBorder="1"/>
    <xf numFmtId="164" fontId="4" fillId="10" borderId="3" xfId="2" applyNumberFormat="1" applyFont="1" applyFill="1" applyBorder="1"/>
    <xf numFmtId="165" fontId="4" fillId="10" borderId="3" xfId="2" applyNumberFormat="1" applyFont="1" applyFill="1" applyBorder="1"/>
    <xf numFmtId="167" fontId="3" fillId="10" borderId="3" xfId="1" applyNumberFormat="1" applyFont="1" applyFill="1" applyBorder="1" applyAlignment="1">
      <alignment horizontal="right"/>
    </xf>
    <xf numFmtId="167" fontId="3" fillId="10" borderId="3" xfId="3" applyNumberFormat="1" applyFont="1" applyFill="1" applyBorder="1" applyAlignment="1">
      <alignment horizontal="right"/>
    </xf>
    <xf numFmtId="17" fontId="5" fillId="10" borderId="3" xfId="0" applyNumberFormat="1" applyFont="1" applyFill="1" applyBorder="1" applyAlignment="1">
      <alignment horizontal="center" vertical="center"/>
    </xf>
    <xf numFmtId="10" fontId="5" fillId="10" borderId="3" xfId="2" applyNumberFormat="1" applyFont="1" applyFill="1" applyBorder="1"/>
    <xf numFmtId="164" fontId="5" fillId="10" borderId="3" xfId="2" applyNumberFormat="1" applyFont="1" applyFill="1" applyBorder="1"/>
    <xf numFmtId="165" fontId="5" fillId="10" borderId="3" xfId="2" applyNumberFormat="1" applyFont="1" applyFill="1" applyBorder="1"/>
    <xf numFmtId="167" fontId="5" fillId="10" borderId="3" xfId="3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4">
    <cellStyle name="Millares" xfId="1" builtinId="3"/>
    <cellStyle name="Millares 2 16 4" xfId="3"/>
    <cellStyle name="Normal" xfId="0" builtinId="0"/>
    <cellStyle name="Porcentu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A114" sqref="A114"/>
    </sheetView>
  </sheetViews>
  <sheetFormatPr baseColWidth="10" defaultRowHeight="14.5" x14ac:dyDescent="0.35"/>
  <cols>
    <col min="4" max="4" width="11.6328125" bestFit="1" customWidth="1"/>
  </cols>
  <sheetData>
    <row r="1" spans="1:10" ht="21" x14ac:dyDescent="0.35">
      <c r="A1" s="29" t="s">
        <v>0</v>
      </c>
      <c r="B1" s="30"/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</row>
    <row r="2" spans="1:10" hidden="1" x14ac:dyDescent="0.35">
      <c r="A2" s="5">
        <v>41275</v>
      </c>
      <c r="B2" s="5">
        <v>41364</v>
      </c>
      <c r="C2" s="6">
        <v>0.31130000000000002</v>
      </c>
      <c r="D2" s="7">
        <v>2.284189E-2</v>
      </c>
      <c r="E2" s="8"/>
      <c r="F2" s="8"/>
      <c r="G2" s="8"/>
      <c r="H2" s="8"/>
      <c r="I2" s="9"/>
      <c r="J2" s="9"/>
    </row>
    <row r="3" spans="1:10" hidden="1" x14ac:dyDescent="0.35">
      <c r="A3" s="10">
        <v>41365</v>
      </c>
      <c r="B3" s="10">
        <v>41455</v>
      </c>
      <c r="C3" s="6">
        <v>0.3125</v>
      </c>
      <c r="D3" s="7">
        <v>2.291986E-2</v>
      </c>
      <c r="E3" s="8"/>
      <c r="F3" s="8"/>
      <c r="G3" s="8"/>
      <c r="H3" s="8"/>
      <c r="I3" s="9"/>
      <c r="J3" s="9"/>
    </row>
    <row r="4" spans="1:10" hidden="1" x14ac:dyDescent="0.35">
      <c r="A4" s="10">
        <v>41456</v>
      </c>
      <c r="B4" s="10">
        <v>41547</v>
      </c>
      <c r="C4" s="6">
        <v>0.30509999999999998</v>
      </c>
      <c r="D4" s="7">
        <v>2.2438E-2</v>
      </c>
      <c r="E4" s="8"/>
      <c r="F4" s="8"/>
      <c r="G4" s="8"/>
      <c r="H4" s="8"/>
      <c r="I4" s="9"/>
      <c r="J4" s="9"/>
    </row>
    <row r="5" spans="1:10" hidden="1" x14ac:dyDescent="0.35">
      <c r="A5" s="10">
        <v>41548</v>
      </c>
      <c r="B5" s="10">
        <v>41639</v>
      </c>
      <c r="C5" s="6">
        <v>0.29780000000000001</v>
      </c>
      <c r="D5" s="7">
        <v>2.1960199999999999E-2</v>
      </c>
      <c r="E5" s="8"/>
      <c r="F5" s="8"/>
      <c r="G5" s="8"/>
      <c r="H5" s="8"/>
      <c r="I5" s="9">
        <v>1179</v>
      </c>
      <c r="J5" s="9">
        <v>58950</v>
      </c>
    </row>
    <row r="6" spans="1:10" hidden="1" x14ac:dyDescent="0.35">
      <c r="A6" s="10">
        <v>41640</v>
      </c>
      <c r="B6" s="10">
        <v>41729</v>
      </c>
      <c r="C6" s="6">
        <v>0.29480000000000001</v>
      </c>
      <c r="D6" s="7">
        <v>2.176312E-2</v>
      </c>
      <c r="E6" s="8">
        <v>0.26769999999999999</v>
      </c>
      <c r="F6" s="8">
        <v>1.9960195734070929E-2</v>
      </c>
      <c r="G6" s="8"/>
      <c r="H6" s="8"/>
      <c r="I6" s="9">
        <v>1232</v>
      </c>
      <c r="J6" s="9">
        <v>61600</v>
      </c>
    </row>
    <row r="7" spans="1:10" hidden="1" x14ac:dyDescent="0.35">
      <c r="A7" s="10">
        <v>41730</v>
      </c>
      <c r="B7" s="10">
        <v>41820</v>
      </c>
      <c r="C7" s="6">
        <v>0.29449999999999998</v>
      </c>
      <c r="D7" s="7">
        <v>2.1743390000000001E-2</v>
      </c>
      <c r="E7" s="8">
        <v>0.26450000000000001</v>
      </c>
      <c r="F7" s="8">
        <v>1.9743392590811704E-2</v>
      </c>
      <c r="G7" s="8"/>
      <c r="H7" s="8"/>
      <c r="I7" s="9">
        <v>1232</v>
      </c>
      <c r="J7" s="9">
        <v>61600</v>
      </c>
    </row>
    <row r="8" spans="1:10" hidden="1" x14ac:dyDescent="0.35">
      <c r="A8" s="10">
        <v>41821</v>
      </c>
      <c r="B8" s="10">
        <v>41912</v>
      </c>
      <c r="C8" s="6">
        <v>0.28999999999999998</v>
      </c>
      <c r="D8" s="7">
        <v>2.1446929999999999E-2</v>
      </c>
      <c r="E8" s="8">
        <v>0.26829999999999998</v>
      </c>
      <c r="F8" s="8">
        <v>0.02</v>
      </c>
      <c r="G8" s="8"/>
      <c r="H8" s="8"/>
      <c r="I8" s="9">
        <v>1232</v>
      </c>
      <c r="J8" s="9">
        <v>61600</v>
      </c>
    </row>
    <row r="9" spans="1:10" hidden="1" x14ac:dyDescent="0.35">
      <c r="A9" s="10">
        <v>41913</v>
      </c>
      <c r="B9" s="10">
        <v>41974</v>
      </c>
      <c r="C9" s="6">
        <v>0.28760000000000002</v>
      </c>
      <c r="D9" s="7">
        <v>2.1288430000000001E-2</v>
      </c>
      <c r="E9" s="8">
        <v>0.26829999999999998</v>
      </c>
      <c r="F9" s="8">
        <v>0.02</v>
      </c>
      <c r="G9" s="8"/>
      <c r="H9" s="8"/>
      <c r="I9" s="9">
        <v>1232</v>
      </c>
      <c r="J9" s="9">
        <v>61600</v>
      </c>
    </row>
    <row r="10" spans="1:10" hidden="1" x14ac:dyDescent="0.35">
      <c r="A10" s="11">
        <v>42005</v>
      </c>
      <c r="B10" s="11">
        <v>42094</v>
      </c>
      <c r="C10" s="12">
        <v>0.28810000000000002</v>
      </c>
      <c r="D10" s="13">
        <v>2.132148E-2</v>
      </c>
      <c r="E10" s="8">
        <v>0.2833</v>
      </c>
      <c r="F10" s="8">
        <v>2.1000000000000001E-2</v>
      </c>
      <c r="G10" s="8"/>
      <c r="H10" s="8"/>
      <c r="I10" s="9">
        <v>1232</v>
      </c>
      <c r="J10" s="9">
        <v>61600</v>
      </c>
    </row>
    <row r="11" spans="1:10" hidden="1" x14ac:dyDescent="0.35">
      <c r="A11" s="11">
        <v>42095</v>
      </c>
      <c r="B11" s="11">
        <v>42185</v>
      </c>
      <c r="C11" s="14">
        <v>0.29049999999999998</v>
      </c>
      <c r="D11" s="15">
        <v>2.147992E-2</v>
      </c>
      <c r="E11" s="16">
        <v>0.2833</v>
      </c>
      <c r="F11" s="16">
        <v>2.1000000000000001E-2</v>
      </c>
      <c r="G11" s="16"/>
      <c r="H11" s="16"/>
      <c r="I11" s="17">
        <v>1289</v>
      </c>
      <c r="J11" s="17">
        <v>64435</v>
      </c>
    </row>
    <row r="12" spans="1:10" hidden="1" x14ac:dyDescent="0.35">
      <c r="A12" s="11">
        <v>42186</v>
      </c>
      <c r="B12" s="11">
        <v>42277</v>
      </c>
      <c r="C12" s="14">
        <v>0.2888</v>
      </c>
      <c r="D12" s="15">
        <v>2.136772E-2</v>
      </c>
      <c r="E12" s="16">
        <v>0.2833</v>
      </c>
      <c r="F12" s="16">
        <v>2.1000000000000001E-2</v>
      </c>
      <c r="G12" s="16"/>
      <c r="H12" s="16"/>
      <c r="I12" s="17">
        <v>1289</v>
      </c>
      <c r="J12" s="17">
        <v>64435</v>
      </c>
    </row>
    <row r="13" spans="1:10" hidden="1" x14ac:dyDescent="0.35">
      <c r="A13" s="11">
        <v>42278</v>
      </c>
      <c r="B13" s="11">
        <v>42369</v>
      </c>
      <c r="C13" s="14">
        <v>0.28989999999999999</v>
      </c>
      <c r="D13" s="15">
        <v>2.1440339999999999E-2</v>
      </c>
      <c r="E13" s="16">
        <v>0.2833</v>
      </c>
      <c r="F13" s="16">
        <v>2.1000000000000001E-2</v>
      </c>
      <c r="G13" s="16"/>
      <c r="H13" s="16"/>
      <c r="I13" s="17">
        <v>1289</v>
      </c>
      <c r="J13" s="17">
        <v>64435</v>
      </c>
    </row>
    <row r="14" spans="1:10" hidden="1" x14ac:dyDescent="0.35">
      <c r="A14" s="18">
        <v>42370</v>
      </c>
      <c r="B14" s="18">
        <v>42460</v>
      </c>
      <c r="C14" s="19">
        <v>0.29510000000000003</v>
      </c>
      <c r="D14" s="20">
        <v>2.1782849999999999E-2</v>
      </c>
      <c r="E14" s="21">
        <v>0.2833</v>
      </c>
      <c r="F14" s="21">
        <v>2.1000000000000001E-2</v>
      </c>
      <c r="G14" s="21"/>
      <c r="H14" s="21"/>
      <c r="I14" s="22">
        <v>1379</v>
      </c>
      <c r="J14" s="22">
        <v>68945.400000000009</v>
      </c>
    </row>
    <row r="15" spans="1:10" hidden="1" x14ac:dyDescent="0.35">
      <c r="A15" s="18">
        <v>42461</v>
      </c>
      <c r="B15" s="18">
        <v>42551</v>
      </c>
      <c r="C15" s="19">
        <v>0.308</v>
      </c>
      <c r="D15" s="20">
        <v>2.2627129999999999E-2</v>
      </c>
      <c r="E15" s="21">
        <v>0.2833</v>
      </c>
      <c r="F15" s="21">
        <v>2.1000000000000001E-2</v>
      </c>
      <c r="G15" s="21"/>
      <c r="H15" s="21"/>
      <c r="I15" s="22">
        <v>1379</v>
      </c>
      <c r="J15" s="22">
        <v>68945.400000000009</v>
      </c>
    </row>
    <row r="16" spans="1:10" hidden="1" x14ac:dyDescent="0.35">
      <c r="A16" s="18">
        <v>42552</v>
      </c>
      <c r="B16" s="18">
        <v>42643</v>
      </c>
      <c r="C16" s="19">
        <v>0.32</v>
      </c>
      <c r="D16" s="20">
        <v>2.340569E-2</v>
      </c>
      <c r="E16" s="21"/>
      <c r="F16" s="21"/>
      <c r="G16" s="21"/>
      <c r="H16" s="21"/>
      <c r="I16" s="22">
        <v>1379</v>
      </c>
      <c r="J16" s="22">
        <v>68945.400000000009</v>
      </c>
    </row>
    <row r="17" spans="1:10" hidden="1" x14ac:dyDescent="0.35">
      <c r="A17" s="18">
        <v>42644</v>
      </c>
      <c r="B17" s="18">
        <v>42735</v>
      </c>
      <c r="C17" s="19">
        <v>0.32979999999999998</v>
      </c>
      <c r="D17" s="20">
        <v>2.4036709999999999E-2</v>
      </c>
      <c r="E17" s="21"/>
      <c r="F17" s="21"/>
      <c r="G17" s="21"/>
      <c r="H17" s="21"/>
      <c r="I17" s="22">
        <v>1379</v>
      </c>
      <c r="J17" s="22">
        <v>68945.400000000009</v>
      </c>
    </row>
    <row r="18" spans="1:10" hidden="1" x14ac:dyDescent="0.35">
      <c r="A18" s="11">
        <v>42736</v>
      </c>
      <c r="B18" s="11">
        <v>42825</v>
      </c>
      <c r="C18" s="14">
        <v>0.33500000000000002</v>
      </c>
      <c r="D18" s="15">
        <v>2.4369809999999999E-2</v>
      </c>
      <c r="E18" s="16"/>
      <c r="F18" s="16"/>
      <c r="G18" s="16"/>
      <c r="H18" s="16"/>
      <c r="I18" s="17">
        <v>1475.434</v>
      </c>
      <c r="J18" s="17">
        <v>73771.7</v>
      </c>
    </row>
    <row r="19" spans="1:10" hidden="1" x14ac:dyDescent="0.35">
      <c r="A19" s="11">
        <v>42826</v>
      </c>
      <c r="B19" s="11">
        <v>42916</v>
      </c>
      <c r="C19" s="14">
        <v>0.33489999999999998</v>
      </c>
      <c r="D19" s="15">
        <v>2.4363409999999999E-2</v>
      </c>
      <c r="E19" s="16"/>
      <c r="F19" s="16"/>
      <c r="G19" s="16"/>
      <c r="H19" s="16"/>
      <c r="I19" s="17">
        <v>1475.434</v>
      </c>
      <c r="J19" s="17">
        <v>73771.7</v>
      </c>
    </row>
    <row r="20" spans="1:10" hidden="1" x14ac:dyDescent="0.35">
      <c r="A20" s="11">
        <v>42917</v>
      </c>
      <c r="B20" s="11">
        <v>42978</v>
      </c>
      <c r="C20" s="14">
        <v>0.3296</v>
      </c>
      <c r="D20" s="15">
        <v>2.4023869999999999E-2</v>
      </c>
      <c r="E20" s="16"/>
      <c r="F20" s="16"/>
      <c r="G20" s="16"/>
      <c r="H20" s="16"/>
      <c r="I20" s="17">
        <v>1475.434</v>
      </c>
      <c r="J20" s="17">
        <v>73771.7</v>
      </c>
    </row>
    <row r="21" spans="1:10" hidden="1" x14ac:dyDescent="0.35">
      <c r="A21" s="11">
        <v>42979</v>
      </c>
      <c r="B21" s="11">
        <v>43008</v>
      </c>
      <c r="C21" s="14">
        <v>0.3221</v>
      </c>
      <c r="D21" s="15">
        <v>2.354127E-2</v>
      </c>
      <c r="E21" s="16"/>
      <c r="F21" s="16"/>
      <c r="G21" s="16"/>
      <c r="H21" s="16"/>
      <c r="I21" s="17">
        <v>1475.434</v>
      </c>
      <c r="J21" s="17">
        <v>73771.7</v>
      </c>
    </row>
    <row r="22" spans="1:10" hidden="1" x14ac:dyDescent="0.35">
      <c r="A22" s="11">
        <v>43009</v>
      </c>
      <c r="B22" s="11">
        <v>43039</v>
      </c>
      <c r="C22" s="14">
        <v>0.31720000000000004</v>
      </c>
      <c r="D22" s="15">
        <v>2.3224600000000001E-2</v>
      </c>
      <c r="E22" s="16"/>
      <c r="F22" s="16"/>
      <c r="G22" s="16"/>
      <c r="H22" s="16"/>
      <c r="I22" s="17">
        <v>1475.434</v>
      </c>
      <c r="J22" s="17">
        <v>73771.7</v>
      </c>
    </row>
    <row r="23" spans="1:10" hidden="1" x14ac:dyDescent="0.35">
      <c r="A23" s="11">
        <v>43040</v>
      </c>
      <c r="B23" s="11">
        <v>43069</v>
      </c>
      <c r="C23" s="14">
        <v>0.31430000000000002</v>
      </c>
      <c r="D23" s="15">
        <v>2.303668E-2</v>
      </c>
      <c r="E23" s="16">
        <v>0.28320000000000001</v>
      </c>
      <c r="F23" s="16">
        <v>2.1000000000000001E-2</v>
      </c>
      <c r="G23" s="16">
        <v>0.25340000000000001</v>
      </c>
      <c r="H23" s="16">
        <v>1.9E-2</v>
      </c>
      <c r="I23" s="17">
        <v>1475.434</v>
      </c>
      <c r="J23" s="17">
        <v>73771.7</v>
      </c>
    </row>
    <row r="24" spans="1:10" hidden="1" x14ac:dyDescent="0.35">
      <c r="A24" s="11">
        <v>43070</v>
      </c>
      <c r="B24" s="11">
        <v>43100</v>
      </c>
      <c r="C24" s="14">
        <v>0.3115</v>
      </c>
      <c r="D24" s="15">
        <v>2.2854880000000001E-2</v>
      </c>
      <c r="E24" s="16">
        <v>0.28320000000000001</v>
      </c>
      <c r="F24" s="16">
        <v>2.1000000000000001E-2</v>
      </c>
      <c r="G24" s="16">
        <v>0.25340000000000001</v>
      </c>
      <c r="H24" s="16">
        <v>1.9E-2</v>
      </c>
      <c r="I24" s="17">
        <v>1475.434</v>
      </c>
      <c r="J24" s="17">
        <v>73771.7</v>
      </c>
    </row>
    <row r="25" spans="1:10" hidden="1" x14ac:dyDescent="0.35">
      <c r="A25" s="18">
        <v>43101</v>
      </c>
      <c r="B25" s="18">
        <v>43131</v>
      </c>
      <c r="C25" s="19">
        <v>0.31030000000000002</v>
      </c>
      <c r="D25" s="20">
        <v>2.2776859999999999E-2</v>
      </c>
      <c r="E25" s="21">
        <v>0.28320000000000001</v>
      </c>
      <c r="F25" s="21">
        <v>2.1000000000000001E-2</v>
      </c>
      <c r="G25" s="21">
        <v>0.25340000000000001</v>
      </c>
      <c r="H25" s="21">
        <v>1.9E-2</v>
      </c>
      <c r="I25" s="22">
        <v>1562</v>
      </c>
      <c r="J25" s="22">
        <v>78124</v>
      </c>
    </row>
    <row r="26" spans="1:10" hidden="1" x14ac:dyDescent="0.35">
      <c r="A26" s="18">
        <v>43132</v>
      </c>
      <c r="B26" s="18">
        <v>43159</v>
      </c>
      <c r="C26" s="19">
        <v>0.31509999999999999</v>
      </c>
      <c r="D26" s="20">
        <v>2.3088560000000001E-2</v>
      </c>
      <c r="E26" s="21">
        <v>0.28320000000000001</v>
      </c>
      <c r="F26" s="21">
        <v>2.1000000000000001E-2</v>
      </c>
      <c r="G26" s="21">
        <v>0.25340000000000001</v>
      </c>
      <c r="H26" s="21">
        <v>1.9E-2</v>
      </c>
      <c r="I26" s="22">
        <v>1562</v>
      </c>
      <c r="J26" s="22">
        <v>78124</v>
      </c>
    </row>
    <row r="27" spans="1:10" hidden="1" x14ac:dyDescent="0.35">
      <c r="A27" s="18">
        <v>43160</v>
      </c>
      <c r="B27" s="18">
        <v>43190</v>
      </c>
      <c r="C27" s="19">
        <v>0.31009999999999999</v>
      </c>
      <c r="D27" s="20">
        <v>2.2763849999999999E-2</v>
      </c>
      <c r="E27" s="21">
        <v>0.28320000000000001</v>
      </c>
      <c r="F27" s="21">
        <v>2.1000000000000001E-2</v>
      </c>
      <c r="G27" s="21">
        <v>0.25340000000000001</v>
      </c>
      <c r="H27" s="21">
        <v>1.9E-2</v>
      </c>
      <c r="I27" s="22">
        <v>1562</v>
      </c>
      <c r="J27" s="22">
        <v>78124</v>
      </c>
    </row>
    <row r="28" spans="1:10" hidden="1" x14ac:dyDescent="0.35">
      <c r="A28" s="18">
        <v>43191</v>
      </c>
      <c r="B28" s="18">
        <v>43220</v>
      </c>
      <c r="C28" s="19">
        <v>0.30709999999999998</v>
      </c>
      <c r="D28" s="20">
        <v>2.256847E-2</v>
      </c>
      <c r="E28" s="21">
        <v>0.28320000000000001</v>
      </c>
      <c r="F28" s="21">
        <v>2.1000000000000001E-2</v>
      </c>
      <c r="G28" s="21">
        <v>0.25340000000000001</v>
      </c>
      <c r="H28" s="21">
        <v>1.9E-2</v>
      </c>
      <c r="I28" s="22">
        <v>1562</v>
      </c>
      <c r="J28" s="22">
        <v>78124</v>
      </c>
    </row>
    <row r="29" spans="1:10" hidden="1" x14ac:dyDescent="0.35">
      <c r="A29" s="18">
        <v>43221</v>
      </c>
      <c r="B29" s="18">
        <v>43251</v>
      </c>
      <c r="C29" s="19">
        <v>0.30649999999999999</v>
      </c>
      <c r="D29" s="20">
        <v>2.252935E-2</v>
      </c>
      <c r="E29" s="21">
        <v>0.28320000000000001</v>
      </c>
      <c r="F29" s="21">
        <v>2.1000000000000001E-2</v>
      </c>
      <c r="G29" s="21">
        <v>0.25340000000000001</v>
      </c>
      <c r="H29" s="21">
        <v>1.9E-2</v>
      </c>
      <c r="I29" s="22">
        <v>1562</v>
      </c>
      <c r="J29" s="22">
        <v>78124</v>
      </c>
    </row>
    <row r="30" spans="1:10" hidden="1" x14ac:dyDescent="0.35">
      <c r="A30" s="18">
        <v>43252</v>
      </c>
      <c r="B30" s="18">
        <v>43281</v>
      </c>
      <c r="C30" s="19">
        <v>0.30410000000000004</v>
      </c>
      <c r="D30" s="20">
        <v>2.2372690000000001E-2</v>
      </c>
      <c r="E30" s="21">
        <v>0.28320000000000001</v>
      </c>
      <c r="F30" s="21">
        <v>2.1000000000000001E-2</v>
      </c>
      <c r="G30" s="21">
        <v>0.25340000000000001</v>
      </c>
      <c r="H30" s="21">
        <v>1.9E-2</v>
      </c>
      <c r="I30" s="22">
        <v>1562</v>
      </c>
      <c r="J30" s="22">
        <v>78124</v>
      </c>
    </row>
    <row r="31" spans="1:10" hidden="1" x14ac:dyDescent="0.35">
      <c r="A31" s="18">
        <v>43282</v>
      </c>
      <c r="B31" s="18">
        <v>43312</v>
      </c>
      <c r="C31" s="19">
        <v>0.3004</v>
      </c>
      <c r="D31" s="20">
        <v>2.2130650000000002E-2</v>
      </c>
      <c r="E31" s="21">
        <v>0.28320000000000001</v>
      </c>
      <c r="F31" s="21">
        <v>2.1000000000000001E-2</v>
      </c>
      <c r="G31" s="21">
        <v>0.25340000000000001</v>
      </c>
      <c r="H31" s="21">
        <v>1.9E-2</v>
      </c>
      <c r="I31" s="22">
        <v>1562</v>
      </c>
      <c r="J31" s="22">
        <v>78124</v>
      </c>
    </row>
    <row r="32" spans="1:10" hidden="1" x14ac:dyDescent="0.35">
      <c r="A32" s="18">
        <v>43313</v>
      </c>
      <c r="B32" s="18">
        <v>43343</v>
      </c>
      <c r="C32" s="19">
        <v>0.29899999999999999</v>
      </c>
      <c r="D32" s="20">
        <v>2.20389E-2</v>
      </c>
      <c r="E32" s="21">
        <v>0.28320000000000001</v>
      </c>
      <c r="F32" s="21">
        <v>2.1000000000000001E-2</v>
      </c>
      <c r="G32" s="21">
        <v>0.25340000000000001</v>
      </c>
      <c r="H32" s="21">
        <v>1.9E-2</v>
      </c>
      <c r="I32" s="22">
        <v>1562</v>
      </c>
      <c r="J32" s="22">
        <v>78124</v>
      </c>
    </row>
    <row r="33" spans="1:10" hidden="1" x14ac:dyDescent="0.35">
      <c r="A33" s="18">
        <v>43344</v>
      </c>
      <c r="B33" s="18">
        <v>43373</v>
      </c>
      <c r="C33" s="19">
        <v>0.29710000000000003</v>
      </c>
      <c r="D33" s="20">
        <v>2.1914240000000001E-2</v>
      </c>
      <c r="E33" s="21">
        <v>0.28320000000000001</v>
      </c>
      <c r="F33" s="21">
        <v>2.1000000000000001E-2</v>
      </c>
      <c r="G33" s="21">
        <v>0.25340000000000001</v>
      </c>
      <c r="H33" s="21">
        <v>1.9E-2</v>
      </c>
      <c r="I33" s="22">
        <v>1562</v>
      </c>
      <c r="J33" s="22">
        <v>78124</v>
      </c>
    </row>
    <row r="34" spans="1:10" hidden="1" x14ac:dyDescent="0.35">
      <c r="A34" s="18">
        <v>43374</v>
      </c>
      <c r="B34" s="18">
        <v>43404</v>
      </c>
      <c r="C34" s="19">
        <v>0.2944</v>
      </c>
      <c r="D34" s="20">
        <v>2.1736809999999999E-2</v>
      </c>
      <c r="E34" s="21">
        <v>0.28320000000000001</v>
      </c>
      <c r="F34" s="21">
        <v>2.1000000000000001E-2</v>
      </c>
      <c r="G34" s="21">
        <v>0.25340000000000001</v>
      </c>
      <c r="H34" s="21">
        <v>1.9E-2</v>
      </c>
      <c r="I34" s="22">
        <v>1562</v>
      </c>
      <c r="J34" s="22">
        <v>78124</v>
      </c>
    </row>
    <row r="35" spans="1:10" hidden="1" x14ac:dyDescent="0.35">
      <c r="A35" s="18">
        <v>43405</v>
      </c>
      <c r="B35" s="18">
        <v>43434</v>
      </c>
      <c r="C35" s="19">
        <v>0.2923</v>
      </c>
      <c r="D35" s="20">
        <v>2.1598570000000001E-2</v>
      </c>
      <c r="E35" s="21">
        <v>0.28320000000000001</v>
      </c>
      <c r="F35" s="21">
        <v>2.1000000000000001E-2</v>
      </c>
      <c r="G35" s="21">
        <v>0.25340000000000001</v>
      </c>
      <c r="H35" s="21">
        <v>1.9E-2</v>
      </c>
      <c r="I35" s="22">
        <v>1562</v>
      </c>
      <c r="J35" s="22">
        <v>78124</v>
      </c>
    </row>
    <row r="36" spans="1:10" hidden="1" x14ac:dyDescent="0.35">
      <c r="A36" s="18">
        <v>43435</v>
      </c>
      <c r="B36" s="18">
        <v>43464</v>
      </c>
      <c r="C36" s="19">
        <v>0.29089999999999999</v>
      </c>
      <c r="D36" s="20">
        <v>2.1506299999999999E-2</v>
      </c>
      <c r="E36" s="21">
        <v>0.28320000000000001</v>
      </c>
      <c r="F36" s="21">
        <v>2.1000000000000001E-2</v>
      </c>
      <c r="G36" s="21">
        <v>0.25340000000000001</v>
      </c>
      <c r="H36" s="21">
        <v>1.9E-2</v>
      </c>
      <c r="I36" s="22">
        <v>1562</v>
      </c>
      <c r="J36" s="22">
        <v>78124</v>
      </c>
    </row>
    <row r="37" spans="1:10" hidden="1" x14ac:dyDescent="0.35">
      <c r="A37" s="18">
        <v>43466</v>
      </c>
      <c r="B37" s="18">
        <v>43496</v>
      </c>
      <c r="C37" s="19">
        <v>0.2873</v>
      </c>
      <c r="D37" s="20">
        <v>2.1268599999999999E-2</v>
      </c>
      <c r="E37" s="21">
        <v>0.28320000000000001</v>
      </c>
      <c r="F37" s="21">
        <v>2.1000000000000001E-2</v>
      </c>
      <c r="G37" s="21">
        <v>0.25340000000000001</v>
      </c>
      <c r="H37" s="21">
        <v>1.9E-2</v>
      </c>
      <c r="I37" s="22">
        <v>1656</v>
      </c>
      <c r="J37" s="22">
        <v>82811.600000000006</v>
      </c>
    </row>
    <row r="38" spans="1:10" hidden="1" x14ac:dyDescent="0.35">
      <c r="A38" s="18">
        <v>43497</v>
      </c>
      <c r="B38" s="18">
        <v>43524</v>
      </c>
      <c r="C38" s="19">
        <v>0.2954</v>
      </c>
      <c r="D38" s="20">
        <v>2.180257E-2</v>
      </c>
      <c r="E38" s="21">
        <v>0.28320000000000001</v>
      </c>
      <c r="F38" s="21">
        <v>2.1000000000000001E-2</v>
      </c>
      <c r="G38" s="21">
        <v>0.25340000000000001</v>
      </c>
      <c r="H38" s="21">
        <v>1.9E-2</v>
      </c>
      <c r="I38" s="22">
        <v>1656</v>
      </c>
      <c r="J38" s="22">
        <v>82811.600000000006</v>
      </c>
    </row>
    <row r="39" spans="1:10" hidden="1" x14ac:dyDescent="0.35">
      <c r="A39" s="18">
        <v>43525</v>
      </c>
      <c r="B39" s="18">
        <v>43555</v>
      </c>
      <c r="C39" s="19">
        <v>0.29060000000000002</v>
      </c>
      <c r="D39" s="20">
        <v>2.147992E-2</v>
      </c>
      <c r="E39" s="21">
        <v>0.28320000000000001</v>
      </c>
      <c r="F39" s="21">
        <v>2.1000000000000001E-2</v>
      </c>
      <c r="G39" s="21">
        <v>0.25340000000000001</v>
      </c>
      <c r="H39" s="21">
        <v>1.9E-2</v>
      </c>
      <c r="I39" s="22">
        <v>1656</v>
      </c>
      <c r="J39" s="22">
        <v>82811.600000000006</v>
      </c>
    </row>
    <row r="40" spans="1:10" hidden="1" x14ac:dyDescent="0.35">
      <c r="A40" s="18">
        <v>43556</v>
      </c>
      <c r="B40" s="18">
        <v>43585</v>
      </c>
      <c r="C40" s="19">
        <v>0.2898</v>
      </c>
      <c r="D40" s="20">
        <v>2.1427129999999999E-2</v>
      </c>
      <c r="E40" s="21">
        <v>0.28320000000000001</v>
      </c>
      <c r="F40" s="21">
        <v>2.1000000000000001E-2</v>
      </c>
      <c r="G40" s="21">
        <v>0.25340000000000001</v>
      </c>
      <c r="H40" s="21">
        <v>1.9E-2</v>
      </c>
      <c r="I40" s="22">
        <v>1656</v>
      </c>
      <c r="J40" s="22">
        <v>82811.600000000006</v>
      </c>
    </row>
    <row r="41" spans="1:10" hidden="1" x14ac:dyDescent="0.35">
      <c r="A41" s="18">
        <v>43586</v>
      </c>
      <c r="B41" s="18">
        <v>43616</v>
      </c>
      <c r="C41" s="19">
        <v>0.28999999999999998</v>
      </c>
      <c r="D41" s="20">
        <v>2.1446929999999999E-2</v>
      </c>
      <c r="E41" s="21">
        <v>0.28320000000000001</v>
      </c>
      <c r="F41" s="21">
        <v>2.1000000000000001E-2</v>
      </c>
      <c r="G41" s="21">
        <v>0.25340000000000001</v>
      </c>
      <c r="H41" s="21">
        <v>1.9E-2</v>
      </c>
      <c r="I41" s="22">
        <v>1656</v>
      </c>
      <c r="J41" s="22">
        <v>82811.600000000006</v>
      </c>
    </row>
    <row r="42" spans="1:10" hidden="1" x14ac:dyDescent="0.35">
      <c r="A42" s="18">
        <v>43617</v>
      </c>
      <c r="B42" s="18">
        <v>43646</v>
      </c>
      <c r="C42" s="19">
        <v>0.28949999999999998</v>
      </c>
      <c r="D42" s="20">
        <v>2.1407329999999999E-2</v>
      </c>
      <c r="E42" s="21">
        <v>0.28320000000000001</v>
      </c>
      <c r="F42" s="21">
        <v>2.1000000000000001E-2</v>
      </c>
      <c r="G42" s="21">
        <v>0.25340000000000001</v>
      </c>
      <c r="H42" s="21">
        <v>1.9E-2</v>
      </c>
      <c r="I42" s="22">
        <v>1656</v>
      </c>
      <c r="J42" s="22">
        <v>82811.600000000006</v>
      </c>
    </row>
    <row r="43" spans="1:10" hidden="1" x14ac:dyDescent="0.35">
      <c r="A43" s="18">
        <v>43647</v>
      </c>
      <c r="B43" s="18">
        <v>43677</v>
      </c>
      <c r="C43" s="19">
        <v>0.28920000000000001</v>
      </c>
      <c r="D43" s="20">
        <v>2.138752E-2</v>
      </c>
      <c r="E43" s="21">
        <v>0.28320000000000001</v>
      </c>
      <c r="F43" s="21">
        <v>2.1000000000000001E-2</v>
      </c>
      <c r="G43" s="21">
        <v>0.25340000000000001</v>
      </c>
      <c r="H43" s="21">
        <v>1.9E-2</v>
      </c>
      <c r="I43" s="22">
        <v>1656</v>
      </c>
      <c r="J43" s="22">
        <v>82811.600000000006</v>
      </c>
    </row>
    <row r="44" spans="1:10" hidden="1" x14ac:dyDescent="0.35">
      <c r="A44" s="18">
        <v>43678</v>
      </c>
      <c r="B44" s="18">
        <v>43708</v>
      </c>
      <c r="C44" s="19">
        <v>0.2898</v>
      </c>
      <c r="D44" s="20">
        <v>2.1427129999999999E-2</v>
      </c>
      <c r="E44" s="21">
        <v>0.28320000000000001</v>
      </c>
      <c r="F44" s="21">
        <v>2.1000000000000001E-2</v>
      </c>
      <c r="G44" s="21">
        <v>0.25340000000000001</v>
      </c>
      <c r="H44" s="21">
        <v>1.9E-2</v>
      </c>
      <c r="I44" s="22">
        <v>1656</v>
      </c>
      <c r="J44" s="22">
        <v>82811.600000000006</v>
      </c>
    </row>
    <row r="45" spans="1:10" hidden="1" x14ac:dyDescent="0.35">
      <c r="A45" s="18">
        <v>43709</v>
      </c>
      <c r="B45" s="18">
        <v>43738</v>
      </c>
      <c r="C45" s="19">
        <v>0.28999999999999998</v>
      </c>
      <c r="D45" s="20">
        <v>2.1427129999999999E-2</v>
      </c>
      <c r="E45" s="21">
        <v>0.28320000000000001</v>
      </c>
      <c r="F45" s="21">
        <v>2.1000000000000001E-2</v>
      </c>
      <c r="G45" s="21">
        <v>0.25340000000000001</v>
      </c>
      <c r="H45" s="21">
        <v>1.9E-2</v>
      </c>
      <c r="I45" s="22">
        <v>1656</v>
      </c>
      <c r="J45" s="22">
        <v>82811.600000000006</v>
      </c>
    </row>
    <row r="46" spans="1:10" hidden="1" x14ac:dyDescent="0.35">
      <c r="A46" s="18">
        <v>43739</v>
      </c>
      <c r="B46" s="18">
        <v>43769</v>
      </c>
      <c r="C46" s="19">
        <v>0.28999999999999998</v>
      </c>
      <c r="D46" s="20">
        <v>2.1209080000000002E-2</v>
      </c>
      <c r="E46" s="21">
        <v>0.28320000000000001</v>
      </c>
      <c r="F46" s="21">
        <v>2.1000000000000001E-2</v>
      </c>
      <c r="G46" s="21">
        <v>0.25340000000000001</v>
      </c>
      <c r="H46" s="21">
        <v>1.9E-2</v>
      </c>
      <c r="I46" s="22">
        <v>1656</v>
      </c>
      <c r="J46" s="22">
        <v>82811.600000000006</v>
      </c>
    </row>
    <row r="47" spans="1:10" hidden="1" x14ac:dyDescent="0.35">
      <c r="A47" s="18">
        <v>43770</v>
      </c>
      <c r="B47" s="18">
        <v>43799</v>
      </c>
      <c r="C47" s="19">
        <v>0.28999999999999998</v>
      </c>
      <c r="D47" s="20">
        <v>2.1142899999999999E-2</v>
      </c>
      <c r="E47" s="21">
        <v>0.28320000000000001</v>
      </c>
      <c r="F47" s="21">
        <v>2.1000000000000001E-2</v>
      </c>
      <c r="G47" s="21">
        <v>0.25340000000000001</v>
      </c>
      <c r="H47" s="21">
        <v>1.9E-2</v>
      </c>
      <c r="I47" s="22">
        <v>1656</v>
      </c>
      <c r="J47" s="22">
        <v>82811.600000000006</v>
      </c>
    </row>
    <row r="48" spans="1:10" hidden="1" x14ac:dyDescent="0.35">
      <c r="A48" s="18">
        <v>43800</v>
      </c>
      <c r="B48" s="18">
        <v>43830</v>
      </c>
      <c r="C48" s="19">
        <v>0.28999999999999998</v>
      </c>
      <c r="D48" s="20">
        <v>2.102366E-2</v>
      </c>
      <c r="E48" s="21">
        <v>0.28320000000000001</v>
      </c>
      <c r="F48" s="21">
        <v>2.1000000000000001E-2</v>
      </c>
      <c r="G48" s="21">
        <v>0.25340000000000001</v>
      </c>
      <c r="H48" s="21">
        <v>1.9E-2</v>
      </c>
      <c r="I48" s="22">
        <v>1656</v>
      </c>
      <c r="J48" s="22">
        <v>82811.600000000006</v>
      </c>
    </row>
    <row r="49" spans="1:10" hidden="1" x14ac:dyDescent="0.35">
      <c r="A49" s="18">
        <v>43831</v>
      </c>
      <c r="B49" s="18">
        <v>43860</v>
      </c>
      <c r="C49" s="19">
        <v>0.28149998499827755</v>
      </c>
      <c r="D49" s="20">
        <v>2.0884360000000001E-2</v>
      </c>
      <c r="E49" s="21">
        <v>0.28320000000000001</v>
      </c>
      <c r="F49" s="21">
        <v>2.1000000000000001E-2</v>
      </c>
      <c r="G49" s="21">
        <v>0.25340000000000001</v>
      </c>
      <c r="H49" s="21">
        <v>1.9E-2</v>
      </c>
      <c r="I49" s="22">
        <v>1756</v>
      </c>
      <c r="J49" s="22">
        <v>87780.3</v>
      </c>
    </row>
    <row r="50" spans="1:10" hidden="1" x14ac:dyDescent="0.35">
      <c r="A50" s="18">
        <v>43862</v>
      </c>
      <c r="B50" s="18">
        <v>43890</v>
      </c>
      <c r="C50" s="19">
        <v>0.28579995694689364</v>
      </c>
      <c r="D50" s="20">
        <v>2.1169380000000002E-2</v>
      </c>
      <c r="E50" s="21">
        <v>0.28320000000000001</v>
      </c>
      <c r="F50" s="21">
        <v>2.1000000000000001E-2</v>
      </c>
      <c r="G50" s="21">
        <v>0.25340000000000001</v>
      </c>
      <c r="H50" s="21">
        <v>1.9E-2</v>
      </c>
      <c r="I50" s="22">
        <v>1756</v>
      </c>
      <c r="J50" s="22">
        <v>87780.3</v>
      </c>
    </row>
    <row r="51" spans="1:10" hidden="1" x14ac:dyDescent="0.35">
      <c r="A51" s="18">
        <v>43891</v>
      </c>
      <c r="B51" s="18">
        <v>43920</v>
      </c>
      <c r="C51" s="19">
        <v>0.28419999366063231</v>
      </c>
      <c r="D51" s="20">
        <v>2.1063430000000001E-2</v>
      </c>
      <c r="E51" s="21">
        <v>0.28320000000000001</v>
      </c>
      <c r="F51" s="21">
        <v>2.1000000000000001E-2</v>
      </c>
      <c r="G51" s="21">
        <v>0.25340000000000001</v>
      </c>
      <c r="H51" s="21">
        <v>1.9E-2</v>
      </c>
      <c r="I51" s="22">
        <v>1756</v>
      </c>
      <c r="J51" s="22">
        <v>87780.3</v>
      </c>
    </row>
    <row r="52" spans="1:10" hidden="1" x14ac:dyDescent="0.35">
      <c r="A52" s="18">
        <v>43922</v>
      </c>
      <c r="B52" s="18">
        <v>43950</v>
      </c>
      <c r="C52" s="19">
        <v>0.28029994657294144</v>
      </c>
      <c r="D52" s="20">
        <v>2.0804659999999999E-2</v>
      </c>
      <c r="E52" s="21">
        <v>0.28029994657294144</v>
      </c>
      <c r="F52" s="21">
        <v>2.0804659999999999E-2</v>
      </c>
      <c r="G52" s="21">
        <v>0.25340000000000001</v>
      </c>
      <c r="H52" s="21">
        <v>1.9E-2</v>
      </c>
      <c r="I52" s="22">
        <v>1756</v>
      </c>
      <c r="J52" s="22">
        <v>87780.3</v>
      </c>
    </row>
    <row r="53" spans="1:10" hidden="1" x14ac:dyDescent="0.35">
      <c r="A53" s="18">
        <v>43952</v>
      </c>
      <c r="B53" s="18">
        <v>43980</v>
      </c>
      <c r="C53" s="19">
        <v>0.27280003619512216</v>
      </c>
      <c r="D53" s="20">
        <v>2.0305E-2</v>
      </c>
      <c r="E53" s="21">
        <v>0.27280003619512216</v>
      </c>
      <c r="F53" s="20">
        <v>2.0305E-2</v>
      </c>
      <c r="G53" s="21">
        <v>0.25340000000000001</v>
      </c>
      <c r="H53" s="21">
        <v>1.9E-2</v>
      </c>
      <c r="I53" s="22">
        <v>1756</v>
      </c>
      <c r="J53" s="22">
        <v>87780.3</v>
      </c>
    </row>
    <row r="54" spans="1:10" hidden="1" x14ac:dyDescent="0.35">
      <c r="A54" s="18">
        <v>43983</v>
      </c>
      <c r="B54" s="18">
        <v>44011</v>
      </c>
      <c r="C54" s="19">
        <v>0.2717</v>
      </c>
      <c r="D54" s="20">
        <v>2.0231490000000001E-2</v>
      </c>
      <c r="E54" s="21">
        <v>0.2717</v>
      </c>
      <c r="F54" s="20">
        <v>2.0231490000000001E-2</v>
      </c>
      <c r="G54" s="21">
        <v>0.25340000000000001</v>
      </c>
      <c r="H54" s="21">
        <v>1.9E-2</v>
      </c>
      <c r="I54" s="22">
        <v>1756</v>
      </c>
      <c r="J54" s="22">
        <v>87780.3</v>
      </c>
    </row>
    <row r="55" spans="1:10" hidden="1" x14ac:dyDescent="0.35">
      <c r="A55" s="18">
        <v>44013</v>
      </c>
      <c r="B55" s="18">
        <v>44043</v>
      </c>
      <c r="C55" s="19">
        <v>0.2717</v>
      </c>
      <c r="D55" s="20">
        <v>2.0231490000000001E-2</v>
      </c>
      <c r="E55" s="21">
        <v>0.2717</v>
      </c>
      <c r="F55" s="20">
        <v>2.0231490000000001E-2</v>
      </c>
      <c r="G55" s="21">
        <v>0.25340000000000001</v>
      </c>
      <c r="H55" s="21">
        <v>1.9E-2</v>
      </c>
      <c r="I55" s="22">
        <v>1756</v>
      </c>
      <c r="J55" s="22">
        <v>87780.3</v>
      </c>
    </row>
    <row r="56" spans="1:10" hidden="1" x14ac:dyDescent="0.35">
      <c r="A56" s="18">
        <v>44044</v>
      </c>
      <c r="B56" s="18">
        <v>44074</v>
      </c>
      <c r="C56" s="19">
        <v>0.27430005545985048</v>
      </c>
      <c r="D56" s="20">
        <v>2.040515E-2</v>
      </c>
      <c r="E56" s="21">
        <v>0.27430005545985048</v>
      </c>
      <c r="F56" s="20">
        <v>2.040515E-2</v>
      </c>
      <c r="G56" s="21">
        <v>0.25340000000000001</v>
      </c>
      <c r="H56" s="21">
        <v>1.9E-2</v>
      </c>
      <c r="I56" s="22">
        <v>1756</v>
      </c>
      <c r="J56" s="22">
        <v>87780.3</v>
      </c>
    </row>
    <row r="57" spans="1:10" hidden="1" x14ac:dyDescent="0.35">
      <c r="A57" s="18">
        <v>44075</v>
      </c>
      <c r="B57" s="18">
        <v>44104</v>
      </c>
      <c r="C57" s="19">
        <v>0.27519994494207456</v>
      </c>
      <c r="D57" s="20">
        <v>2.0465179999999999E-2</v>
      </c>
      <c r="E57" s="21">
        <v>0.27519994494207456</v>
      </c>
      <c r="F57" s="20">
        <v>2.0465179999999999E-2</v>
      </c>
      <c r="G57" s="21">
        <v>0.25340000000000001</v>
      </c>
      <c r="H57" s="21">
        <v>1.9E-2</v>
      </c>
      <c r="I57" s="22">
        <v>1756</v>
      </c>
      <c r="J57" s="22">
        <v>87780.3</v>
      </c>
    </row>
    <row r="58" spans="1:10" hidden="1" x14ac:dyDescent="0.35">
      <c r="A58" s="18">
        <v>44105</v>
      </c>
      <c r="B58" s="18">
        <v>44135</v>
      </c>
      <c r="C58" s="19">
        <v>0.27129999078381362</v>
      </c>
      <c r="D58" s="20">
        <v>2.0204739999999999E-2</v>
      </c>
      <c r="E58" s="21">
        <v>0.27129999078381362</v>
      </c>
      <c r="F58" s="20">
        <v>2.0204739999999999E-2</v>
      </c>
      <c r="G58" s="21">
        <v>0.25340000000000001</v>
      </c>
      <c r="H58" s="21">
        <v>1.9E-2</v>
      </c>
      <c r="I58" s="22">
        <v>1756</v>
      </c>
      <c r="J58" s="22">
        <v>87780.3</v>
      </c>
    </row>
    <row r="59" spans="1:10" hidden="1" x14ac:dyDescent="0.35">
      <c r="A59" s="18">
        <v>44136</v>
      </c>
      <c r="B59" s="18">
        <v>44165</v>
      </c>
      <c r="C59" s="19">
        <v>0.2676</v>
      </c>
      <c r="D59" s="20">
        <v>1.9950269999999999E-2</v>
      </c>
      <c r="E59" s="21">
        <v>0.2676</v>
      </c>
      <c r="F59" s="20">
        <v>1.9950269999999999E-2</v>
      </c>
      <c r="G59" s="21">
        <v>0.25340000000000001</v>
      </c>
      <c r="H59" s="21">
        <v>1.9E-2</v>
      </c>
      <c r="I59" s="22">
        <v>1756</v>
      </c>
      <c r="J59" s="22">
        <v>87780.3</v>
      </c>
    </row>
    <row r="60" spans="1:10" hidden="1" x14ac:dyDescent="0.35">
      <c r="A60" s="18">
        <v>44166</v>
      </c>
      <c r="B60" s="18">
        <v>44195</v>
      </c>
      <c r="C60" s="19">
        <v>0.26179999999999998</v>
      </c>
      <c r="D60" s="20">
        <v>1.9567250000000001E-2</v>
      </c>
      <c r="E60" s="21">
        <v>0.26179999999999998</v>
      </c>
      <c r="F60" s="20">
        <v>1.9567250000000001E-2</v>
      </c>
      <c r="G60" s="21">
        <v>0.25340000000000001</v>
      </c>
      <c r="H60" s="21">
        <v>1.9E-2</v>
      </c>
      <c r="I60" s="22">
        <v>1756</v>
      </c>
      <c r="J60" s="22">
        <v>87780.3</v>
      </c>
    </row>
    <row r="61" spans="1:10" hidden="1" x14ac:dyDescent="0.35">
      <c r="A61" s="18">
        <v>44197</v>
      </c>
      <c r="B61" s="18">
        <v>44227</v>
      </c>
      <c r="C61" s="19">
        <v>0.25969999999999999</v>
      </c>
      <c r="D61" s="20">
        <v>1.942574E-2</v>
      </c>
      <c r="E61" s="21">
        <v>0.26179999999999998</v>
      </c>
      <c r="F61" s="20">
        <v>1.942574E-2</v>
      </c>
      <c r="G61" s="21">
        <v>0.25340000000000001</v>
      </c>
      <c r="H61" s="21">
        <v>1.9E-2</v>
      </c>
      <c r="I61" s="22">
        <v>1817</v>
      </c>
      <c r="J61" s="22">
        <v>90853</v>
      </c>
    </row>
    <row r="62" spans="1:10" hidden="1" x14ac:dyDescent="0.35">
      <c r="A62" s="18">
        <v>44228</v>
      </c>
      <c r="B62" s="18">
        <v>44255</v>
      </c>
      <c r="C62" s="19">
        <v>0.26300000000000001</v>
      </c>
      <c r="D62" s="20">
        <v>1.9648019999999999E-2</v>
      </c>
      <c r="E62" s="21">
        <v>0.26179999999999998</v>
      </c>
      <c r="F62" s="20">
        <v>1.9648019999999999E-2</v>
      </c>
      <c r="G62" s="21">
        <v>0.25340000000000001</v>
      </c>
      <c r="H62" s="21">
        <v>1.9E-2</v>
      </c>
      <c r="I62" s="22">
        <v>1817</v>
      </c>
      <c r="J62" s="22">
        <v>90853</v>
      </c>
    </row>
    <row r="63" spans="1:10" hidden="1" x14ac:dyDescent="0.35">
      <c r="A63" s="18">
        <v>44256</v>
      </c>
      <c r="B63" s="18">
        <v>44286</v>
      </c>
      <c r="C63" s="19">
        <v>0.2611</v>
      </c>
      <c r="D63" s="20">
        <v>1.9520103344141893E-2</v>
      </c>
      <c r="E63" s="21">
        <v>0.26179999999999998</v>
      </c>
      <c r="F63" s="20">
        <v>1.9520103344141893E-2</v>
      </c>
      <c r="G63" s="21">
        <v>0.25340000000000001</v>
      </c>
      <c r="H63" s="21">
        <v>1.9E-2</v>
      </c>
      <c r="I63" s="22">
        <v>1817</v>
      </c>
      <c r="J63" s="22">
        <v>90853</v>
      </c>
    </row>
    <row r="64" spans="1:10" hidden="1" x14ac:dyDescent="0.35">
      <c r="A64" s="18">
        <v>44287</v>
      </c>
      <c r="B64" s="18">
        <v>44316</v>
      </c>
      <c r="C64" s="19">
        <v>0.25969999999999999</v>
      </c>
      <c r="D64" s="20">
        <v>1.9425737651080022E-2</v>
      </c>
      <c r="E64" s="21">
        <v>0.26179999999999998</v>
      </c>
      <c r="F64" s="20">
        <v>1.9418990000000001E-2</v>
      </c>
      <c r="G64" s="21">
        <v>0.25340000000000001</v>
      </c>
      <c r="H64" s="21">
        <v>1.9E-2</v>
      </c>
      <c r="I64" s="22">
        <v>1817</v>
      </c>
      <c r="J64" s="22">
        <v>90853</v>
      </c>
    </row>
    <row r="65" spans="1:10" hidden="1" x14ac:dyDescent="0.35">
      <c r="A65" s="18">
        <v>44317</v>
      </c>
      <c r="B65" s="18">
        <v>44347</v>
      </c>
      <c r="C65" s="19">
        <v>0.25829999999999997</v>
      </c>
      <c r="D65" s="20">
        <v>1.9331275772907164E-2</v>
      </c>
      <c r="E65" s="21">
        <v>0.26179999999999998</v>
      </c>
      <c r="F65" s="20">
        <v>1.9331279999999999E-2</v>
      </c>
      <c r="G65" s="21">
        <v>0.25340000000000001</v>
      </c>
      <c r="H65" s="21">
        <v>1.9E-2</v>
      </c>
      <c r="I65" s="22">
        <v>1817</v>
      </c>
      <c r="J65" s="22">
        <v>90853</v>
      </c>
    </row>
    <row r="66" spans="1:10" hidden="1" x14ac:dyDescent="0.35">
      <c r="A66" s="18">
        <v>44348</v>
      </c>
      <c r="B66" s="18">
        <v>44377</v>
      </c>
      <c r="C66" s="19">
        <v>0.25819999999999999</v>
      </c>
      <c r="D66" s="20">
        <v>1.9324524809924082E-2</v>
      </c>
      <c r="E66" s="21">
        <v>0.26179999999999998</v>
      </c>
      <c r="F66" s="20">
        <v>1.9331279999999999E-2</v>
      </c>
      <c r="G66" s="21">
        <v>0.25340000000000001</v>
      </c>
      <c r="H66" s="21">
        <v>1.9E-2</v>
      </c>
      <c r="I66" s="22">
        <v>1817</v>
      </c>
      <c r="J66" s="22">
        <v>90853</v>
      </c>
    </row>
    <row r="67" spans="1:10" hidden="1" x14ac:dyDescent="0.35">
      <c r="A67" s="18">
        <v>44378</v>
      </c>
      <c r="B67" s="18">
        <v>44408</v>
      </c>
      <c r="C67" s="19">
        <v>0.25769999999999998</v>
      </c>
      <c r="D67" s="20">
        <v>1.9290762615578938E-2</v>
      </c>
      <c r="E67" s="21">
        <v>0.26179999999999998</v>
      </c>
      <c r="F67" s="20">
        <v>1.9290760000000001E-2</v>
      </c>
      <c r="G67" s="21">
        <v>0.25340000000000001</v>
      </c>
      <c r="H67" s="21">
        <v>1.9E-2</v>
      </c>
      <c r="I67" s="22">
        <v>1817</v>
      </c>
      <c r="J67" s="22">
        <v>90853</v>
      </c>
    </row>
    <row r="68" spans="1:10" hidden="1" x14ac:dyDescent="0.35">
      <c r="A68" s="18">
        <v>44409</v>
      </c>
      <c r="B68" s="18">
        <v>44439</v>
      </c>
      <c r="C68" s="19">
        <v>0.2586</v>
      </c>
      <c r="D68" s="20">
        <v>1.9351525711433615E-2</v>
      </c>
      <c r="E68" s="21">
        <v>0.26179999999999998</v>
      </c>
      <c r="F68" s="20">
        <v>1.9351529999999999E-2</v>
      </c>
      <c r="G68" s="21">
        <v>0.25340000000000001</v>
      </c>
      <c r="H68" s="21">
        <v>1.9E-2</v>
      </c>
      <c r="I68" s="22">
        <v>1817</v>
      </c>
      <c r="J68" s="22">
        <v>90853</v>
      </c>
    </row>
    <row r="69" spans="1:10" hidden="1" x14ac:dyDescent="0.35">
      <c r="A69" s="18">
        <v>44440</v>
      </c>
      <c r="B69" s="18">
        <v>44469</v>
      </c>
      <c r="C69" s="19">
        <v>0.25790000000000002</v>
      </c>
      <c r="D69" s="20">
        <v>1.9304268969502658E-2</v>
      </c>
      <c r="E69" s="21">
        <v>0.26179999999999998</v>
      </c>
      <c r="F69" s="20">
        <f>+D69</f>
        <v>1.9304268969502658E-2</v>
      </c>
      <c r="G69" s="21">
        <v>0.25340000000000001</v>
      </c>
      <c r="H69" s="21">
        <v>1.9E-2</v>
      </c>
      <c r="I69" s="22">
        <v>1817</v>
      </c>
      <c r="J69" s="22">
        <v>90853</v>
      </c>
    </row>
    <row r="70" spans="1:10" hidden="1" x14ac:dyDescent="0.35">
      <c r="A70" s="18">
        <v>44470</v>
      </c>
      <c r="B70" s="18">
        <v>44500</v>
      </c>
      <c r="C70" s="19">
        <v>0.25619999999999998</v>
      </c>
      <c r="D70" s="20">
        <v>1.9189402159464075E-2</v>
      </c>
      <c r="E70" s="21">
        <v>0.26179999999999998</v>
      </c>
      <c r="F70" s="20">
        <f>+D70</f>
        <v>1.9189402159464075E-2</v>
      </c>
      <c r="G70" s="21">
        <v>0.25340000000000001</v>
      </c>
      <c r="H70" s="21">
        <v>1.9E-2</v>
      </c>
      <c r="I70" s="22">
        <v>1817</v>
      </c>
      <c r="J70" s="22">
        <v>90853</v>
      </c>
    </row>
    <row r="71" spans="1:10" hidden="1" x14ac:dyDescent="0.35">
      <c r="A71" s="18">
        <v>44501</v>
      </c>
      <c r="B71" s="18">
        <v>44530</v>
      </c>
      <c r="C71" s="19">
        <v>0.2591</v>
      </c>
      <c r="D71" s="20">
        <v>1.9385265778725458E-2</v>
      </c>
      <c r="E71" s="21">
        <v>0.26179999999999998</v>
      </c>
      <c r="F71" s="20">
        <f>+D71</f>
        <v>1.9385265778725458E-2</v>
      </c>
      <c r="G71" s="21">
        <v>0.25340000000000001</v>
      </c>
      <c r="H71" s="21">
        <v>1.9E-2</v>
      </c>
      <c r="I71" s="22">
        <v>1817</v>
      </c>
      <c r="J71" s="22">
        <v>90853</v>
      </c>
    </row>
    <row r="72" spans="1:10" hidden="1" x14ac:dyDescent="0.35">
      <c r="A72" s="18">
        <v>44531</v>
      </c>
      <c r="B72" s="18">
        <v>44561</v>
      </c>
      <c r="C72" s="19">
        <v>0.26190000000000002</v>
      </c>
      <c r="D72" s="20">
        <v>1.9573983490916769E-2</v>
      </c>
      <c r="E72" s="21">
        <v>0.26179999999999998</v>
      </c>
      <c r="F72" s="20">
        <v>1.9573980000000001E-2</v>
      </c>
      <c r="G72" s="21">
        <v>0.25340000000000001</v>
      </c>
      <c r="H72" s="21">
        <v>1.9E-2</v>
      </c>
      <c r="I72" s="22">
        <v>1817</v>
      </c>
      <c r="J72" s="22">
        <v>90853</v>
      </c>
    </row>
    <row r="73" spans="1:10" hidden="1" x14ac:dyDescent="0.35">
      <c r="A73" s="18">
        <v>44562</v>
      </c>
      <c r="B73" s="18">
        <v>44592</v>
      </c>
      <c r="C73" s="19">
        <v>0.26490000000000002</v>
      </c>
      <c r="D73" s="20">
        <v>1.9775755563363528E-2</v>
      </c>
      <c r="E73" s="21">
        <v>0.26179999999999998</v>
      </c>
      <c r="F73" s="20">
        <v>1.977576E-2</v>
      </c>
      <c r="G73" s="21">
        <v>0.25340000000000001</v>
      </c>
      <c r="H73" s="21">
        <v>1.9E-2</v>
      </c>
      <c r="I73" s="22">
        <v>2000</v>
      </c>
      <c r="J73" s="22">
        <v>100000</v>
      </c>
    </row>
    <row r="74" spans="1:10" hidden="1" x14ac:dyDescent="0.35">
      <c r="A74" s="18">
        <v>44593</v>
      </c>
      <c r="B74" s="18">
        <v>44620</v>
      </c>
      <c r="C74" s="19">
        <v>0.27449998057877889</v>
      </c>
      <c r="D74" s="20">
        <v>2.0418491295787433E-2</v>
      </c>
      <c r="E74" s="21">
        <v>0.26179999999999998</v>
      </c>
      <c r="F74" s="20">
        <v>2.0418490000000001E-2</v>
      </c>
      <c r="G74" s="21">
        <v>0.25340000000000001</v>
      </c>
      <c r="H74" s="21">
        <v>1.9E-2</v>
      </c>
      <c r="I74" s="22">
        <v>2000</v>
      </c>
      <c r="J74" s="22">
        <v>100000</v>
      </c>
    </row>
    <row r="75" spans="1:10" hidden="1" x14ac:dyDescent="0.35">
      <c r="A75" s="18">
        <v>44621</v>
      </c>
      <c r="B75" s="18">
        <v>44651</v>
      </c>
      <c r="C75" s="19">
        <v>0.27709999999999813</v>
      </c>
      <c r="D75" s="20">
        <v>2.0591801786782549E-2</v>
      </c>
      <c r="E75" s="21">
        <v>0.26179999999999998</v>
      </c>
      <c r="F75" s="20">
        <v>2.0591801786782549E-2</v>
      </c>
      <c r="G75" s="21">
        <v>0.25340000000000001</v>
      </c>
      <c r="H75" s="21">
        <v>1.9E-2</v>
      </c>
      <c r="I75" s="22">
        <v>2000</v>
      </c>
      <c r="J75" s="22">
        <v>100000</v>
      </c>
    </row>
    <row r="76" spans="1:10" hidden="1" x14ac:dyDescent="0.35">
      <c r="A76" s="18">
        <v>44652</v>
      </c>
      <c r="B76" s="18">
        <v>44681</v>
      </c>
      <c r="C76" s="19">
        <v>0.2858</v>
      </c>
      <c r="D76" s="20">
        <v>2.1169382849361762E-2</v>
      </c>
      <c r="E76" s="21">
        <v>0.26179999999999998</v>
      </c>
      <c r="F76" s="20">
        <v>2.1169382849361762E-2</v>
      </c>
      <c r="G76" s="21">
        <v>0.25340000000000001</v>
      </c>
      <c r="H76" s="21">
        <v>1.9E-2</v>
      </c>
      <c r="I76" s="22">
        <v>2000</v>
      </c>
      <c r="J76" s="22">
        <v>100000</v>
      </c>
    </row>
    <row r="77" spans="1:10" hidden="1" x14ac:dyDescent="0.35">
      <c r="A77" s="18">
        <v>44682</v>
      </c>
      <c r="B77" s="18">
        <v>44712</v>
      </c>
      <c r="C77" s="19">
        <v>0.29570000000000002</v>
      </c>
      <c r="D77" s="20">
        <v>2.1822288653912336E-2</v>
      </c>
      <c r="E77" s="21">
        <v>0.26179999999999998</v>
      </c>
      <c r="F77" s="20">
        <v>2.1822288653912336E-2</v>
      </c>
      <c r="G77" s="21">
        <v>0.25340000000000001</v>
      </c>
      <c r="H77" s="21">
        <v>1.9E-2</v>
      </c>
      <c r="I77" s="22">
        <v>2000</v>
      </c>
      <c r="J77" s="22">
        <v>100000</v>
      </c>
    </row>
    <row r="78" spans="1:10" hidden="1" x14ac:dyDescent="0.35">
      <c r="A78" s="18">
        <v>44713</v>
      </c>
      <c r="B78" s="18">
        <v>44742</v>
      </c>
      <c r="C78" s="19">
        <v>0.30599999999999999</v>
      </c>
      <c r="D78" s="20">
        <v>2.2496738540053407E-2</v>
      </c>
      <c r="E78" s="21">
        <v>0.26996086248064088</v>
      </c>
      <c r="F78" s="20">
        <v>2.2496738540053407E-2</v>
      </c>
      <c r="G78" s="21">
        <v>0.25340000000000001</v>
      </c>
      <c r="H78" s="21">
        <v>1.9E-2</v>
      </c>
      <c r="I78" s="22">
        <v>2000</v>
      </c>
      <c r="J78" s="22">
        <v>100000</v>
      </c>
    </row>
    <row r="79" spans="1:10" hidden="1" x14ac:dyDescent="0.35">
      <c r="A79" s="18">
        <v>44743</v>
      </c>
      <c r="B79" s="18">
        <v>44773</v>
      </c>
      <c r="C79" s="19">
        <v>0.31919999999999998</v>
      </c>
      <c r="D79" s="20">
        <v>2.3353989277085985E-2</v>
      </c>
      <c r="E79" s="21">
        <v>0.26996086248064088</v>
      </c>
      <c r="F79" s="20">
        <v>2.3353989277085985E-2</v>
      </c>
      <c r="G79" s="21">
        <v>0.25340000000000001</v>
      </c>
      <c r="H79" s="21">
        <v>1.9E-2</v>
      </c>
      <c r="I79" s="22">
        <v>2000</v>
      </c>
      <c r="J79" s="22">
        <v>100000</v>
      </c>
    </row>
    <row r="80" spans="1:10" hidden="1" x14ac:dyDescent="0.35">
      <c r="A80" s="18">
        <v>44774</v>
      </c>
      <c r="B80" s="18">
        <v>44804</v>
      </c>
      <c r="C80" s="19">
        <v>0.3332</v>
      </c>
      <c r="D80" s="20">
        <v>2.4251443652343774E-2</v>
      </c>
      <c r="E80" s="21">
        <f t="shared" ref="E80:E99" si="0">+F80*12</f>
        <v>0.29105573787895622</v>
      </c>
      <c r="F80" s="20">
        <v>2.4254644823246352E-2</v>
      </c>
      <c r="G80" s="21">
        <v>0.25340000000000001</v>
      </c>
      <c r="H80" s="21">
        <v>1.9E-2</v>
      </c>
      <c r="I80" s="22">
        <v>2000</v>
      </c>
      <c r="J80" s="22">
        <v>100000</v>
      </c>
    </row>
    <row r="81" spans="1:10" hidden="1" x14ac:dyDescent="0.35">
      <c r="A81" s="18">
        <v>44805</v>
      </c>
      <c r="B81" s="18">
        <v>44834</v>
      </c>
      <c r="C81" s="19">
        <v>0.35249999999999998</v>
      </c>
      <c r="D81" s="20">
        <v>2.548215212897964E-2</v>
      </c>
      <c r="E81" s="21">
        <f t="shared" si="0"/>
        <v>0.29105573787895622</v>
      </c>
      <c r="F81" s="20">
        <v>2.4254644823246352E-2</v>
      </c>
      <c r="G81" s="21">
        <v>0.25340000000000001</v>
      </c>
      <c r="H81" s="21">
        <v>1.9E-2</v>
      </c>
      <c r="I81" s="22">
        <v>2000</v>
      </c>
      <c r="J81" s="22">
        <v>100000</v>
      </c>
    </row>
    <row r="82" spans="1:10" hidden="1" x14ac:dyDescent="0.35">
      <c r="A82" s="18">
        <v>44835</v>
      </c>
      <c r="B82" s="18">
        <v>44865</v>
      </c>
      <c r="C82" s="19">
        <v>0.36919999999999997</v>
      </c>
      <c r="D82" s="20">
        <v>2.6531406072712427E-2</v>
      </c>
      <c r="E82" s="21">
        <f t="shared" si="0"/>
        <v>0.29105573787895622</v>
      </c>
      <c r="F82" s="20">
        <v>2.4254644823246352E-2</v>
      </c>
      <c r="G82" s="21">
        <v>0.25340000000000001</v>
      </c>
      <c r="H82" s="21">
        <v>1.9E-2</v>
      </c>
      <c r="I82" s="22">
        <v>2000</v>
      </c>
      <c r="J82" s="22">
        <v>100000</v>
      </c>
    </row>
    <row r="83" spans="1:10" hidden="1" x14ac:dyDescent="0.35">
      <c r="A83" s="18">
        <v>44866</v>
      </c>
      <c r="B83" s="18">
        <v>44895</v>
      </c>
      <c r="C83" s="19">
        <v>0.38669999999999999</v>
      </c>
      <c r="D83" s="20">
        <v>2.7618410366888613E-2</v>
      </c>
      <c r="E83" s="21">
        <f t="shared" si="0"/>
        <v>0.29105573787895622</v>
      </c>
      <c r="F83" s="20">
        <v>2.4254644823246352E-2</v>
      </c>
      <c r="G83" s="21">
        <v>0.25340000000000001</v>
      </c>
      <c r="H83" s="21">
        <v>1.9E-2</v>
      </c>
      <c r="I83" s="22">
        <v>2000</v>
      </c>
      <c r="J83" s="22">
        <v>100000</v>
      </c>
    </row>
    <row r="84" spans="1:10" hidden="1" x14ac:dyDescent="0.35">
      <c r="A84" s="18">
        <v>44896</v>
      </c>
      <c r="B84" s="18">
        <v>44926</v>
      </c>
      <c r="C84" s="19">
        <v>0.41460000000000002</v>
      </c>
      <c r="D84" s="20">
        <v>2.9325672006971892E-2</v>
      </c>
      <c r="E84" s="21">
        <f t="shared" si="0"/>
        <v>0.29105573787895622</v>
      </c>
      <c r="F84" s="20">
        <v>2.4254644823246352E-2</v>
      </c>
      <c r="G84" s="21">
        <v>0.25340000000000001</v>
      </c>
      <c r="H84" s="21">
        <v>1.9E-2</v>
      </c>
      <c r="I84" s="22">
        <v>2000</v>
      </c>
      <c r="J84" s="22">
        <v>100000</v>
      </c>
    </row>
    <row r="85" spans="1:10" hidden="1" x14ac:dyDescent="0.35">
      <c r="A85" s="18">
        <v>44927</v>
      </c>
      <c r="B85" s="18">
        <v>44957</v>
      </c>
      <c r="C85" s="19">
        <v>0.43259999999999998</v>
      </c>
      <c r="D85" s="20">
        <v>3.041082430433617E-2</v>
      </c>
      <c r="E85" s="21">
        <f t="shared" si="0"/>
        <v>0.29105573787895622</v>
      </c>
      <c r="F85" s="20">
        <v>2.4254644823246352E-2</v>
      </c>
      <c r="G85" s="21">
        <v>0.25340000000000001</v>
      </c>
      <c r="H85" s="21">
        <v>1.9E-2</v>
      </c>
      <c r="I85" s="22">
        <v>2320</v>
      </c>
      <c r="J85" s="22">
        <v>116000</v>
      </c>
    </row>
    <row r="86" spans="1:10" hidden="1" x14ac:dyDescent="0.35">
      <c r="A86" s="18">
        <v>44958</v>
      </c>
      <c r="B86" s="18">
        <v>44985</v>
      </c>
      <c r="C86" s="19">
        <v>0.45269999999999999</v>
      </c>
      <c r="D86" s="20">
        <v>3.1607904974429113E-2</v>
      </c>
      <c r="E86" s="21">
        <f t="shared" si="0"/>
        <v>0.29105573787895622</v>
      </c>
      <c r="F86" s="20">
        <v>2.4254644823246352E-2</v>
      </c>
      <c r="G86" s="21">
        <v>0.25340000000000001</v>
      </c>
      <c r="H86" s="21">
        <v>1.9E-2</v>
      </c>
      <c r="I86" s="22">
        <v>2320</v>
      </c>
      <c r="J86" s="22">
        <v>116000</v>
      </c>
    </row>
    <row r="87" spans="1:10" hidden="1" x14ac:dyDescent="0.35">
      <c r="A87" s="18">
        <v>44986</v>
      </c>
      <c r="B87" s="18">
        <v>45016</v>
      </c>
      <c r="C87" s="19">
        <v>0.46260000000000001</v>
      </c>
      <c r="D87" s="20">
        <v>3.2191941393584944E-2</v>
      </c>
      <c r="E87" s="21">
        <f t="shared" si="0"/>
        <v>0.29105573787895622</v>
      </c>
      <c r="F87" s="20">
        <v>2.4254644823246352E-2</v>
      </c>
      <c r="G87" s="21">
        <v>0.25340000000000001</v>
      </c>
      <c r="H87" s="21">
        <v>1.9E-2</v>
      </c>
      <c r="I87" s="22">
        <v>2320</v>
      </c>
      <c r="J87" s="22">
        <v>116000</v>
      </c>
    </row>
    <row r="88" spans="1:10" hidden="1" x14ac:dyDescent="0.35">
      <c r="A88" s="18">
        <v>45017</v>
      </c>
      <c r="B88" s="18">
        <v>45046</v>
      </c>
      <c r="C88" s="19">
        <v>0.47089999999999999</v>
      </c>
      <c r="D88" s="20">
        <v>3.2678802156823172E-2</v>
      </c>
      <c r="E88" s="21">
        <f t="shared" si="0"/>
        <v>0.29105573787895622</v>
      </c>
      <c r="F88" s="20">
        <v>2.4254644823246352E-2</v>
      </c>
      <c r="G88" s="21">
        <v>0.25340000000000001</v>
      </c>
      <c r="H88" s="21">
        <v>1.9E-2</v>
      </c>
      <c r="I88" s="22">
        <v>2320</v>
      </c>
      <c r="J88" s="22">
        <v>116000</v>
      </c>
    </row>
    <row r="89" spans="1:10" hidden="1" x14ac:dyDescent="0.35">
      <c r="A89" s="18">
        <v>45047</v>
      </c>
      <c r="B89" s="18">
        <v>45077</v>
      </c>
      <c r="C89" s="19">
        <v>0.4541</v>
      </c>
      <c r="D89" s="20">
        <v>3.1690717067127228E-2</v>
      </c>
      <c r="E89" s="21">
        <f t="shared" si="0"/>
        <v>0.29105573787895622</v>
      </c>
      <c r="F89" s="20">
        <v>2.4254644823246352E-2</v>
      </c>
      <c r="G89" s="21">
        <v>0.25340000000000001</v>
      </c>
      <c r="H89" s="21">
        <v>1.9E-2</v>
      </c>
      <c r="I89" s="23">
        <v>2320</v>
      </c>
      <c r="J89" s="23">
        <v>116000</v>
      </c>
    </row>
    <row r="90" spans="1:10" hidden="1" x14ac:dyDescent="0.35">
      <c r="A90" s="18">
        <v>45078</v>
      </c>
      <c r="B90" s="18">
        <v>45107</v>
      </c>
      <c r="C90" s="19">
        <v>0.44640000000000002</v>
      </c>
      <c r="D90" s="20">
        <v>3.1234342878250443E-2</v>
      </c>
      <c r="E90" s="21">
        <f t="shared" si="0"/>
        <v>0.29105573787895622</v>
      </c>
      <c r="F90" s="20">
        <v>2.4254644823246352E-2</v>
      </c>
      <c r="G90" s="21">
        <v>0.25340000000000001</v>
      </c>
      <c r="H90" s="21">
        <v>1.9E-2</v>
      </c>
      <c r="I90" s="23">
        <v>2320</v>
      </c>
      <c r="J90" s="23">
        <v>116000</v>
      </c>
    </row>
    <row r="91" spans="1:10" hidden="1" x14ac:dyDescent="0.35">
      <c r="A91" s="18">
        <v>45108</v>
      </c>
      <c r="B91" s="18">
        <v>45138</v>
      </c>
      <c r="C91" s="19">
        <v>0.44040000000000001</v>
      </c>
      <c r="D91" s="20">
        <v>3.0877180194344378E-2</v>
      </c>
      <c r="E91" s="21">
        <f t="shared" si="0"/>
        <v>0.29105573787895622</v>
      </c>
      <c r="F91" s="20">
        <v>2.4254644823246352E-2</v>
      </c>
      <c r="G91" s="21">
        <v>0.25340000000000001</v>
      </c>
      <c r="H91" s="21">
        <v>1.9E-2</v>
      </c>
      <c r="I91" s="23">
        <v>2320</v>
      </c>
      <c r="J91" s="23">
        <v>116000</v>
      </c>
    </row>
    <row r="92" spans="1:10" hidden="1" x14ac:dyDescent="0.35">
      <c r="A92" s="18">
        <v>45139</v>
      </c>
      <c r="B92" s="18">
        <v>45169</v>
      </c>
      <c r="C92" s="19">
        <v>0.43130000000000002</v>
      </c>
      <c r="D92" s="20">
        <v>3.0332872124090082E-2</v>
      </c>
      <c r="E92" s="21">
        <f t="shared" si="0"/>
        <v>0.29105573787895622</v>
      </c>
      <c r="F92" s="20">
        <v>2.4254644823246352E-2</v>
      </c>
      <c r="G92" s="21">
        <v>0.25340000000000001</v>
      </c>
      <c r="H92" s="21">
        <v>1.9E-2</v>
      </c>
      <c r="I92" s="23">
        <v>2320</v>
      </c>
      <c r="J92" s="23">
        <v>116000</v>
      </c>
    </row>
    <row r="93" spans="1:10" hidden="1" x14ac:dyDescent="0.35">
      <c r="A93" s="18">
        <v>45170</v>
      </c>
      <c r="B93" s="18">
        <v>45199</v>
      </c>
      <c r="C93" s="19">
        <v>0.42049999999999998</v>
      </c>
      <c r="D93" s="20">
        <v>2.9682748391568703E-2</v>
      </c>
      <c r="E93" s="21">
        <f t="shared" si="0"/>
        <v>0.29105573787895622</v>
      </c>
      <c r="F93" s="20">
        <v>2.4254644823246352E-2</v>
      </c>
      <c r="G93" s="21">
        <v>0.25340000000000001</v>
      </c>
      <c r="H93" s="21">
        <v>1.9E-2</v>
      </c>
      <c r="I93" s="23">
        <v>2320</v>
      </c>
      <c r="J93" s="23">
        <v>116000</v>
      </c>
    </row>
    <row r="94" spans="1:10" hidden="1" x14ac:dyDescent="0.35">
      <c r="A94" s="18">
        <v>45200</v>
      </c>
      <c r="B94" s="18">
        <v>45229</v>
      </c>
      <c r="C94" s="19">
        <v>0.39800000000000002</v>
      </c>
      <c r="D94" s="20">
        <v>2.8313642613054579E-2</v>
      </c>
      <c r="E94" s="21">
        <f t="shared" si="0"/>
        <v>0.29105573787895622</v>
      </c>
      <c r="F94" s="20">
        <v>2.4254644823246352E-2</v>
      </c>
      <c r="G94" s="21">
        <v>0.25340000000000001</v>
      </c>
      <c r="H94" s="21">
        <v>1.9E-2</v>
      </c>
      <c r="I94" s="23">
        <v>2320</v>
      </c>
      <c r="J94" s="23">
        <v>116000</v>
      </c>
    </row>
    <row r="95" spans="1:10" hidden="1" x14ac:dyDescent="0.35">
      <c r="A95" s="18">
        <v>45231</v>
      </c>
      <c r="B95" s="18">
        <v>45260</v>
      </c>
      <c r="C95" s="19">
        <v>0.38279999999999997</v>
      </c>
      <c r="D95" s="20">
        <v>2.7377257079175044E-2</v>
      </c>
      <c r="E95" s="21">
        <f t="shared" si="0"/>
        <v>0.29105573787895622</v>
      </c>
      <c r="F95" s="20">
        <v>2.4254644823246352E-2</v>
      </c>
      <c r="G95" s="21">
        <v>0.25340000000000001</v>
      </c>
      <c r="H95" s="21">
        <v>1.9E-2</v>
      </c>
      <c r="I95" s="23">
        <v>2320</v>
      </c>
      <c r="J95" s="23">
        <v>116000</v>
      </c>
    </row>
    <row r="96" spans="1:10" hidden="1" x14ac:dyDescent="0.35">
      <c r="A96" s="18">
        <v>45261</v>
      </c>
      <c r="B96" s="18">
        <v>45291</v>
      </c>
      <c r="C96" s="19">
        <v>0.37559999999999999</v>
      </c>
      <c r="D96" s="20">
        <v>2.6930408406342421E-2</v>
      </c>
      <c r="E96" s="21">
        <f t="shared" si="0"/>
        <v>0.29105573787895622</v>
      </c>
      <c r="F96" s="20">
        <v>2.4254644823246352E-2</v>
      </c>
      <c r="G96" s="21">
        <v>0.25340000000000001</v>
      </c>
      <c r="H96" s="21">
        <v>1.9E-2</v>
      </c>
      <c r="I96" s="23">
        <v>2320</v>
      </c>
      <c r="J96" s="23">
        <v>116000</v>
      </c>
    </row>
    <row r="97" spans="1:10" hidden="1" x14ac:dyDescent="0.35">
      <c r="A97" s="18">
        <v>45292</v>
      </c>
      <c r="B97" s="18">
        <v>45322</v>
      </c>
      <c r="C97" s="19">
        <v>0.3498</v>
      </c>
      <c r="D97" s="20">
        <v>2.5311398067152435E-2</v>
      </c>
      <c r="E97" s="21">
        <f t="shared" si="0"/>
        <v>0.29105573787895622</v>
      </c>
      <c r="F97" s="20">
        <v>2.4254644823246352E-2</v>
      </c>
      <c r="G97" s="21">
        <v>0.25340000000000001</v>
      </c>
      <c r="H97" s="21">
        <v>1.9E-2</v>
      </c>
      <c r="I97" s="23">
        <v>2600</v>
      </c>
      <c r="J97" s="23">
        <v>130000</v>
      </c>
    </row>
    <row r="98" spans="1:10" hidden="1" x14ac:dyDescent="0.35">
      <c r="A98" s="18">
        <v>45323</v>
      </c>
      <c r="B98" s="18">
        <v>45350</v>
      </c>
      <c r="C98" s="19">
        <v>0.34970000000000001</v>
      </c>
      <c r="D98" s="20">
        <v>2.5305067831717265E-2</v>
      </c>
      <c r="E98" s="21">
        <f t="shared" si="0"/>
        <v>0.29105573787895622</v>
      </c>
      <c r="F98" s="20">
        <v>2.4254644823246352E-2</v>
      </c>
      <c r="G98" s="21">
        <v>0.25340000000000001</v>
      </c>
      <c r="H98" s="21">
        <v>1.9E-2</v>
      </c>
      <c r="I98" s="23">
        <v>2600</v>
      </c>
      <c r="J98" s="23">
        <v>130000</v>
      </c>
    </row>
    <row r="99" spans="1:10" hidden="1" x14ac:dyDescent="0.35">
      <c r="A99" s="18">
        <v>45352</v>
      </c>
      <c r="B99" s="18">
        <v>45382</v>
      </c>
      <c r="C99" s="19">
        <v>0.33300000000000002</v>
      </c>
      <c r="D99" s="20">
        <v>2.4241839479260285E-2</v>
      </c>
      <c r="E99" s="21">
        <f t="shared" si="0"/>
        <v>0.29105573787895622</v>
      </c>
      <c r="F99" s="20">
        <v>2.4254644823246352E-2</v>
      </c>
      <c r="G99" s="21">
        <v>0.25340000000000001</v>
      </c>
      <c r="H99" s="21">
        <v>1.9E-2</v>
      </c>
      <c r="I99" s="23">
        <v>2600</v>
      </c>
      <c r="J99" s="23">
        <v>130000</v>
      </c>
    </row>
    <row r="100" spans="1:10" hidden="1" x14ac:dyDescent="0.35">
      <c r="A100" s="24">
        <v>45383</v>
      </c>
      <c r="B100" s="24">
        <v>45412</v>
      </c>
      <c r="C100" s="25">
        <v>0.33090000000000003</v>
      </c>
      <c r="D100" s="26">
        <v>2.4107276932201271E-2</v>
      </c>
      <c r="E100" s="27">
        <f>+F100*12</f>
        <v>0.29105573787895678</v>
      </c>
      <c r="F100" s="26">
        <v>2.42546448232464E-2</v>
      </c>
      <c r="G100" s="27">
        <v>0.25340000000000001</v>
      </c>
      <c r="H100" s="27">
        <v>1.9E-2</v>
      </c>
      <c r="I100" s="28">
        <v>2600</v>
      </c>
      <c r="J100" s="28">
        <v>130000</v>
      </c>
    </row>
    <row r="101" spans="1:10" hidden="1" x14ac:dyDescent="0.35">
      <c r="A101" s="18">
        <v>45413</v>
      </c>
      <c r="B101" s="18">
        <v>45443</v>
      </c>
      <c r="C101" s="19">
        <v>0.31530000000000002</v>
      </c>
      <c r="D101" s="20">
        <v>2.3101532064367492E-2</v>
      </c>
      <c r="E101" s="21">
        <f t="shared" ref="E101:E114" si="1">+F101*12</f>
        <v>0.29105573787895622</v>
      </c>
      <c r="F101" s="20">
        <v>2.4254644823246352E-2</v>
      </c>
      <c r="G101" s="21">
        <v>0.25340000000000001</v>
      </c>
      <c r="H101" s="21">
        <v>1.9E-2</v>
      </c>
      <c r="I101" s="23">
        <v>2600</v>
      </c>
      <c r="J101" s="23">
        <v>130000</v>
      </c>
    </row>
    <row r="102" spans="1:10" hidden="1" x14ac:dyDescent="0.35">
      <c r="A102" s="18">
        <v>45444</v>
      </c>
      <c r="B102" s="18">
        <v>45473</v>
      </c>
      <c r="C102" s="19">
        <v>0.30840000000000001</v>
      </c>
      <c r="D102" s="20">
        <v>2.2653191301707398E-2</v>
      </c>
      <c r="E102" s="21">
        <f t="shared" si="1"/>
        <v>0.29105573787895622</v>
      </c>
      <c r="F102" s="20">
        <v>2.4254644823246352E-2</v>
      </c>
      <c r="G102" s="21">
        <v>0.25340000000000001</v>
      </c>
      <c r="H102" s="21">
        <v>1.9E-2</v>
      </c>
      <c r="I102" s="23">
        <v>2600</v>
      </c>
      <c r="J102" s="23">
        <v>130000</v>
      </c>
    </row>
    <row r="103" spans="1:10" hidden="1" x14ac:dyDescent="0.35">
      <c r="A103" s="18">
        <v>45474</v>
      </c>
      <c r="B103" s="18">
        <v>45504</v>
      </c>
      <c r="C103" s="19">
        <v>0.2949</v>
      </c>
      <c r="D103" s="20">
        <v>2.1769698724889874E-2</v>
      </c>
      <c r="E103" s="21">
        <f t="shared" si="1"/>
        <v>0.29105573787895622</v>
      </c>
      <c r="F103" s="20">
        <v>2.4254644823246352E-2</v>
      </c>
      <c r="G103" s="21">
        <v>0.25340000000000001</v>
      </c>
      <c r="H103" s="21">
        <v>1.9E-2</v>
      </c>
      <c r="I103" s="23">
        <v>2600</v>
      </c>
      <c r="J103" s="23">
        <v>130000</v>
      </c>
    </row>
    <row r="104" spans="1:10" hidden="1" x14ac:dyDescent="0.35">
      <c r="A104" s="18">
        <v>45505</v>
      </c>
      <c r="B104" s="18">
        <v>45535</v>
      </c>
      <c r="C104" s="19">
        <v>0.29210000000000003</v>
      </c>
      <c r="D104" s="20">
        <v>2.158539913422497E-2</v>
      </c>
      <c r="E104" s="21">
        <f t="shared" si="1"/>
        <v>0.29105573787895678</v>
      </c>
      <c r="F104" s="20">
        <v>2.42546448232464E-2</v>
      </c>
      <c r="G104" s="21">
        <v>0.25340000000000001</v>
      </c>
      <c r="H104" s="21">
        <v>1.9E-2</v>
      </c>
      <c r="I104" s="23">
        <v>2600</v>
      </c>
      <c r="J104" s="23">
        <v>130000</v>
      </c>
    </row>
    <row r="105" spans="1:10" hidden="1" x14ac:dyDescent="0.35">
      <c r="A105" s="18">
        <v>45536</v>
      </c>
      <c r="B105" s="18">
        <v>45565</v>
      </c>
      <c r="C105" s="19">
        <v>0.28849999999999998</v>
      </c>
      <c r="D105" s="20">
        <v>2.1347903828597525E-2</v>
      </c>
      <c r="E105" s="21">
        <f t="shared" si="1"/>
        <v>0.29105573787895678</v>
      </c>
      <c r="F105" s="20">
        <v>2.42546448232464E-2</v>
      </c>
      <c r="G105" s="21">
        <v>0.25340000000000001</v>
      </c>
      <c r="H105" s="21">
        <v>1.9E-2</v>
      </c>
      <c r="I105" s="23">
        <v>2600</v>
      </c>
      <c r="J105" s="23">
        <v>130000</v>
      </c>
    </row>
    <row r="106" spans="1:10" x14ac:dyDescent="0.35">
      <c r="A106" s="18">
        <v>45566</v>
      </c>
      <c r="B106" s="18">
        <v>45595</v>
      </c>
      <c r="C106" s="19">
        <v>0.28170000000000001</v>
      </c>
      <c r="D106" s="20">
        <v>2.0897637252162315E-2</v>
      </c>
      <c r="E106" s="21">
        <f t="shared" si="1"/>
        <v>0.29105573787895678</v>
      </c>
      <c r="F106" s="20">
        <v>2.42546448232464E-2</v>
      </c>
      <c r="G106" s="21">
        <v>0.25340000000000001</v>
      </c>
      <c r="H106" s="21">
        <v>1.9E-2</v>
      </c>
      <c r="I106" s="23">
        <v>2600</v>
      </c>
      <c r="J106" s="23">
        <v>130000</v>
      </c>
    </row>
    <row r="107" spans="1:10" x14ac:dyDescent="0.35">
      <c r="A107" s="18">
        <v>45597</v>
      </c>
      <c r="B107" s="18">
        <v>45626</v>
      </c>
      <c r="C107" s="19">
        <v>0.27900000000000003</v>
      </c>
      <c r="D107" s="20">
        <v>2.071824734194827E-2</v>
      </c>
      <c r="E107" s="21">
        <f t="shared" si="1"/>
        <v>0.29105573787895678</v>
      </c>
      <c r="F107" s="20">
        <v>2.42546448232464E-2</v>
      </c>
      <c r="G107" s="21">
        <v>0.25340000000000001</v>
      </c>
      <c r="H107" s="21">
        <v>1.9E-2</v>
      </c>
      <c r="I107" s="23">
        <v>2600</v>
      </c>
      <c r="J107" s="23">
        <v>130000</v>
      </c>
    </row>
    <row r="108" spans="1:10" x14ac:dyDescent="0.35">
      <c r="A108" s="18">
        <f>EOMONTH(A107,0)+1</f>
        <v>45627</v>
      </c>
      <c r="B108" s="18">
        <f>EOMONTH(A108,0)</f>
        <v>45657</v>
      </c>
      <c r="C108" s="19">
        <v>0.26390000000000002</v>
      </c>
      <c r="D108" s="20">
        <v>1.9708546992495801E-2</v>
      </c>
      <c r="E108" s="21">
        <f t="shared" si="1"/>
        <v>0.29105573787895678</v>
      </c>
      <c r="F108" s="20">
        <v>2.42546448232464E-2</v>
      </c>
      <c r="G108" s="21">
        <v>0.25340000000000001</v>
      </c>
      <c r="H108" s="21">
        <v>1.9E-2</v>
      </c>
      <c r="I108" s="23">
        <v>2600</v>
      </c>
      <c r="J108" s="23">
        <v>130000</v>
      </c>
    </row>
    <row r="109" spans="1:10" x14ac:dyDescent="0.35">
      <c r="A109" s="18">
        <f t="shared" ref="A109:A114" si="2">EOMONTH(A108,0)+1</f>
        <v>45658</v>
      </c>
      <c r="B109" s="18">
        <f t="shared" ref="B109:B114" si="3">EOMONTH(A109,0)</f>
        <v>45688</v>
      </c>
      <c r="C109" s="19">
        <v>0.24890000000000001</v>
      </c>
      <c r="D109" s="20">
        <v>1.8694499999999999E-2</v>
      </c>
      <c r="E109" s="21">
        <f t="shared" si="1"/>
        <v>0.29105573787895678</v>
      </c>
      <c r="F109" s="20">
        <v>2.42546448232464E-2</v>
      </c>
      <c r="G109" s="21">
        <v>0.25340000000000001</v>
      </c>
      <c r="H109" s="21">
        <v>1.9E-2</v>
      </c>
      <c r="I109" s="23">
        <v>2847</v>
      </c>
      <c r="J109" s="23">
        <v>142350</v>
      </c>
    </row>
    <row r="110" spans="1:10" x14ac:dyDescent="0.35">
      <c r="A110" s="18">
        <f t="shared" si="2"/>
        <v>45689</v>
      </c>
      <c r="B110" s="18">
        <f t="shared" si="3"/>
        <v>45716</v>
      </c>
      <c r="C110" s="19">
        <v>0.26290000000000002</v>
      </c>
      <c r="D110" s="20">
        <v>1.9641289659690697E-2</v>
      </c>
      <c r="E110" s="21">
        <f t="shared" si="1"/>
        <v>0.29105573787895678</v>
      </c>
      <c r="F110" s="20">
        <v>2.42546448232464E-2</v>
      </c>
      <c r="G110" s="21">
        <v>0.25340000000000001</v>
      </c>
      <c r="H110" s="21">
        <v>1.9E-2</v>
      </c>
      <c r="I110" s="23">
        <v>2847</v>
      </c>
      <c r="J110" s="23">
        <v>142350</v>
      </c>
    </row>
    <row r="111" spans="1:10" x14ac:dyDescent="0.35">
      <c r="A111" s="18">
        <f t="shared" si="2"/>
        <v>45717</v>
      </c>
      <c r="B111" s="18">
        <f t="shared" si="3"/>
        <v>45747</v>
      </c>
      <c r="C111" s="19">
        <v>0.24909999999999999</v>
      </c>
      <c r="D111" s="20">
        <v>1.870811878468337E-2</v>
      </c>
      <c r="E111" s="21">
        <f t="shared" si="1"/>
        <v>0.29105573787895678</v>
      </c>
      <c r="F111" s="20">
        <v>2.42546448232464E-2</v>
      </c>
      <c r="G111" s="21">
        <v>0.25340000000000001</v>
      </c>
      <c r="H111" s="21">
        <v>1.9E-2</v>
      </c>
      <c r="I111" s="23">
        <v>2847</v>
      </c>
      <c r="J111" s="23">
        <v>142350</v>
      </c>
    </row>
    <row r="112" spans="1:10" x14ac:dyDescent="0.35">
      <c r="A112" s="18">
        <f t="shared" si="2"/>
        <v>45748</v>
      </c>
      <c r="B112" s="18">
        <f t="shared" si="3"/>
        <v>45777</v>
      </c>
      <c r="C112" s="19">
        <v>0.25619999999999998</v>
      </c>
      <c r="D112" s="20">
        <v>1.9189402159464075E-2</v>
      </c>
      <c r="E112" s="21">
        <f t="shared" si="1"/>
        <v>0.29105573787895678</v>
      </c>
      <c r="F112" s="20">
        <v>2.42546448232464E-2</v>
      </c>
      <c r="G112" s="21">
        <v>0.25340000000000001</v>
      </c>
      <c r="H112" s="21">
        <v>1.9E-2</v>
      </c>
      <c r="I112" s="23">
        <v>2847</v>
      </c>
      <c r="J112" s="23">
        <v>142350</v>
      </c>
    </row>
    <row r="113" spans="1:10" x14ac:dyDescent="0.35">
      <c r="A113" s="18">
        <f t="shared" si="2"/>
        <v>45778</v>
      </c>
      <c r="B113" s="18">
        <f t="shared" si="3"/>
        <v>45808</v>
      </c>
      <c r="C113" s="19">
        <v>0.2596</v>
      </c>
      <c r="D113" s="20">
        <v>1.9418993566306719E-2</v>
      </c>
      <c r="E113" s="21">
        <f t="shared" si="1"/>
        <v>0.29105573787895678</v>
      </c>
      <c r="F113" s="20">
        <v>2.42546448232464E-2</v>
      </c>
      <c r="G113" s="21">
        <v>0.25340000000000001</v>
      </c>
      <c r="H113" s="21">
        <v>1.9E-2</v>
      </c>
      <c r="I113" s="23">
        <v>2847</v>
      </c>
      <c r="J113" s="23">
        <v>142350</v>
      </c>
    </row>
    <row r="114" spans="1:10" x14ac:dyDescent="0.35">
      <c r="A114" s="18">
        <f t="shared" si="2"/>
        <v>45809</v>
      </c>
      <c r="B114" s="18">
        <f t="shared" si="3"/>
        <v>45838</v>
      </c>
      <c r="C114" s="19">
        <v>0.25540000000000002</v>
      </c>
      <c r="D114" s="20">
        <v>1.9135297876178736E-2</v>
      </c>
      <c r="E114" s="21">
        <f t="shared" si="1"/>
        <v>0.29105573787895678</v>
      </c>
      <c r="F114" s="20">
        <v>2.42546448232464E-2</v>
      </c>
      <c r="G114" s="21">
        <v>0.25340000000000001</v>
      </c>
      <c r="H114" s="21">
        <v>1.9E-2</v>
      </c>
      <c r="I114" s="23">
        <v>2847</v>
      </c>
      <c r="J114" s="23">
        <v>142350</v>
      </c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Trujillo</dc:creator>
  <cp:lastModifiedBy>Jorge Trujillo</cp:lastModifiedBy>
  <dcterms:created xsi:type="dcterms:W3CDTF">2025-06-27T14:36:40Z</dcterms:created>
  <dcterms:modified xsi:type="dcterms:W3CDTF">2025-06-27T14:51:30Z</dcterms:modified>
</cp:coreProperties>
</file>