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13_ncr:1_{36058827-FE79-3E45-A0F3-70893BDE3EB5}" xr6:coauthVersionLast="47" xr6:coauthVersionMax="47" xr10:uidLastSave="{00000000-0000-0000-0000-000000000000}"/>
  <bookViews>
    <workbookView xWindow="0" yWindow="500" windowWidth="17480" windowHeight="21100" xr2:uid="{00000000-000D-0000-FFFF-FFFF00000000}"/>
  </bookViews>
  <sheets>
    <sheet name="Trial 1" sheetId="1" r:id="rId1"/>
    <sheet name="Trial 2" sheetId="2" r:id="rId2"/>
    <sheet name="Trial #3" sheetId="3" r:id="rId3"/>
    <sheet name="Table of gravity 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4" l="1"/>
  <c r="B19" i="4"/>
  <c r="B18" i="4"/>
  <c r="E12" i="4"/>
  <c r="E7" i="4"/>
  <c r="E2" i="4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K223" i="1"/>
  <c r="J223" i="1"/>
  <c r="K222" i="1"/>
  <c r="J222" i="1"/>
  <c r="B222" i="1"/>
  <c r="K221" i="1"/>
  <c r="J221" i="1"/>
  <c r="B221" i="1"/>
  <c r="K220" i="1"/>
  <c r="J220" i="1"/>
  <c r="B220" i="1"/>
  <c r="K219" i="1"/>
  <c r="J219" i="1"/>
  <c r="B219" i="1"/>
  <c r="K218" i="1"/>
  <c r="J218" i="1"/>
  <c r="B218" i="1"/>
  <c r="K217" i="1"/>
  <c r="J217" i="1"/>
  <c r="B217" i="1"/>
  <c r="K216" i="1"/>
  <c r="J216" i="1"/>
  <c r="B216" i="1"/>
  <c r="K215" i="1"/>
  <c r="J215" i="1"/>
  <c r="B215" i="1"/>
  <c r="K214" i="1"/>
  <c r="J214" i="1"/>
  <c r="B214" i="1"/>
  <c r="K213" i="1"/>
  <c r="J213" i="1"/>
  <c r="B213" i="1"/>
  <c r="K212" i="1"/>
  <c r="J212" i="1"/>
  <c r="B212" i="1"/>
  <c r="K211" i="1"/>
  <c r="J211" i="1"/>
  <c r="B211" i="1"/>
  <c r="K210" i="1"/>
  <c r="J210" i="1"/>
  <c r="B210" i="1"/>
  <c r="K209" i="1"/>
  <c r="J209" i="1"/>
  <c r="B209" i="1"/>
  <c r="K208" i="1"/>
  <c r="J208" i="1"/>
  <c r="B208" i="1"/>
  <c r="K207" i="1"/>
  <c r="J207" i="1"/>
  <c r="B207" i="1"/>
  <c r="K206" i="1"/>
  <c r="J206" i="1"/>
  <c r="B206" i="1"/>
  <c r="K205" i="1"/>
  <c r="J205" i="1"/>
  <c r="B205" i="1"/>
  <c r="K204" i="1"/>
  <c r="J204" i="1"/>
  <c r="B204" i="1"/>
  <c r="K203" i="1"/>
  <c r="J203" i="1"/>
  <c r="B203" i="1"/>
  <c r="K202" i="1"/>
  <c r="J202" i="1"/>
  <c r="B202" i="1"/>
  <c r="K201" i="1"/>
  <c r="J201" i="1"/>
  <c r="B201" i="1"/>
  <c r="K200" i="1"/>
  <c r="J200" i="1"/>
  <c r="B200" i="1"/>
  <c r="K199" i="1"/>
  <c r="J199" i="1"/>
  <c r="B199" i="1"/>
  <c r="K198" i="1"/>
  <c r="J198" i="1"/>
  <c r="B198" i="1"/>
  <c r="K197" i="1"/>
  <c r="J197" i="1"/>
  <c r="B197" i="1"/>
  <c r="K196" i="1"/>
  <c r="J196" i="1"/>
  <c r="B196" i="1"/>
  <c r="K195" i="1"/>
  <c r="J195" i="1"/>
  <c r="B195" i="1"/>
  <c r="K194" i="1"/>
  <c r="J194" i="1"/>
  <c r="B194" i="1"/>
  <c r="K193" i="1"/>
  <c r="J193" i="1"/>
  <c r="B193" i="1"/>
  <c r="K192" i="1"/>
  <c r="J192" i="1"/>
  <c r="B192" i="1"/>
  <c r="K191" i="1"/>
  <c r="J191" i="1"/>
  <c r="B191" i="1"/>
  <c r="K190" i="1"/>
  <c r="J190" i="1"/>
  <c r="B190" i="1"/>
  <c r="K189" i="1"/>
  <c r="J189" i="1"/>
  <c r="B189" i="1"/>
  <c r="B188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<sst xmlns="http://schemas.openxmlformats.org/spreadsheetml/2006/main" count="93" uniqueCount="25">
  <si>
    <t>Run #1</t>
  </si>
  <si>
    <t>Auto</t>
  </si>
  <si>
    <t>Position (m)</t>
  </si>
  <si>
    <t>Time (s)</t>
  </si>
  <si>
    <t>Time Squared</t>
  </si>
  <si>
    <t>Trial 1: angle is 4.87 degrees</t>
  </si>
  <si>
    <t xml:space="preserve">                                                                                            </t>
  </si>
  <si>
    <t>Run #2</t>
  </si>
  <si>
    <t>Run #3</t>
  </si>
  <si>
    <t>Position (cm)</t>
  </si>
  <si>
    <t>Run #4</t>
  </si>
  <si>
    <t>Run #5</t>
  </si>
  <si>
    <t>Trial 2: Angle is 7.18 degrees</t>
  </si>
  <si>
    <t>Trial #3 angle is 1.72 degrees</t>
  </si>
  <si>
    <t>Time squared</t>
  </si>
  <si>
    <t>Angle (Degrees)</t>
  </si>
  <si>
    <t>Slope (m/s^2)</t>
  </si>
  <si>
    <t>Gravity (m/s^2)</t>
  </si>
  <si>
    <t>Sandard deviation of 5 test per angle</t>
  </si>
  <si>
    <t>Standard deviation</t>
  </si>
  <si>
    <t>Average Value of g (m/s^2)</t>
  </si>
  <si>
    <t>% error</t>
  </si>
  <si>
    <t>For Each Trial</t>
  </si>
  <si>
    <t>Calculated Values</t>
  </si>
  <si>
    <t>Time Squared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</si>
</sst>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1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Position (m) vs. Time 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1'!$B$3:$B$35</c:f>
              <c:numCache>
                <c:formatCode>General</c:formatCode>
                <c:ptCount val="33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2.0499999999999998</c:v>
                </c:pt>
                <c:pt idx="31">
                  <c:v>2.1</c:v>
                </c:pt>
                <c:pt idx="32">
                  <c:v>2.15</c:v>
                </c:pt>
              </c:numCache>
            </c:numRef>
          </c:xVal>
          <c:yVal>
            <c:numRef>
              <c:f>'Trial 1'!$C$3:$C$35</c:f>
              <c:numCache>
                <c:formatCode>General</c:formatCode>
                <c:ptCount val="33"/>
                <c:pt idx="0">
                  <c:v>1.2999999999999999E-3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1.6899999999999998E-2</c:v>
                </c:pt>
                <c:pt idx="4">
                  <c:v>2.5600000000000001E-2</c:v>
                </c:pt>
                <c:pt idx="5">
                  <c:v>3.6299999999999999E-2</c:v>
                </c:pt>
                <c:pt idx="6">
                  <c:v>4.8500000000000001E-2</c:v>
                </c:pt>
                <c:pt idx="7">
                  <c:v>6.2600000000000003E-2</c:v>
                </c:pt>
                <c:pt idx="8">
                  <c:v>7.8600000000000003E-2</c:v>
                </c:pt>
                <c:pt idx="9">
                  <c:v>9.64E-2</c:v>
                </c:pt>
                <c:pt idx="10">
                  <c:v>0.1163</c:v>
                </c:pt>
                <c:pt idx="11">
                  <c:v>0.13789999999999999</c:v>
                </c:pt>
                <c:pt idx="12">
                  <c:v>0.161</c:v>
                </c:pt>
                <c:pt idx="13">
                  <c:v>0.18609999999999999</c:v>
                </c:pt>
                <c:pt idx="14">
                  <c:v>0.2132</c:v>
                </c:pt>
                <c:pt idx="15">
                  <c:v>0.24199999999999999</c:v>
                </c:pt>
                <c:pt idx="16">
                  <c:v>0.27250000000000002</c:v>
                </c:pt>
                <c:pt idx="17">
                  <c:v>0.30499999999999999</c:v>
                </c:pt>
                <c:pt idx="18">
                  <c:v>0.33929999999999999</c:v>
                </c:pt>
                <c:pt idx="19">
                  <c:v>0.37519999999999998</c:v>
                </c:pt>
                <c:pt idx="20">
                  <c:v>0.41299999999999998</c:v>
                </c:pt>
                <c:pt idx="21">
                  <c:v>0.45269999999999999</c:v>
                </c:pt>
                <c:pt idx="22">
                  <c:v>0.49399999999999999</c:v>
                </c:pt>
                <c:pt idx="23">
                  <c:v>0.53739999999999999</c:v>
                </c:pt>
                <c:pt idx="24">
                  <c:v>0.58220000000000005</c:v>
                </c:pt>
                <c:pt idx="25">
                  <c:v>0.62909999999999999</c:v>
                </c:pt>
                <c:pt idx="26">
                  <c:v>0.67759999999999998</c:v>
                </c:pt>
                <c:pt idx="27">
                  <c:v>0.72809999999999997</c:v>
                </c:pt>
                <c:pt idx="28">
                  <c:v>0.78</c:v>
                </c:pt>
                <c:pt idx="29">
                  <c:v>0.83399999999999996</c:v>
                </c:pt>
                <c:pt idx="30">
                  <c:v>0.88959999999999995</c:v>
                </c:pt>
                <c:pt idx="31">
                  <c:v>0.94689999999999996</c:v>
                </c:pt>
                <c:pt idx="32">
                  <c:v>0.99770000000000003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3-6A41-B782-8CE084FB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93049"/>
        <c:axId val="586174948"/>
      </c:scatterChart>
      <c:valAx>
        <c:axId val="15901930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174948"/>
        <c:crosses val="autoZero"/>
        <c:crossBetween val="midCat"/>
      </c:valAx>
      <c:valAx>
        <c:axId val="586174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19304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1'!$B$344:$B$377</c:f>
              <c:numCache>
                <c:formatCode>General</c:formatCode>
                <c:ptCount val="34"/>
                <c:pt idx="0">
                  <c:v>2.2499999999999999E-2</c:v>
                </c:pt>
                <c:pt idx="1">
                  <c:v>4.0000000000000008E-2</c:v>
                </c:pt>
                <c:pt idx="2">
                  <c:v>6.25E-2</c:v>
                </c:pt>
                <c:pt idx="3">
                  <c:v>0.09</c:v>
                </c:pt>
                <c:pt idx="4">
                  <c:v>0.12249999999999998</c:v>
                </c:pt>
                <c:pt idx="5">
                  <c:v>0.16000000000000003</c:v>
                </c:pt>
                <c:pt idx="6">
                  <c:v>0.20250000000000001</c:v>
                </c:pt>
                <c:pt idx="7">
                  <c:v>0.25</c:v>
                </c:pt>
                <c:pt idx="8">
                  <c:v>0.30250000000000005</c:v>
                </c:pt>
                <c:pt idx="9">
                  <c:v>0.36</c:v>
                </c:pt>
                <c:pt idx="10">
                  <c:v>0.42250000000000004</c:v>
                </c:pt>
                <c:pt idx="11">
                  <c:v>0.48999999999999994</c:v>
                </c:pt>
                <c:pt idx="12">
                  <c:v>0.5625</c:v>
                </c:pt>
                <c:pt idx="13">
                  <c:v>0.64000000000000012</c:v>
                </c:pt>
                <c:pt idx="14">
                  <c:v>0.72249999999999992</c:v>
                </c:pt>
                <c:pt idx="15">
                  <c:v>0.81</c:v>
                </c:pt>
                <c:pt idx="16">
                  <c:v>0.90249999999999997</c:v>
                </c:pt>
                <c:pt idx="17">
                  <c:v>1</c:v>
                </c:pt>
                <c:pt idx="18">
                  <c:v>1.1025</c:v>
                </c:pt>
                <c:pt idx="19">
                  <c:v>1.2100000000000002</c:v>
                </c:pt>
                <c:pt idx="20">
                  <c:v>1.3224999999999998</c:v>
                </c:pt>
                <c:pt idx="21">
                  <c:v>1.44</c:v>
                </c:pt>
                <c:pt idx="22">
                  <c:v>1.5625</c:v>
                </c:pt>
                <c:pt idx="23">
                  <c:v>1.6900000000000002</c:v>
                </c:pt>
                <c:pt idx="24">
                  <c:v>1.8225000000000002</c:v>
                </c:pt>
                <c:pt idx="25">
                  <c:v>1.9599999999999997</c:v>
                </c:pt>
                <c:pt idx="26">
                  <c:v>2.1025</c:v>
                </c:pt>
                <c:pt idx="27">
                  <c:v>2.25</c:v>
                </c:pt>
                <c:pt idx="28">
                  <c:v>2.4025000000000003</c:v>
                </c:pt>
                <c:pt idx="29">
                  <c:v>2.5600000000000005</c:v>
                </c:pt>
                <c:pt idx="30">
                  <c:v>2.7224999999999997</c:v>
                </c:pt>
                <c:pt idx="31">
                  <c:v>2.8899999999999997</c:v>
                </c:pt>
                <c:pt idx="32">
                  <c:v>3.0625</c:v>
                </c:pt>
                <c:pt idx="33">
                  <c:v>3.24</c:v>
                </c:pt>
              </c:numCache>
            </c:numRef>
          </c:xVal>
          <c:yVal>
            <c:numRef>
              <c:f>'Trial 1'!$A$344:$A$377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4.8505E-4</c:v>
                </c:pt>
                <c:pt idx="2" formatCode="General">
                  <c:v>2.7000000000000001E-3</c:v>
                </c:pt>
                <c:pt idx="3" formatCode="General">
                  <c:v>6.7999999999999996E-3</c:v>
                </c:pt>
                <c:pt idx="4" formatCode="General">
                  <c:v>1.2699999999999999E-2</c:v>
                </c:pt>
                <c:pt idx="5" formatCode="General">
                  <c:v>2.07E-2</c:v>
                </c:pt>
                <c:pt idx="6" formatCode="General">
                  <c:v>3.0599999999999999E-2</c:v>
                </c:pt>
                <c:pt idx="7" formatCode="General">
                  <c:v>4.2200000000000001E-2</c:v>
                </c:pt>
                <c:pt idx="8" formatCode="General">
                  <c:v>5.5800000000000002E-2</c:v>
                </c:pt>
                <c:pt idx="9" formatCode="General">
                  <c:v>7.0900000000000005E-2</c:v>
                </c:pt>
                <c:pt idx="10" formatCode="General">
                  <c:v>8.7999999999999995E-2</c:v>
                </c:pt>
                <c:pt idx="11" formatCode="General">
                  <c:v>0.1071</c:v>
                </c:pt>
                <c:pt idx="12" formatCode="General">
                  <c:v>0.12809999999999999</c:v>
                </c:pt>
                <c:pt idx="13" formatCode="General">
                  <c:v>0.151</c:v>
                </c:pt>
                <c:pt idx="14" formatCode="General">
                  <c:v>0.17549999999999999</c:v>
                </c:pt>
                <c:pt idx="15" formatCode="General">
                  <c:v>0.20180000000000001</c:v>
                </c:pt>
                <c:pt idx="16" formatCode="General">
                  <c:v>0.2303</c:v>
                </c:pt>
                <c:pt idx="17" formatCode="General">
                  <c:v>0.26050000000000001</c:v>
                </c:pt>
                <c:pt idx="18" formatCode="General">
                  <c:v>0.29249999999999998</c:v>
                </c:pt>
                <c:pt idx="19" formatCode="General">
                  <c:v>0.32629999999999998</c:v>
                </c:pt>
                <c:pt idx="20" formatCode="General">
                  <c:v>0.36209999999999998</c:v>
                </c:pt>
                <c:pt idx="21" formatCode="General">
                  <c:v>0.39929999999999999</c:v>
                </c:pt>
                <c:pt idx="22" formatCode="General">
                  <c:v>0.43880000000000002</c:v>
                </c:pt>
                <c:pt idx="23" formatCode="General">
                  <c:v>0.48</c:v>
                </c:pt>
                <c:pt idx="24" formatCode="General">
                  <c:v>0.52290000000000003</c:v>
                </c:pt>
                <c:pt idx="25" formatCode="General">
                  <c:v>0.56759999999999999</c:v>
                </c:pt>
                <c:pt idx="26" formatCode="General">
                  <c:v>0.61419999999999997</c:v>
                </c:pt>
                <c:pt idx="27" formatCode="General">
                  <c:v>0.66269999999999996</c:v>
                </c:pt>
                <c:pt idx="28" formatCode="General">
                  <c:v>0.71279999999999999</c:v>
                </c:pt>
                <c:pt idx="29" formatCode="General">
                  <c:v>0.76490000000000002</c:v>
                </c:pt>
                <c:pt idx="30" formatCode="General">
                  <c:v>0.81859999999999999</c:v>
                </c:pt>
                <c:pt idx="31" formatCode="General">
                  <c:v>0.87429999999999997</c:v>
                </c:pt>
                <c:pt idx="32" formatCode="General">
                  <c:v>0.93179999999999996</c:v>
                </c:pt>
                <c:pt idx="33" formatCode="General">
                  <c:v>0.99080000000000001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A-EE4C-BD24-5F3E0CCD8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90719"/>
        <c:axId val="1409540800"/>
      </c:scatterChart>
      <c:valAx>
        <c:axId val="701490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9540800"/>
        <c:crosses val="autoZero"/>
        <c:crossBetween val="midCat"/>
      </c:valAx>
      <c:valAx>
        <c:axId val="140954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49071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1'!$K$189:$K$223</c:f>
              <c:numCache>
                <c:formatCode>General</c:formatCode>
                <c:ptCount val="35"/>
                <c:pt idx="0">
                  <c:v>0.12249999999999998</c:v>
                </c:pt>
                <c:pt idx="1">
                  <c:v>0.16000000000000003</c:v>
                </c:pt>
                <c:pt idx="2">
                  <c:v>0.20250000000000001</c:v>
                </c:pt>
                <c:pt idx="3">
                  <c:v>0.25</c:v>
                </c:pt>
                <c:pt idx="4">
                  <c:v>0.30250000000000005</c:v>
                </c:pt>
                <c:pt idx="5">
                  <c:v>0.36</c:v>
                </c:pt>
                <c:pt idx="6">
                  <c:v>0.42250000000000004</c:v>
                </c:pt>
                <c:pt idx="7">
                  <c:v>0.48999999999999994</c:v>
                </c:pt>
                <c:pt idx="8">
                  <c:v>0.5625</c:v>
                </c:pt>
                <c:pt idx="9">
                  <c:v>0.64000000000000012</c:v>
                </c:pt>
                <c:pt idx="10">
                  <c:v>0.72249999999999992</c:v>
                </c:pt>
                <c:pt idx="11">
                  <c:v>0.81</c:v>
                </c:pt>
                <c:pt idx="12">
                  <c:v>0.90249999999999997</c:v>
                </c:pt>
                <c:pt idx="13">
                  <c:v>1</c:v>
                </c:pt>
                <c:pt idx="14">
                  <c:v>1.1025</c:v>
                </c:pt>
                <c:pt idx="15">
                  <c:v>1.2100000000000002</c:v>
                </c:pt>
                <c:pt idx="16">
                  <c:v>1.3224999999999998</c:v>
                </c:pt>
                <c:pt idx="17">
                  <c:v>1.44</c:v>
                </c:pt>
                <c:pt idx="18">
                  <c:v>1.5625</c:v>
                </c:pt>
                <c:pt idx="19">
                  <c:v>1.6900000000000002</c:v>
                </c:pt>
                <c:pt idx="20">
                  <c:v>1.8225000000000002</c:v>
                </c:pt>
                <c:pt idx="21">
                  <c:v>1.9599999999999997</c:v>
                </c:pt>
                <c:pt idx="22">
                  <c:v>2.1025</c:v>
                </c:pt>
                <c:pt idx="23">
                  <c:v>2.25</c:v>
                </c:pt>
                <c:pt idx="24">
                  <c:v>2.4025000000000003</c:v>
                </c:pt>
                <c:pt idx="25">
                  <c:v>2.5600000000000005</c:v>
                </c:pt>
                <c:pt idx="26">
                  <c:v>2.7224999999999997</c:v>
                </c:pt>
                <c:pt idx="27">
                  <c:v>2.8899999999999997</c:v>
                </c:pt>
                <c:pt idx="28">
                  <c:v>3.0625</c:v>
                </c:pt>
                <c:pt idx="29">
                  <c:v>3.24</c:v>
                </c:pt>
                <c:pt idx="30">
                  <c:v>3.4225000000000003</c:v>
                </c:pt>
                <c:pt idx="31">
                  <c:v>3.61</c:v>
                </c:pt>
                <c:pt idx="32">
                  <c:v>3.8024999999999998</c:v>
                </c:pt>
                <c:pt idx="33">
                  <c:v>4</c:v>
                </c:pt>
                <c:pt idx="34">
                  <c:v>4.2024999999999997</c:v>
                </c:pt>
              </c:numCache>
            </c:numRef>
          </c:xVal>
          <c:yVal>
            <c:numRef>
              <c:f>'Trial 1'!$J$189:$J$223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3.6379000000000002E-2</c:v>
                </c:pt>
                <c:pt idx="2" formatCode="General">
                  <c:v>0.21</c:v>
                </c:pt>
                <c:pt idx="3" formatCode="General">
                  <c:v>0.55999999999999994</c:v>
                </c:pt>
                <c:pt idx="4" formatCode="General">
                  <c:v>1.0999999999999999</c:v>
                </c:pt>
                <c:pt idx="5" formatCode="General">
                  <c:v>1.83</c:v>
                </c:pt>
                <c:pt idx="6" formatCode="General">
                  <c:v>2.75</c:v>
                </c:pt>
                <c:pt idx="7" formatCode="General">
                  <c:v>3.8600000000000003</c:v>
                </c:pt>
                <c:pt idx="8" formatCode="General">
                  <c:v>5.1400000000000006</c:v>
                </c:pt>
                <c:pt idx="9" formatCode="General">
                  <c:v>6.61</c:v>
                </c:pt>
                <c:pt idx="10" formatCode="General">
                  <c:v>8.27</c:v>
                </c:pt>
                <c:pt idx="11" formatCode="General">
                  <c:v>10.130000000000001</c:v>
                </c:pt>
                <c:pt idx="12" formatCode="General">
                  <c:v>12.17</c:v>
                </c:pt>
                <c:pt idx="13" formatCode="General">
                  <c:v>14.39</c:v>
                </c:pt>
                <c:pt idx="14" formatCode="General">
                  <c:v>16.78</c:v>
                </c:pt>
                <c:pt idx="15" formatCode="General">
                  <c:v>19.38</c:v>
                </c:pt>
                <c:pt idx="16" formatCode="General">
                  <c:v>22.17</c:v>
                </c:pt>
                <c:pt idx="17" formatCode="General">
                  <c:v>25.11</c:v>
                </c:pt>
                <c:pt idx="18" formatCode="General">
                  <c:v>28.249999999999996</c:v>
                </c:pt>
                <c:pt idx="19" formatCode="General">
                  <c:v>31.59</c:v>
                </c:pt>
                <c:pt idx="20" formatCode="General">
                  <c:v>35.089999999999996</c:v>
                </c:pt>
                <c:pt idx="21" formatCode="General">
                  <c:v>38.78</c:v>
                </c:pt>
                <c:pt idx="22" formatCode="General">
                  <c:v>42.67</c:v>
                </c:pt>
                <c:pt idx="23" formatCode="General">
                  <c:v>46.7</c:v>
                </c:pt>
                <c:pt idx="24" formatCode="General">
                  <c:v>50.949999999999996</c:v>
                </c:pt>
                <c:pt idx="25" formatCode="General">
                  <c:v>55.37</c:v>
                </c:pt>
                <c:pt idx="26" formatCode="General">
                  <c:v>59.96</c:v>
                </c:pt>
                <c:pt idx="27" formatCode="General">
                  <c:v>64.739999999999995</c:v>
                </c:pt>
                <c:pt idx="28" formatCode="General">
                  <c:v>69.69</c:v>
                </c:pt>
                <c:pt idx="29" formatCode="General">
                  <c:v>74.83</c:v>
                </c:pt>
                <c:pt idx="30" formatCode="General">
                  <c:v>80.14</c:v>
                </c:pt>
                <c:pt idx="31" formatCode="General">
                  <c:v>85.61999999999999</c:v>
                </c:pt>
                <c:pt idx="32" formatCode="General">
                  <c:v>91.31</c:v>
                </c:pt>
                <c:pt idx="33" formatCode="General">
                  <c:v>97.14</c:v>
                </c:pt>
                <c:pt idx="34" formatCode="General">
                  <c:v>97.82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81-8A45-BAAD-2B6901AF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71151"/>
        <c:axId val="1071359743"/>
      </c:scatterChart>
      <c:valAx>
        <c:axId val="259671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1359743"/>
        <c:crosses val="autoZero"/>
        <c:crossBetween val="midCat"/>
      </c:valAx>
      <c:valAx>
        <c:axId val="1071359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96711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2'!$B$5:$B$32</c:f>
              <c:numCache>
                <c:formatCode>General</c:formatCode>
                <c:ptCount val="2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</c:numCache>
            </c:numRef>
          </c:xVal>
          <c:yVal>
            <c:numRef>
              <c:f>'Trial 2'!$A$5:$A$32</c:f>
              <c:numCache>
                <c:formatCode>General</c:formatCode>
                <c:ptCount val="28"/>
                <c:pt idx="0">
                  <c:v>0</c:v>
                </c:pt>
                <c:pt idx="1">
                  <c:v>1.2999999999999999E-3</c:v>
                </c:pt>
                <c:pt idx="2">
                  <c:v>5.7999999999999996E-3</c:v>
                </c:pt>
                <c:pt idx="3">
                  <c:v>1.3100000000000001E-2</c:v>
                </c:pt>
                <c:pt idx="4">
                  <c:v>2.3199999999999998E-2</c:v>
                </c:pt>
                <c:pt idx="5">
                  <c:v>3.5999999999999997E-2</c:v>
                </c:pt>
                <c:pt idx="6">
                  <c:v>5.1700000000000003E-2</c:v>
                </c:pt>
                <c:pt idx="7">
                  <c:v>7.0000000000000007E-2</c:v>
                </c:pt>
                <c:pt idx="8">
                  <c:v>9.0899999999999995E-2</c:v>
                </c:pt>
                <c:pt idx="9">
                  <c:v>0.115</c:v>
                </c:pt>
                <c:pt idx="10">
                  <c:v>0.1416</c:v>
                </c:pt>
                <c:pt idx="11">
                  <c:v>0.17100000000000001</c:v>
                </c:pt>
                <c:pt idx="12">
                  <c:v>0.20300000000000001</c:v>
                </c:pt>
                <c:pt idx="13">
                  <c:v>0.23799999999999999</c:v>
                </c:pt>
                <c:pt idx="14">
                  <c:v>0.27550000000000002</c:v>
                </c:pt>
                <c:pt idx="15">
                  <c:v>0.31559999999999999</c:v>
                </c:pt>
                <c:pt idx="16">
                  <c:v>0.35880000000000001</c:v>
                </c:pt>
                <c:pt idx="17">
                  <c:v>0.40429999999999999</c:v>
                </c:pt>
                <c:pt idx="18">
                  <c:v>0.45290000000000002</c:v>
                </c:pt>
                <c:pt idx="19">
                  <c:v>0.50380000000000003</c:v>
                </c:pt>
                <c:pt idx="20">
                  <c:v>0.55769999999999997</c:v>
                </c:pt>
                <c:pt idx="21">
                  <c:v>0.61419999999999997</c:v>
                </c:pt>
                <c:pt idx="22">
                  <c:v>0.6734</c:v>
                </c:pt>
                <c:pt idx="23">
                  <c:v>0.73519999999999996</c:v>
                </c:pt>
                <c:pt idx="24">
                  <c:v>0.79969999999999997</c:v>
                </c:pt>
                <c:pt idx="25">
                  <c:v>0.8669</c:v>
                </c:pt>
                <c:pt idx="26">
                  <c:v>0.93679999999999997</c:v>
                </c:pt>
                <c:pt idx="27">
                  <c:v>0.99690000000000001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A-A84C-B445-05DAD0E2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11900"/>
        <c:axId val="167063396"/>
      </c:scatterChart>
      <c:valAx>
        <c:axId val="889111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063396"/>
        <c:crosses val="autoZero"/>
        <c:crossBetween val="midCat"/>
      </c:valAx>
      <c:valAx>
        <c:axId val="167063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91119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2'!$B$35:$B$62</c:f>
              <c:numCache>
                <c:formatCode>General</c:formatCode>
                <c:ptCount val="28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</c:numCache>
            </c:numRef>
          </c:xVal>
          <c:yVal>
            <c:numRef>
              <c:f>'Trial 2'!$A$35:$A$62</c:f>
              <c:numCache>
                <c:formatCode>General</c:formatCode>
                <c:ptCount val="28"/>
                <c:pt idx="0">
                  <c:v>0</c:v>
                </c:pt>
                <c:pt idx="1">
                  <c:v>1.2999999999999999E-3</c:v>
                </c:pt>
                <c:pt idx="2">
                  <c:v>5.7999999999999996E-3</c:v>
                </c:pt>
                <c:pt idx="3">
                  <c:v>1.3100000000000001E-2</c:v>
                </c:pt>
                <c:pt idx="4">
                  <c:v>2.3199999999999998E-2</c:v>
                </c:pt>
                <c:pt idx="5">
                  <c:v>3.5999999999999997E-2</c:v>
                </c:pt>
                <c:pt idx="6">
                  <c:v>5.1700000000000003E-2</c:v>
                </c:pt>
                <c:pt idx="7">
                  <c:v>7.0000000000000007E-2</c:v>
                </c:pt>
                <c:pt idx="8">
                  <c:v>9.0899999999999995E-2</c:v>
                </c:pt>
                <c:pt idx="9">
                  <c:v>0.115</c:v>
                </c:pt>
                <c:pt idx="10">
                  <c:v>0.1416</c:v>
                </c:pt>
                <c:pt idx="11">
                  <c:v>0.17100000000000001</c:v>
                </c:pt>
                <c:pt idx="12">
                  <c:v>0.20300000000000001</c:v>
                </c:pt>
                <c:pt idx="13">
                  <c:v>0.23799999999999999</c:v>
                </c:pt>
                <c:pt idx="14">
                  <c:v>0.27550000000000002</c:v>
                </c:pt>
                <c:pt idx="15">
                  <c:v>0.31559999999999999</c:v>
                </c:pt>
                <c:pt idx="16">
                  <c:v>0.35880000000000001</c:v>
                </c:pt>
                <c:pt idx="17">
                  <c:v>0.40429999999999999</c:v>
                </c:pt>
                <c:pt idx="18">
                  <c:v>0.45290000000000002</c:v>
                </c:pt>
                <c:pt idx="19">
                  <c:v>0.50380000000000003</c:v>
                </c:pt>
                <c:pt idx="20">
                  <c:v>0.55769999999999997</c:v>
                </c:pt>
                <c:pt idx="21">
                  <c:v>0.61419999999999997</c:v>
                </c:pt>
                <c:pt idx="22">
                  <c:v>0.6734</c:v>
                </c:pt>
                <c:pt idx="23">
                  <c:v>0.73519999999999996</c:v>
                </c:pt>
                <c:pt idx="24">
                  <c:v>0.79969999999999997</c:v>
                </c:pt>
                <c:pt idx="25">
                  <c:v>0.8669</c:v>
                </c:pt>
                <c:pt idx="26">
                  <c:v>0.93679999999999997</c:v>
                </c:pt>
                <c:pt idx="27">
                  <c:v>0.99690000000000001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92-A146-83ED-6B55200B3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27395"/>
        <c:axId val="2034046324"/>
      </c:scatterChart>
      <c:valAx>
        <c:axId val="3719273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4046324"/>
        <c:crosses val="autoZero"/>
        <c:crossBetween val="midCat"/>
      </c:valAx>
      <c:valAx>
        <c:axId val="203404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9273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2'!$B$67:$B$93</c:f>
              <c:numCache>
                <c:formatCode>General</c:formatCode>
                <c:ptCount val="2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</c:numCache>
            </c:numRef>
          </c:xVal>
          <c:yVal>
            <c:numRef>
              <c:f>'Trial 2'!$A$67:$A$93</c:f>
              <c:numCache>
                <c:formatCode>General</c:formatCode>
                <c:ptCount val="27"/>
                <c:pt idx="0">
                  <c:v>0</c:v>
                </c:pt>
                <c:pt idx="1">
                  <c:v>5.7000000000000002E-3</c:v>
                </c:pt>
                <c:pt idx="2">
                  <c:v>1.4200000000000001E-2</c:v>
                </c:pt>
                <c:pt idx="3">
                  <c:v>2.5600000000000001E-2</c:v>
                </c:pt>
                <c:pt idx="4">
                  <c:v>3.95E-2</c:v>
                </c:pt>
                <c:pt idx="5">
                  <c:v>5.6300000000000003E-2</c:v>
                </c:pt>
                <c:pt idx="6">
                  <c:v>7.5700000000000003E-2</c:v>
                </c:pt>
                <c:pt idx="7">
                  <c:v>9.8000000000000004E-2</c:v>
                </c:pt>
                <c:pt idx="8">
                  <c:v>0.1231</c:v>
                </c:pt>
                <c:pt idx="9">
                  <c:v>0.15090000000000001</c:v>
                </c:pt>
                <c:pt idx="10">
                  <c:v>0.1812</c:v>
                </c:pt>
                <c:pt idx="11">
                  <c:v>0.21440000000000001</c:v>
                </c:pt>
                <c:pt idx="12">
                  <c:v>0.25040000000000001</c:v>
                </c:pt>
                <c:pt idx="13">
                  <c:v>0.2888</c:v>
                </c:pt>
                <c:pt idx="14">
                  <c:v>0.33029999999999998</c:v>
                </c:pt>
                <c:pt idx="15">
                  <c:v>0.37430000000000002</c:v>
                </c:pt>
                <c:pt idx="16">
                  <c:v>0.42109999999999997</c:v>
                </c:pt>
                <c:pt idx="17">
                  <c:v>0.47049999999999997</c:v>
                </c:pt>
                <c:pt idx="18">
                  <c:v>0.52280000000000004</c:v>
                </c:pt>
                <c:pt idx="19">
                  <c:v>0.5776</c:v>
                </c:pt>
                <c:pt idx="20">
                  <c:v>0.63529999999999998</c:v>
                </c:pt>
                <c:pt idx="21">
                  <c:v>0.69540000000000002</c:v>
                </c:pt>
                <c:pt idx="22">
                  <c:v>0.75849999999999995</c:v>
                </c:pt>
                <c:pt idx="23">
                  <c:v>0.82410000000000005</c:v>
                </c:pt>
                <c:pt idx="24">
                  <c:v>0.89249999999999996</c:v>
                </c:pt>
                <c:pt idx="25">
                  <c:v>0.96340000000000003</c:v>
                </c:pt>
                <c:pt idx="26">
                  <c:v>0.97050000000000003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D-CA49-A5CA-3178E775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7747"/>
        <c:axId val="2131746858"/>
      </c:scatterChart>
      <c:valAx>
        <c:axId val="211147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746858"/>
        <c:crosses val="autoZero"/>
        <c:crossBetween val="midCat"/>
      </c:valAx>
      <c:valAx>
        <c:axId val="2131746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147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2'!$B$96:$B$122</c:f>
              <c:numCache>
                <c:formatCode>General</c:formatCode>
                <c:ptCount val="27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1.2100000000000002</c:v>
                </c:pt>
                <c:pt idx="23">
                  <c:v>1.3224999999999998</c:v>
                </c:pt>
                <c:pt idx="24">
                  <c:v>1.44</c:v>
                </c:pt>
                <c:pt idx="25">
                  <c:v>1.5625</c:v>
                </c:pt>
                <c:pt idx="26">
                  <c:v>1.6900000000000002</c:v>
                </c:pt>
              </c:numCache>
            </c:numRef>
          </c:xVal>
          <c:yVal>
            <c:numRef>
              <c:f>'Trial 2'!$A$96:$A$122</c:f>
              <c:numCache>
                <c:formatCode>General</c:formatCode>
                <c:ptCount val="27"/>
                <c:pt idx="0">
                  <c:v>0</c:v>
                </c:pt>
                <c:pt idx="1">
                  <c:v>5.7000000000000002E-3</c:v>
                </c:pt>
                <c:pt idx="2">
                  <c:v>1.4200000000000001E-2</c:v>
                </c:pt>
                <c:pt idx="3">
                  <c:v>2.5600000000000001E-2</c:v>
                </c:pt>
                <c:pt idx="4">
                  <c:v>3.95E-2</c:v>
                </c:pt>
                <c:pt idx="5">
                  <c:v>5.6300000000000003E-2</c:v>
                </c:pt>
                <c:pt idx="6">
                  <c:v>7.5700000000000003E-2</c:v>
                </c:pt>
                <c:pt idx="7">
                  <c:v>9.8000000000000004E-2</c:v>
                </c:pt>
                <c:pt idx="8">
                  <c:v>0.1231</c:v>
                </c:pt>
                <c:pt idx="9">
                  <c:v>0.15090000000000001</c:v>
                </c:pt>
                <c:pt idx="10">
                  <c:v>0.1812</c:v>
                </c:pt>
                <c:pt idx="11">
                  <c:v>0.21440000000000001</c:v>
                </c:pt>
                <c:pt idx="12">
                  <c:v>0.25040000000000001</c:v>
                </c:pt>
                <c:pt idx="13">
                  <c:v>0.2888</c:v>
                </c:pt>
                <c:pt idx="14">
                  <c:v>0.33029999999999998</c:v>
                </c:pt>
                <c:pt idx="15">
                  <c:v>0.37430000000000002</c:v>
                </c:pt>
                <c:pt idx="16">
                  <c:v>0.42109999999999997</c:v>
                </c:pt>
                <c:pt idx="17">
                  <c:v>0.47049999999999997</c:v>
                </c:pt>
                <c:pt idx="18">
                  <c:v>0.52280000000000004</c:v>
                </c:pt>
                <c:pt idx="19">
                  <c:v>0.5776</c:v>
                </c:pt>
                <c:pt idx="20">
                  <c:v>0.63529999999999998</c:v>
                </c:pt>
                <c:pt idx="21">
                  <c:v>0.69540000000000002</c:v>
                </c:pt>
                <c:pt idx="22">
                  <c:v>0.75849999999999995</c:v>
                </c:pt>
                <c:pt idx="23">
                  <c:v>0.82410000000000005</c:v>
                </c:pt>
                <c:pt idx="24">
                  <c:v>0.89249999999999996</c:v>
                </c:pt>
                <c:pt idx="25">
                  <c:v>0.96340000000000003</c:v>
                </c:pt>
                <c:pt idx="26">
                  <c:v>0.97050000000000003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9-9847-B683-8F99D7F9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05543"/>
        <c:axId val="645757711"/>
      </c:scatterChart>
      <c:valAx>
        <c:axId val="1190605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757711"/>
        <c:crosses val="autoZero"/>
        <c:crossBetween val="midCat"/>
      </c:valAx>
      <c:valAx>
        <c:axId val="645757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06055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2'!$B$127:$B$155</c:f>
              <c:numCache>
                <c:formatCode>General</c:formatCode>
                <c:ptCount val="2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</c:numCache>
            </c:numRef>
          </c:xVal>
          <c:yVal>
            <c:numRef>
              <c:f>'Trial 2'!$A$127:$A$155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9.701E-4</c:v>
                </c:pt>
                <c:pt idx="2" formatCode="General">
                  <c:v>3.5999999999999999E-3</c:v>
                </c:pt>
                <c:pt idx="3" formatCode="General">
                  <c:v>9.1999999999999998E-3</c:v>
                </c:pt>
                <c:pt idx="4" formatCode="General">
                  <c:v>1.7600000000000001E-2</c:v>
                </c:pt>
                <c:pt idx="5" formatCode="General">
                  <c:v>2.87E-2</c:v>
                </c:pt>
                <c:pt idx="6" formatCode="General">
                  <c:v>4.2700000000000002E-2</c:v>
                </c:pt>
                <c:pt idx="7" formatCode="General">
                  <c:v>5.9200000000000003E-2</c:v>
                </c:pt>
                <c:pt idx="8" formatCode="General">
                  <c:v>7.85E-2</c:v>
                </c:pt>
                <c:pt idx="9" formatCode="General">
                  <c:v>0.10050000000000001</c:v>
                </c:pt>
                <c:pt idx="10" formatCode="General">
                  <c:v>0.12559999999999999</c:v>
                </c:pt>
                <c:pt idx="11" formatCode="General">
                  <c:v>0.15329999999999999</c:v>
                </c:pt>
                <c:pt idx="12" formatCode="General">
                  <c:v>0.1835</c:v>
                </c:pt>
                <c:pt idx="13" formatCode="General">
                  <c:v>0.21679999999999999</c:v>
                </c:pt>
                <c:pt idx="14" formatCode="General">
                  <c:v>0.25269999999999998</c:v>
                </c:pt>
                <c:pt idx="15" formatCode="General">
                  <c:v>0.29120000000000001</c:v>
                </c:pt>
                <c:pt idx="16" formatCode="General">
                  <c:v>0.33260000000000001</c:v>
                </c:pt>
                <c:pt idx="17" formatCode="General">
                  <c:v>0.3765</c:v>
                </c:pt>
                <c:pt idx="18" formatCode="General">
                  <c:v>0.4234</c:v>
                </c:pt>
                <c:pt idx="19" formatCode="General">
                  <c:v>0.4728</c:v>
                </c:pt>
                <c:pt idx="20" formatCode="General">
                  <c:v>0.52510000000000001</c:v>
                </c:pt>
                <c:pt idx="21" formatCode="General">
                  <c:v>0.57989999999999997</c:v>
                </c:pt>
                <c:pt idx="22" formatCode="General">
                  <c:v>0.63759999999999994</c:v>
                </c:pt>
                <c:pt idx="23" formatCode="General">
                  <c:v>0.69769999999999999</c:v>
                </c:pt>
                <c:pt idx="24" formatCode="General">
                  <c:v>0.76090000000000002</c:v>
                </c:pt>
                <c:pt idx="25" formatCode="General">
                  <c:v>0.8266</c:v>
                </c:pt>
                <c:pt idx="26" formatCode="General">
                  <c:v>0.89490000000000003</c:v>
                </c:pt>
                <c:pt idx="27" formatCode="General">
                  <c:v>0.96589999999999998</c:v>
                </c:pt>
                <c:pt idx="28" formatCode="General">
                  <c:v>0.97370000000000001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E-1549-8612-BD06C2DD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84045"/>
        <c:axId val="481743782"/>
      </c:scatterChart>
      <c:valAx>
        <c:axId val="6347840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1743782"/>
        <c:crosses val="autoZero"/>
        <c:crossBetween val="midCat"/>
      </c:valAx>
      <c:valAx>
        <c:axId val="481743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478404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2'!$B$158:$B$186</c:f>
              <c:numCache>
                <c:formatCode>General</c:formatCode>
                <c:ptCount val="29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  <c:pt idx="28">
                  <c:v>2.25</c:v>
                </c:pt>
              </c:numCache>
            </c:numRef>
          </c:xVal>
          <c:yVal>
            <c:numRef>
              <c:f>'Trial 2'!$A$158:$A$186</c:f>
              <c:numCache>
                <c:formatCode>0.00E+00</c:formatCode>
                <c:ptCount val="29"/>
                <c:pt idx="0" formatCode="General">
                  <c:v>0</c:v>
                </c:pt>
                <c:pt idx="1">
                  <c:v>9.701E-4</c:v>
                </c:pt>
                <c:pt idx="2" formatCode="General">
                  <c:v>3.5999999999999999E-3</c:v>
                </c:pt>
                <c:pt idx="3" formatCode="General">
                  <c:v>9.1999999999999998E-3</c:v>
                </c:pt>
                <c:pt idx="4" formatCode="General">
                  <c:v>1.7600000000000001E-2</c:v>
                </c:pt>
                <c:pt idx="5" formatCode="General">
                  <c:v>2.87E-2</c:v>
                </c:pt>
                <c:pt idx="6" formatCode="General">
                  <c:v>4.2700000000000002E-2</c:v>
                </c:pt>
                <c:pt idx="7" formatCode="General">
                  <c:v>5.9200000000000003E-2</c:v>
                </c:pt>
                <c:pt idx="8" formatCode="General">
                  <c:v>7.85E-2</c:v>
                </c:pt>
                <c:pt idx="9" formatCode="General">
                  <c:v>0.10050000000000001</c:v>
                </c:pt>
                <c:pt idx="10" formatCode="General">
                  <c:v>0.12559999999999999</c:v>
                </c:pt>
                <c:pt idx="11" formatCode="General">
                  <c:v>0.15329999999999999</c:v>
                </c:pt>
                <c:pt idx="12" formatCode="General">
                  <c:v>0.1835</c:v>
                </c:pt>
                <c:pt idx="13" formatCode="General">
                  <c:v>0.21679999999999999</c:v>
                </c:pt>
                <c:pt idx="14" formatCode="General">
                  <c:v>0.25269999999999998</c:v>
                </c:pt>
                <c:pt idx="15" formatCode="General">
                  <c:v>0.29120000000000001</c:v>
                </c:pt>
                <c:pt idx="16" formatCode="General">
                  <c:v>0.33260000000000001</c:v>
                </c:pt>
                <c:pt idx="17" formatCode="General">
                  <c:v>0.3765</c:v>
                </c:pt>
                <c:pt idx="18" formatCode="General">
                  <c:v>0.4234</c:v>
                </c:pt>
                <c:pt idx="19" formatCode="General">
                  <c:v>0.4728</c:v>
                </c:pt>
                <c:pt idx="20" formatCode="General">
                  <c:v>0.52510000000000001</c:v>
                </c:pt>
                <c:pt idx="21" formatCode="General">
                  <c:v>0.57989999999999997</c:v>
                </c:pt>
                <c:pt idx="22" formatCode="General">
                  <c:v>0.63759999999999994</c:v>
                </c:pt>
                <c:pt idx="23" formatCode="General">
                  <c:v>0.69769999999999999</c:v>
                </c:pt>
                <c:pt idx="24" formatCode="General">
                  <c:v>0.76090000000000002</c:v>
                </c:pt>
                <c:pt idx="25" formatCode="General">
                  <c:v>0.8266</c:v>
                </c:pt>
                <c:pt idx="26" formatCode="General">
                  <c:v>0.89490000000000003</c:v>
                </c:pt>
                <c:pt idx="27" formatCode="General">
                  <c:v>0.96589999999999998</c:v>
                </c:pt>
                <c:pt idx="28" formatCode="General">
                  <c:v>0.97370000000000001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5E-9D48-B2FF-CB3904AD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87693"/>
        <c:axId val="1972247298"/>
      </c:scatterChart>
      <c:valAx>
        <c:axId val="13026876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247298"/>
        <c:crosses val="autoZero"/>
        <c:crossBetween val="midCat"/>
      </c:valAx>
      <c:valAx>
        <c:axId val="1972247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26876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2'!$B$192:$B$215</c:f>
              <c:numCache>
                <c:formatCode>General</c:formatCode>
                <c:ptCount val="2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</c:numCache>
            </c:numRef>
          </c:xVal>
          <c:yVal>
            <c:numRef>
              <c:f>'Trial 2'!$A$192:$A$215</c:f>
              <c:numCache>
                <c:formatCode>General</c:formatCode>
                <c:ptCount val="24"/>
                <c:pt idx="0">
                  <c:v>0</c:v>
                </c:pt>
                <c:pt idx="1">
                  <c:v>1.15E-2</c:v>
                </c:pt>
                <c:pt idx="2">
                  <c:v>2.5999999999999999E-2</c:v>
                </c:pt>
                <c:pt idx="3">
                  <c:v>4.3200000000000002E-2</c:v>
                </c:pt>
                <c:pt idx="4">
                  <c:v>6.3399999999999998E-2</c:v>
                </c:pt>
                <c:pt idx="5">
                  <c:v>8.6199999999999999E-2</c:v>
                </c:pt>
                <c:pt idx="6">
                  <c:v>0.1118</c:v>
                </c:pt>
                <c:pt idx="7">
                  <c:v>0.1401</c:v>
                </c:pt>
                <c:pt idx="8">
                  <c:v>0.17119999999999999</c:v>
                </c:pt>
                <c:pt idx="9">
                  <c:v>0.20519999999999999</c:v>
                </c:pt>
                <c:pt idx="10">
                  <c:v>0.2417</c:v>
                </c:pt>
                <c:pt idx="11">
                  <c:v>0.28110000000000002</c:v>
                </c:pt>
                <c:pt idx="12">
                  <c:v>0.32319999999999999</c:v>
                </c:pt>
                <c:pt idx="13">
                  <c:v>0.3679</c:v>
                </c:pt>
                <c:pt idx="14">
                  <c:v>0.41539999999999999</c:v>
                </c:pt>
                <c:pt idx="15">
                  <c:v>0.46579999999999999</c:v>
                </c:pt>
                <c:pt idx="16">
                  <c:v>0.51859999999999995</c:v>
                </c:pt>
                <c:pt idx="17">
                  <c:v>0.57440000000000002</c:v>
                </c:pt>
                <c:pt idx="18">
                  <c:v>0.63260000000000005</c:v>
                </c:pt>
                <c:pt idx="19">
                  <c:v>0.69399999999999995</c:v>
                </c:pt>
                <c:pt idx="20">
                  <c:v>0.75760000000000005</c:v>
                </c:pt>
                <c:pt idx="21">
                  <c:v>0.82399999999999995</c:v>
                </c:pt>
                <c:pt idx="22">
                  <c:v>0.89319999999999999</c:v>
                </c:pt>
                <c:pt idx="23">
                  <c:v>0.93869999999999998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1-E544-A00A-0408B8D7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45372"/>
        <c:axId val="1096813035"/>
      </c:scatterChart>
      <c:valAx>
        <c:axId val="1469545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6813035"/>
        <c:crosses val="autoZero"/>
        <c:crossBetween val="midCat"/>
      </c:valAx>
      <c:valAx>
        <c:axId val="1096813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95453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2'!$B$218:$B$241</c:f>
              <c:numCache>
                <c:formatCode>General</c:formatCode>
                <c:ptCount val="24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1.2100000000000002</c:v>
                </c:pt>
                <c:pt idx="23">
                  <c:v>1.3224999999999998</c:v>
                </c:pt>
              </c:numCache>
            </c:numRef>
          </c:xVal>
          <c:yVal>
            <c:numRef>
              <c:f>'Trial 2'!$A$218:$A$241</c:f>
              <c:numCache>
                <c:formatCode>General</c:formatCode>
                <c:ptCount val="24"/>
                <c:pt idx="0">
                  <c:v>0</c:v>
                </c:pt>
                <c:pt idx="1">
                  <c:v>1.15E-2</c:v>
                </c:pt>
                <c:pt idx="2">
                  <c:v>2.5999999999999999E-2</c:v>
                </c:pt>
                <c:pt idx="3">
                  <c:v>4.3200000000000002E-2</c:v>
                </c:pt>
                <c:pt idx="4">
                  <c:v>6.3399999999999998E-2</c:v>
                </c:pt>
                <c:pt idx="5">
                  <c:v>8.6199999999999999E-2</c:v>
                </c:pt>
                <c:pt idx="6">
                  <c:v>0.1118</c:v>
                </c:pt>
                <c:pt idx="7">
                  <c:v>0.1401</c:v>
                </c:pt>
                <c:pt idx="8">
                  <c:v>0.17119999999999999</c:v>
                </c:pt>
                <c:pt idx="9">
                  <c:v>0.20519999999999999</c:v>
                </c:pt>
                <c:pt idx="10">
                  <c:v>0.2417</c:v>
                </c:pt>
                <c:pt idx="11">
                  <c:v>0.28110000000000002</c:v>
                </c:pt>
                <c:pt idx="12">
                  <c:v>0.32319999999999999</c:v>
                </c:pt>
                <c:pt idx="13">
                  <c:v>0.3679</c:v>
                </c:pt>
                <c:pt idx="14">
                  <c:v>0.41539999999999999</c:v>
                </c:pt>
                <c:pt idx="15">
                  <c:v>0.46579999999999999</c:v>
                </c:pt>
                <c:pt idx="16">
                  <c:v>0.51859999999999995</c:v>
                </c:pt>
                <c:pt idx="17">
                  <c:v>0.57440000000000002</c:v>
                </c:pt>
                <c:pt idx="18">
                  <c:v>0.63260000000000005</c:v>
                </c:pt>
                <c:pt idx="19">
                  <c:v>0.69399999999999995</c:v>
                </c:pt>
                <c:pt idx="20">
                  <c:v>0.75760000000000005</c:v>
                </c:pt>
                <c:pt idx="21">
                  <c:v>0.82399999999999995</c:v>
                </c:pt>
                <c:pt idx="22">
                  <c:v>0.89319999999999999</c:v>
                </c:pt>
                <c:pt idx="23">
                  <c:v>0.93869999999999998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A-CC4E-874D-46F8AFE0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55896"/>
        <c:axId val="452937927"/>
      </c:scatterChart>
      <c:valAx>
        <c:axId val="17258558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2937927"/>
        <c:crosses val="autoZero"/>
        <c:crossBetween val="midCat"/>
      </c:valAx>
      <c:valAx>
        <c:axId val="452937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58558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Position (m) vs. Time Squared 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1'!$B$38:$B$70</c:f>
              <c:numCache>
                <c:formatCode>General</c:formatCode>
                <c:ptCount val="33"/>
                <c:pt idx="0">
                  <c:v>0.30250000000000005</c:v>
                </c:pt>
                <c:pt idx="1">
                  <c:v>0.36</c:v>
                </c:pt>
                <c:pt idx="2">
                  <c:v>0.42250000000000004</c:v>
                </c:pt>
                <c:pt idx="3">
                  <c:v>0.48999999999999994</c:v>
                </c:pt>
                <c:pt idx="4">
                  <c:v>0.5625</c:v>
                </c:pt>
                <c:pt idx="5">
                  <c:v>0.64000000000000012</c:v>
                </c:pt>
                <c:pt idx="6">
                  <c:v>0.72249999999999992</c:v>
                </c:pt>
                <c:pt idx="7">
                  <c:v>0.81</c:v>
                </c:pt>
                <c:pt idx="8">
                  <c:v>0.90249999999999997</c:v>
                </c:pt>
                <c:pt idx="9">
                  <c:v>1</c:v>
                </c:pt>
                <c:pt idx="10">
                  <c:v>1.1025</c:v>
                </c:pt>
                <c:pt idx="11">
                  <c:v>1.2100000000000002</c:v>
                </c:pt>
                <c:pt idx="12">
                  <c:v>1.3224999999999998</c:v>
                </c:pt>
                <c:pt idx="13">
                  <c:v>1.44</c:v>
                </c:pt>
                <c:pt idx="14">
                  <c:v>1.5625</c:v>
                </c:pt>
                <c:pt idx="15">
                  <c:v>1.6900000000000002</c:v>
                </c:pt>
                <c:pt idx="16">
                  <c:v>1.8225000000000002</c:v>
                </c:pt>
                <c:pt idx="17">
                  <c:v>1.9599999999999997</c:v>
                </c:pt>
                <c:pt idx="18">
                  <c:v>2.1025</c:v>
                </c:pt>
                <c:pt idx="19">
                  <c:v>2.25</c:v>
                </c:pt>
                <c:pt idx="20">
                  <c:v>2.4025000000000003</c:v>
                </c:pt>
                <c:pt idx="21">
                  <c:v>2.5600000000000005</c:v>
                </c:pt>
                <c:pt idx="22">
                  <c:v>2.7224999999999997</c:v>
                </c:pt>
                <c:pt idx="23">
                  <c:v>2.8899999999999997</c:v>
                </c:pt>
                <c:pt idx="24">
                  <c:v>3.0625</c:v>
                </c:pt>
                <c:pt idx="25">
                  <c:v>3.24</c:v>
                </c:pt>
                <c:pt idx="26">
                  <c:v>3.4225000000000003</c:v>
                </c:pt>
                <c:pt idx="27">
                  <c:v>3.61</c:v>
                </c:pt>
                <c:pt idx="28">
                  <c:v>3.8024999999999998</c:v>
                </c:pt>
                <c:pt idx="29">
                  <c:v>4</c:v>
                </c:pt>
                <c:pt idx="30">
                  <c:v>4.2024999999999997</c:v>
                </c:pt>
                <c:pt idx="31">
                  <c:v>4.41</c:v>
                </c:pt>
                <c:pt idx="32">
                  <c:v>4.6224999999999996</c:v>
                </c:pt>
              </c:numCache>
            </c:numRef>
          </c:xVal>
          <c:yVal>
            <c:numRef>
              <c:f>'Trial 1'!$C$38:$C$70</c:f>
              <c:numCache>
                <c:formatCode>General</c:formatCode>
                <c:ptCount val="33"/>
                <c:pt idx="0">
                  <c:v>1.2999999999999999E-3</c:v>
                </c:pt>
                <c:pt idx="1">
                  <c:v>4.5999999999999999E-3</c:v>
                </c:pt>
                <c:pt idx="2">
                  <c:v>9.7999999999999997E-3</c:v>
                </c:pt>
                <c:pt idx="3">
                  <c:v>1.6899999999999998E-2</c:v>
                </c:pt>
                <c:pt idx="4">
                  <c:v>2.5600000000000001E-2</c:v>
                </c:pt>
                <c:pt idx="5">
                  <c:v>3.6299999999999999E-2</c:v>
                </c:pt>
                <c:pt idx="6">
                  <c:v>4.8500000000000001E-2</c:v>
                </c:pt>
                <c:pt idx="7">
                  <c:v>6.2600000000000003E-2</c:v>
                </c:pt>
                <c:pt idx="8">
                  <c:v>7.8600000000000003E-2</c:v>
                </c:pt>
                <c:pt idx="9">
                  <c:v>9.64E-2</c:v>
                </c:pt>
                <c:pt idx="10">
                  <c:v>0.1163</c:v>
                </c:pt>
                <c:pt idx="11">
                  <c:v>0.13789999999999999</c:v>
                </c:pt>
                <c:pt idx="12">
                  <c:v>0.161</c:v>
                </c:pt>
                <c:pt idx="13">
                  <c:v>0.18609999999999999</c:v>
                </c:pt>
                <c:pt idx="14">
                  <c:v>0.2132</c:v>
                </c:pt>
                <c:pt idx="15">
                  <c:v>0.24199999999999999</c:v>
                </c:pt>
                <c:pt idx="16">
                  <c:v>0.27250000000000002</c:v>
                </c:pt>
                <c:pt idx="17">
                  <c:v>0.30499999999999999</c:v>
                </c:pt>
                <c:pt idx="18">
                  <c:v>0.33929999999999999</c:v>
                </c:pt>
                <c:pt idx="19">
                  <c:v>0.37519999999999998</c:v>
                </c:pt>
                <c:pt idx="20">
                  <c:v>0.41299999999999998</c:v>
                </c:pt>
                <c:pt idx="21">
                  <c:v>0.45269999999999999</c:v>
                </c:pt>
                <c:pt idx="22">
                  <c:v>0.49399999999999999</c:v>
                </c:pt>
                <c:pt idx="23">
                  <c:v>0.53739999999999999</c:v>
                </c:pt>
                <c:pt idx="24">
                  <c:v>0.58220000000000005</c:v>
                </c:pt>
                <c:pt idx="25">
                  <c:v>0.62909999999999999</c:v>
                </c:pt>
                <c:pt idx="26">
                  <c:v>0.67759999999999998</c:v>
                </c:pt>
                <c:pt idx="27">
                  <c:v>0.72809999999999997</c:v>
                </c:pt>
                <c:pt idx="28">
                  <c:v>0.78</c:v>
                </c:pt>
                <c:pt idx="29">
                  <c:v>0.83399999999999996</c:v>
                </c:pt>
                <c:pt idx="30">
                  <c:v>0.88959999999999995</c:v>
                </c:pt>
                <c:pt idx="31">
                  <c:v>0.94689999999999996</c:v>
                </c:pt>
                <c:pt idx="32">
                  <c:v>0.99770000000000003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1-1745-981F-30D7604D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9578"/>
        <c:axId val="2030619086"/>
      </c:scatterChart>
      <c:valAx>
        <c:axId val="1704759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squared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619086"/>
        <c:crosses val="autoZero"/>
        <c:crossBetween val="midCat"/>
      </c:valAx>
      <c:valAx>
        <c:axId val="2030619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475957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2'!$B$246:$B$273</c:f>
              <c:numCache>
                <c:formatCode>General</c:formatCode>
                <c:ptCount val="2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</c:numCache>
            </c:numRef>
          </c:xVal>
          <c:yVal>
            <c:numRef>
              <c:f>'Trial 2'!$A$246:$A$273</c:f>
              <c:numCache>
                <c:formatCode>0.00E+00</c:formatCode>
                <c:ptCount val="28"/>
                <c:pt idx="0" formatCode="General">
                  <c:v>0</c:v>
                </c:pt>
                <c:pt idx="1">
                  <c:v>6.0630999999999999E-4</c:v>
                </c:pt>
                <c:pt idx="2" formatCode="General">
                  <c:v>3.8E-3</c:v>
                </c:pt>
                <c:pt idx="3" formatCode="General">
                  <c:v>9.9000000000000008E-3</c:v>
                </c:pt>
                <c:pt idx="4" formatCode="General">
                  <c:v>1.8700000000000001E-2</c:v>
                </c:pt>
                <c:pt idx="5" formatCode="General">
                  <c:v>3.0200000000000001E-2</c:v>
                </c:pt>
                <c:pt idx="6" formatCode="General">
                  <c:v>4.4499999999999998E-2</c:v>
                </c:pt>
                <c:pt idx="7" formatCode="General">
                  <c:v>6.1499999999999999E-2</c:v>
                </c:pt>
                <c:pt idx="8" formatCode="General">
                  <c:v>8.1100000000000005E-2</c:v>
                </c:pt>
                <c:pt idx="9" formatCode="General">
                  <c:v>0.1037</c:v>
                </c:pt>
                <c:pt idx="10" formatCode="General">
                  <c:v>0.12889999999999999</c:v>
                </c:pt>
                <c:pt idx="11" formatCode="General">
                  <c:v>0.157</c:v>
                </c:pt>
                <c:pt idx="12" formatCode="General">
                  <c:v>0.18759999999999999</c:v>
                </c:pt>
                <c:pt idx="13" formatCode="General">
                  <c:v>0.22120000000000001</c:v>
                </c:pt>
                <c:pt idx="14" formatCode="General">
                  <c:v>0.25740000000000002</c:v>
                </c:pt>
                <c:pt idx="15" formatCode="General">
                  <c:v>0.29620000000000002</c:v>
                </c:pt>
                <c:pt idx="16" formatCode="General">
                  <c:v>0.33800000000000002</c:v>
                </c:pt>
                <c:pt idx="17" formatCode="General">
                  <c:v>0.3821</c:v>
                </c:pt>
                <c:pt idx="18" formatCode="General">
                  <c:v>0.4294</c:v>
                </c:pt>
                <c:pt idx="19" formatCode="General">
                  <c:v>0.47899999999999998</c:v>
                </c:pt>
                <c:pt idx="20" formatCode="General">
                  <c:v>0.53159999999999996</c:v>
                </c:pt>
                <c:pt idx="21" formatCode="General">
                  <c:v>0.58650000000000002</c:v>
                </c:pt>
                <c:pt idx="22" formatCode="General">
                  <c:v>0.64459999999999995</c:v>
                </c:pt>
                <c:pt idx="23" formatCode="General">
                  <c:v>0.70499999999999996</c:v>
                </c:pt>
                <c:pt idx="24" formatCode="General">
                  <c:v>0.76819999999999999</c:v>
                </c:pt>
                <c:pt idx="25" formatCode="General">
                  <c:v>0.83420000000000005</c:v>
                </c:pt>
                <c:pt idx="26" formatCode="General">
                  <c:v>0.90259999999999996</c:v>
                </c:pt>
                <c:pt idx="27" formatCode="General">
                  <c:v>0.97370000000000001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E-CD44-9234-C345DA8E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66565"/>
        <c:axId val="432732313"/>
      </c:scatterChart>
      <c:valAx>
        <c:axId val="9701665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732313"/>
        <c:crosses val="autoZero"/>
        <c:crossBetween val="midCat"/>
      </c:valAx>
      <c:valAx>
        <c:axId val="432732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01665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2'!$B$276:$B$303</c:f>
              <c:numCache>
                <c:formatCode>General</c:formatCode>
                <c:ptCount val="28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</c:numCache>
            </c:numRef>
          </c:xVal>
          <c:yVal>
            <c:numRef>
              <c:f>'Trial 2'!$A$276:$A$303</c:f>
              <c:numCache>
                <c:formatCode>0.00E+00</c:formatCode>
                <c:ptCount val="28"/>
                <c:pt idx="0" formatCode="General">
                  <c:v>0</c:v>
                </c:pt>
                <c:pt idx="1">
                  <c:v>6.0630999999999999E-4</c:v>
                </c:pt>
                <c:pt idx="2" formatCode="General">
                  <c:v>3.8E-3</c:v>
                </c:pt>
                <c:pt idx="3" formatCode="General">
                  <c:v>9.9000000000000008E-3</c:v>
                </c:pt>
                <c:pt idx="4" formatCode="General">
                  <c:v>1.8700000000000001E-2</c:v>
                </c:pt>
                <c:pt idx="5" formatCode="General">
                  <c:v>3.0200000000000001E-2</c:v>
                </c:pt>
                <c:pt idx="6" formatCode="General">
                  <c:v>4.4499999999999998E-2</c:v>
                </c:pt>
                <c:pt idx="7" formatCode="General">
                  <c:v>6.1499999999999999E-2</c:v>
                </c:pt>
                <c:pt idx="8" formatCode="General">
                  <c:v>8.1100000000000005E-2</c:v>
                </c:pt>
                <c:pt idx="9" formatCode="General">
                  <c:v>0.1037</c:v>
                </c:pt>
                <c:pt idx="10" formatCode="General">
                  <c:v>0.12889999999999999</c:v>
                </c:pt>
                <c:pt idx="11" formatCode="General">
                  <c:v>0.157</c:v>
                </c:pt>
                <c:pt idx="12" formatCode="General">
                  <c:v>0.18759999999999999</c:v>
                </c:pt>
                <c:pt idx="13" formatCode="General">
                  <c:v>0.22120000000000001</c:v>
                </c:pt>
                <c:pt idx="14" formatCode="General">
                  <c:v>0.25740000000000002</c:v>
                </c:pt>
                <c:pt idx="15" formatCode="General">
                  <c:v>0.29620000000000002</c:v>
                </c:pt>
                <c:pt idx="16" formatCode="General">
                  <c:v>0.33800000000000002</c:v>
                </c:pt>
                <c:pt idx="17" formatCode="General">
                  <c:v>0.3821</c:v>
                </c:pt>
                <c:pt idx="18" formatCode="General">
                  <c:v>0.4294</c:v>
                </c:pt>
                <c:pt idx="19" formatCode="General">
                  <c:v>0.47899999999999998</c:v>
                </c:pt>
                <c:pt idx="20" formatCode="General">
                  <c:v>0.53159999999999996</c:v>
                </c:pt>
                <c:pt idx="21" formatCode="General">
                  <c:v>0.58650000000000002</c:v>
                </c:pt>
                <c:pt idx="22" formatCode="General">
                  <c:v>0.64459999999999995</c:v>
                </c:pt>
                <c:pt idx="23" formatCode="General">
                  <c:v>0.70499999999999996</c:v>
                </c:pt>
                <c:pt idx="24" formatCode="General">
                  <c:v>0.76819999999999999</c:v>
                </c:pt>
                <c:pt idx="25" formatCode="General">
                  <c:v>0.83420000000000005</c:v>
                </c:pt>
                <c:pt idx="26" formatCode="General">
                  <c:v>0.90259999999999996</c:v>
                </c:pt>
                <c:pt idx="27" formatCode="General">
                  <c:v>0.97370000000000001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66-374B-98CE-0372C4EB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43352"/>
        <c:axId val="1112009573"/>
      </c:scatterChart>
      <c:valAx>
        <c:axId val="2083343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2009573"/>
        <c:crosses val="autoZero"/>
        <c:crossBetween val="midCat"/>
      </c:valAx>
      <c:valAx>
        <c:axId val="1112009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33433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Position Vs. T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'Trial #3'!$B$4:$B$55</c:f>
              <c:strCache>
                <c:ptCount val="52"/>
                <c:pt idx="0">
                  <c:v>Time (s)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</c:v>
                </c:pt>
                <c:pt idx="20">
                  <c:v>1.15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  <c:pt idx="34">
                  <c:v>1.85</c:v>
                </c:pt>
                <c:pt idx="35">
                  <c:v>1.9</c:v>
                </c:pt>
                <c:pt idx="36">
                  <c:v>1.95</c:v>
                </c:pt>
                <c:pt idx="37">
                  <c:v>2</c:v>
                </c:pt>
                <c:pt idx="38">
                  <c:v>2.05</c:v>
                </c:pt>
                <c:pt idx="39">
                  <c:v>2.1</c:v>
                </c:pt>
                <c:pt idx="40">
                  <c:v>2.15</c:v>
                </c:pt>
                <c:pt idx="41">
                  <c:v>2.2</c:v>
                </c:pt>
                <c:pt idx="42">
                  <c:v>2.25</c:v>
                </c:pt>
                <c:pt idx="43">
                  <c:v>2.3</c:v>
                </c:pt>
                <c:pt idx="44">
                  <c:v>2.35</c:v>
                </c:pt>
                <c:pt idx="45">
                  <c:v>2.4</c:v>
                </c:pt>
                <c:pt idx="46">
                  <c:v>2.45</c:v>
                </c:pt>
                <c:pt idx="47">
                  <c:v>2.5</c:v>
                </c:pt>
                <c:pt idx="48">
                  <c:v>2.55</c:v>
                </c:pt>
                <c:pt idx="49">
                  <c:v>2.6</c:v>
                </c:pt>
                <c:pt idx="50">
                  <c:v>2.65</c:v>
                </c:pt>
                <c:pt idx="51">
                  <c:v>2.7</c:v>
                </c:pt>
              </c:strCache>
            </c:strRef>
          </c:xVal>
          <c:yVal>
            <c:numRef>
              <c:f>'Trial #3'!$A$4:$A$55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 formatCode="0.00E+00">
                  <c:v>9.701E-4</c:v>
                </c:pt>
                <c:pt idx="3">
                  <c:v>2.7000000000000001E-3</c:v>
                </c:pt>
                <c:pt idx="4">
                  <c:v>5.1999999999999998E-3</c:v>
                </c:pt>
                <c:pt idx="5">
                  <c:v>8.6E-3</c:v>
                </c:pt>
                <c:pt idx="6">
                  <c:v>1.2699999999999999E-2</c:v>
                </c:pt>
                <c:pt idx="7">
                  <c:v>1.77E-2</c:v>
                </c:pt>
                <c:pt idx="8">
                  <c:v>2.3300000000000001E-2</c:v>
                </c:pt>
                <c:pt idx="9">
                  <c:v>2.9700000000000001E-2</c:v>
                </c:pt>
                <c:pt idx="10">
                  <c:v>3.6700000000000003E-2</c:v>
                </c:pt>
                <c:pt idx="11">
                  <c:v>4.4600000000000001E-2</c:v>
                </c:pt>
                <c:pt idx="12">
                  <c:v>5.3100000000000001E-2</c:v>
                </c:pt>
                <c:pt idx="13">
                  <c:v>6.25E-2</c:v>
                </c:pt>
                <c:pt idx="14">
                  <c:v>7.2499999999999995E-2</c:v>
                </c:pt>
                <c:pt idx="15">
                  <c:v>8.3699999999999997E-2</c:v>
                </c:pt>
                <c:pt idx="16">
                  <c:v>9.5600000000000004E-2</c:v>
                </c:pt>
                <c:pt idx="17">
                  <c:v>0.1084</c:v>
                </c:pt>
                <c:pt idx="18">
                  <c:v>0.12189999999999999</c:v>
                </c:pt>
                <c:pt idx="19">
                  <c:v>0.1361</c:v>
                </c:pt>
                <c:pt idx="20">
                  <c:v>0.151</c:v>
                </c:pt>
                <c:pt idx="21">
                  <c:v>0.1666</c:v>
                </c:pt>
                <c:pt idx="22">
                  <c:v>0.18310000000000001</c:v>
                </c:pt>
                <c:pt idx="23">
                  <c:v>0.2006</c:v>
                </c:pt>
                <c:pt idx="24">
                  <c:v>0.21879999999999999</c:v>
                </c:pt>
                <c:pt idx="25">
                  <c:v>0.23769999999999999</c:v>
                </c:pt>
                <c:pt idx="26">
                  <c:v>0.25719999999999998</c:v>
                </c:pt>
                <c:pt idx="27">
                  <c:v>0.27739999999999998</c:v>
                </c:pt>
                <c:pt idx="28">
                  <c:v>0.29870000000000002</c:v>
                </c:pt>
                <c:pt idx="29">
                  <c:v>0.32069999999999999</c:v>
                </c:pt>
                <c:pt idx="30">
                  <c:v>0.34329999999999999</c:v>
                </c:pt>
                <c:pt idx="31">
                  <c:v>0.36659999999999998</c:v>
                </c:pt>
                <c:pt idx="32">
                  <c:v>0.39079999999999998</c:v>
                </c:pt>
                <c:pt idx="33">
                  <c:v>0.41589999999999999</c:v>
                </c:pt>
                <c:pt idx="34">
                  <c:v>0.44159999999999999</c:v>
                </c:pt>
                <c:pt idx="35">
                  <c:v>0.46810000000000002</c:v>
                </c:pt>
                <c:pt idx="36">
                  <c:v>0.49519999999999997</c:v>
                </c:pt>
                <c:pt idx="37">
                  <c:v>0.52349999999999997</c:v>
                </c:pt>
                <c:pt idx="38">
                  <c:v>0.55220000000000002</c:v>
                </c:pt>
                <c:pt idx="39">
                  <c:v>0.58160000000000001</c:v>
                </c:pt>
                <c:pt idx="40">
                  <c:v>0.6119</c:v>
                </c:pt>
                <c:pt idx="41">
                  <c:v>0.64290000000000003</c:v>
                </c:pt>
                <c:pt idx="42">
                  <c:v>0.67469999999999997</c:v>
                </c:pt>
                <c:pt idx="43">
                  <c:v>0.70720000000000005</c:v>
                </c:pt>
                <c:pt idx="44">
                  <c:v>0.74039999999999995</c:v>
                </c:pt>
                <c:pt idx="45">
                  <c:v>0.77429999999999999</c:v>
                </c:pt>
                <c:pt idx="46">
                  <c:v>0.80910000000000004</c:v>
                </c:pt>
                <c:pt idx="47">
                  <c:v>0.84430000000000005</c:v>
                </c:pt>
                <c:pt idx="48">
                  <c:v>0.88049999999999995</c:v>
                </c:pt>
                <c:pt idx="49">
                  <c:v>0.91749999999999998</c:v>
                </c:pt>
                <c:pt idx="50">
                  <c:v>0.95479999999999998</c:v>
                </c:pt>
                <c:pt idx="51">
                  <c:v>0.99309999999999998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B-0944-818B-EC919668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42669"/>
        <c:axId val="755504292"/>
      </c:scatterChart>
      <c:valAx>
        <c:axId val="512342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5504292"/>
        <c:crosses val="autoZero"/>
        <c:crossBetween val="midCat"/>
      </c:valAx>
      <c:valAx>
        <c:axId val="75550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234266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 VS t^2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#3'!$D$4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#3'!$E$5:$E$55</c:f>
              <c:numCache>
                <c:formatCode>General</c:formatCode>
                <c:ptCount val="51"/>
                <c:pt idx="0">
                  <c:v>4.0000000000000008E-2</c:v>
                </c:pt>
                <c:pt idx="1">
                  <c:v>6.25E-2</c:v>
                </c:pt>
                <c:pt idx="2">
                  <c:v>0.09</c:v>
                </c:pt>
                <c:pt idx="3">
                  <c:v>0.12249999999999998</c:v>
                </c:pt>
                <c:pt idx="4">
                  <c:v>0.16000000000000003</c:v>
                </c:pt>
                <c:pt idx="5">
                  <c:v>0.20250000000000001</c:v>
                </c:pt>
                <c:pt idx="6">
                  <c:v>0.25</c:v>
                </c:pt>
                <c:pt idx="7">
                  <c:v>0.30250000000000005</c:v>
                </c:pt>
                <c:pt idx="8">
                  <c:v>0.36</c:v>
                </c:pt>
                <c:pt idx="9">
                  <c:v>0.42250000000000004</c:v>
                </c:pt>
                <c:pt idx="10">
                  <c:v>0.48999999999999994</c:v>
                </c:pt>
                <c:pt idx="11">
                  <c:v>0.5625</c:v>
                </c:pt>
                <c:pt idx="12">
                  <c:v>0.64000000000000012</c:v>
                </c:pt>
                <c:pt idx="13">
                  <c:v>0.72249999999999992</c:v>
                </c:pt>
                <c:pt idx="14">
                  <c:v>0.81</c:v>
                </c:pt>
                <c:pt idx="15">
                  <c:v>0.90249999999999997</c:v>
                </c:pt>
                <c:pt idx="16">
                  <c:v>1</c:v>
                </c:pt>
                <c:pt idx="17">
                  <c:v>1.1025</c:v>
                </c:pt>
                <c:pt idx="18">
                  <c:v>1.2100000000000002</c:v>
                </c:pt>
                <c:pt idx="19">
                  <c:v>1.3224999999999998</c:v>
                </c:pt>
                <c:pt idx="20">
                  <c:v>1.44</c:v>
                </c:pt>
                <c:pt idx="21">
                  <c:v>1.5625</c:v>
                </c:pt>
                <c:pt idx="22">
                  <c:v>1.6900000000000002</c:v>
                </c:pt>
                <c:pt idx="23">
                  <c:v>1.8225000000000002</c:v>
                </c:pt>
                <c:pt idx="24">
                  <c:v>1.9599999999999997</c:v>
                </c:pt>
                <c:pt idx="25">
                  <c:v>2.1025</c:v>
                </c:pt>
                <c:pt idx="26">
                  <c:v>2.25</c:v>
                </c:pt>
                <c:pt idx="27">
                  <c:v>2.4025000000000003</c:v>
                </c:pt>
                <c:pt idx="28">
                  <c:v>2.5600000000000005</c:v>
                </c:pt>
                <c:pt idx="29">
                  <c:v>2.7224999999999997</c:v>
                </c:pt>
                <c:pt idx="30">
                  <c:v>2.8899999999999997</c:v>
                </c:pt>
                <c:pt idx="31">
                  <c:v>3.0625</c:v>
                </c:pt>
                <c:pt idx="32">
                  <c:v>3.24</c:v>
                </c:pt>
                <c:pt idx="33">
                  <c:v>3.4225000000000003</c:v>
                </c:pt>
                <c:pt idx="34">
                  <c:v>3.61</c:v>
                </c:pt>
                <c:pt idx="35">
                  <c:v>3.8024999999999998</c:v>
                </c:pt>
                <c:pt idx="36">
                  <c:v>4</c:v>
                </c:pt>
                <c:pt idx="37">
                  <c:v>4.2024999999999997</c:v>
                </c:pt>
                <c:pt idx="38">
                  <c:v>4.41</c:v>
                </c:pt>
                <c:pt idx="39">
                  <c:v>4.6224999999999996</c:v>
                </c:pt>
                <c:pt idx="40">
                  <c:v>4.8400000000000007</c:v>
                </c:pt>
                <c:pt idx="41">
                  <c:v>5.0625</c:v>
                </c:pt>
                <c:pt idx="42">
                  <c:v>5.2899999999999991</c:v>
                </c:pt>
                <c:pt idx="43">
                  <c:v>5.5225000000000009</c:v>
                </c:pt>
                <c:pt idx="44">
                  <c:v>5.76</c:v>
                </c:pt>
                <c:pt idx="45">
                  <c:v>6.0025000000000013</c:v>
                </c:pt>
                <c:pt idx="46">
                  <c:v>6.25</c:v>
                </c:pt>
                <c:pt idx="47">
                  <c:v>6.5024999999999995</c:v>
                </c:pt>
                <c:pt idx="48">
                  <c:v>6.7600000000000007</c:v>
                </c:pt>
                <c:pt idx="49">
                  <c:v>7.0225</c:v>
                </c:pt>
                <c:pt idx="50">
                  <c:v>7.2900000000000009</c:v>
                </c:pt>
              </c:numCache>
            </c:numRef>
          </c:xVal>
          <c:yVal>
            <c:numRef>
              <c:f>'Trial #3'!$D$5:$D$55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9.701E-4</c:v>
                </c:pt>
                <c:pt idx="2" formatCode="General">
                  <c:v>2.7000000000000001E-3</c:v>
                </c:pt>
                <c:pt idx="3" formatCode="General">
                  <c:v>5.1999999999999998E-3</c:v>
                </c:pt>
                <c:pt idx="4" formatCode="General">
                  <c:v>8.6E-3</c:v>
                </c:pt>
                <c:pt idx="5" formatCode="General">
                  <c:v>1.2699999999999999E-2</c:v>
                </c:pt>
                <c:pt idx="6" formatCode="General">
                  <c:v>1.77E-2</c:v>
                </c:pt>
                <c:pt idx="7" formatCode="General">
                  <c:v>2.3300000000000001E-2</c:v>
                </c:pt>
                <c:pt idx="8" formatCode="General">
                  <c:v>2.9700000000000001E-2</c:v>
                </c:pt>
                <c:pt idx="9" formatCode="General">
                  <c:v>3.6700000000000003E-2</c:v>
                </c:pt>
                <c:pt idx="10" formatCode="General">
                  <c:v>4.4600000000000001E-2</c:v>
                </c:pt>
                <c:pt idx="11" formatCode="General">
                  <c:v>5.3100000000000001E-2</c:v>
                </c:pt>
                <c:pt idx="12" formatCode="General">
                  <c:v>6.25E-2</c:v>
                </c:pt>
                <c:pt idx="13" formatCode="General">
                  <c:v>7.2499999999999995E-2</c:v>
                </c:pt>
                <c:pt idx="14" formatCode="General">
                  <c:v>8.3699999999999997E-2</c:v>
                </c:pt>
                <c:pt idx="15" formatCode="General">
                  <c:v>9.5600000000000004E-2</c:v>
                </c:pt>
                <c:pt idx="16" formatCode="General">
                  <c:v>0.1084</c:v>
                </c:pt>
                <c:pt idx="17" formatCode="General">
                  <c:v>0.12189999999999999</c:v>
                </c:pt>
                <c:pt idx="18" formatCode="General">
                  <c:v>0.1361</c:v>
                </c:pt>
                <c:pt idx="19" formatCode="General">
                  <c:v>0.151</c:v>
                </c:pt>
                <c:pt idx="20" formatCode="General">
                  <c:v>0.1666</c:v>
                </c:pt>
                <c:pt idx="21" formatCode="General">
                  <c:v>0.18310000000000001</c:v>
                </c:pt>
                <c:pt idx="22" formatCode="General">
                  <c:v>0.2006</c:v>
                </c:pt>
                <c:pt idx="23" formatCode="General">
                  <c:v>0.21879999999999999</c:v>
                </c:pt>
                <c:pt idx="24" formatCode="General">
                  <c:v>0.23769999999999999</c:v>
                </c:pt>
                <c:pt idx="25" formatCode="General">
                  <c:v>0.25719999999999998</c:v>
                </c:pt>
                <c:pt idx="26" formatCode="General">
                  <c:v>0.27739999999999998</c:v>
                </c:pt>
                <c:pt idx="27" formatCode="General">
                  <c:v>0.29870000000000002</c:v>
                </c:pt>
                <c:pt idx="28" formatCode="General">
                  <c:v>0.32069999999999999</c:v>
                </c:pt>
                <c:pt idx="29" formatCode="General">
                  <c:v>0.34329999999999999</c:v>
                </c:pt>
                <c:pt idx="30" formatCode="General">
                  <c:v>0.36659999999999998</c:v>
                </c:pt>
                <c:pt idx="31" formatCode="General">
                  <c:v>0.39079999999999998</c:v>
                </c:pt>
                <c:pt idx="32" formatCode="General">
                  <c:v>0.41589999999999999</c:v>
                </c:pt>
                <c:pt idx="33" formatCode="General">
                  <c:v>0.44159999999999999</c:v>
                </c:pt>
                <c:pt idx="34" formatCode="General">
                  <c:v>0.46810000000000002</c:v>
                </c:pt>
                <c:pt idx="35" formatCode="General">
                  <c:v>0.49519999999999997</c:v>
                </c:pt>
                <c:pt idx="36" formatCode="General">
                  <c:v>0.52349999999999997</c:v>
                </c:pt>
                <c:pt idx="37" formatCode="General">
                  <c:v>0.55220000000000002</c:v>
                </c:pt>
                <c:pt idx="38" formatCode="General">
                  <c:v>0.58160000000000001</c:v>
                </c:pt>
                <c:pt idx="39" formatCode="General">
                  <c:v>0.6119</c:v>
                </c:pt>
                <c:pt idx="40" formatCode="General">
                  <c:v>0.64290000000000003</c:v>
                </c:pt>
                <c:pt idx="41" formatCode="General">
                  <c:v>0.67469999999999997</c:v>
                </c:pt>
                <c:pt idx="42" formatCode="General">
                  <c:v>0.70720000000000005</c:v>
                </c:pt>
                <c:pt idx="43" formatCode="General">
                  <c:v>0.74039999999999995</c:v>
                </c:pt>
                <c:pt idx="44" formatCode="General">
                  <c:v>0.77429999999999999</c:v>
                </c:pt>
                <c:pt idx="45" formatCode="General">
                  <c:v>0.80910000000000004</c:v>
                </c:pt>
                <c:pt idx="46" formatCode="General">
                  <c:v>0.84430000000000005</c:v>
                </c:pt>
                <c:pt idx="47" formatCode="General">
                  <c:v>0.88049999999999995</c:v>
                </c:pt>
                <c:pt idx="48" formatCode="General">
                  <c:v>0.91749999999999998</c:v>
                </c:pt>
                <c:pt idx="49" formatCode="General">
                  <c:v>0.95479999999999998</c:v>
                </c:pt>
                <c:pt idx="50" formatCode="General">
                  <c:v>0.99309999999999998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6-4C46-95E7-835324A92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52221"/>
        <c:axId val="2117211016"/>
      </c:scatterChart>
      <c:valAx>
        <c:axId val="1185852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7211016"/>
        <c:crosses val="autoZero"/>
        <c:crossBetween val="midCat"/>
      </c:valAx>
      <c:valAx>
        <c:axId val="2117211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58522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 Vs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#3'!$A$59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#3'!$B$60:$B$104</c:f>
              <c:numCache>
                <c:formatCode>General</c:formatCode>
                <c:ptCount val="4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</c:numCache>
            </c:numRef>
          </c:xVal>
          <c:yVal>
            <c:numRef>
              <c:f>'Trial #3'!$A$60:$A$104</c:f>
              <c:numCache>
                <c:formatCode>General</c:formatCode>
                <c:ptCount val="45"/>
                <c:pt idx="0">
                  <c:v>0</c:v>
                </c:pt>
                <c:pt idx="1">
                  <c:v>6.1000000000000004E-3</c:v>
                </c:pt>
                <c:pt idx="2">
                  <c:v>1.3100000000000001E-2</c:v>
                </c:pt>
                <c:pt idx="3">
                  <c:v>2.07E-2</c:v>
                </c:pt>
                <c:pt idx="4">
                  <c:v>2.9100000000000001E-2</c:v>
                </c:pt>
                <c:pt idx="5">
                  <c:v>3.8300000000000001E-2</c:v>
                </c:pt>
                <c:pt idx="6">
                  <c:v>4.8300000000000003E-2</c:v>
                </c:pt>
                <c:pt idx="7">
                  <c:v>5.8900000000000001E-2</c:v>
                </c:pt>
                <c:pt idx="8">
                  <c:v>7.0300000000000001E-2</c:v>
                </c:pt>
                <c:pt idx="9">
                  <c:v>8.2500000000000004E-2</c:v>
                </c:pt>
                <c:pt idx="10">
                  <c:v>9.5299999999999996E-2</c:v>
                </c:pt>
                <c:pt idx="11">
                  <c:v>0.109</c:v>
                </c:pt>
                <c:pt idx="12">
                  <c:v>0.12330000000000001</c:v>
                </c:pt>
                <c:pt idx="13">
                  <c:v>0.1384</c:v>
                </c:pt>
                <c:pt idx="14">
                  <c:v>0.15409999999999999</c:v>
                </c:pt>
                <c:pt idx="15">
                  <c:v>0.17069999999999999</c:v>
                </c:pt>
                <c:pt idx="16">
                  <c:v>0.18820000000000001</c:v>
                </c:pt>
                <c:pt idx="17">
                  <c:v>0.2064</c:v>
                </c:pt>
                <c:pt idx="18">
                  <c:v>0.2253</c:v>
                </c:pt>
                <c:pt idx="19">
                  <c:v>0.24490000000000001</c:v>
                </c:pt>
                <c:pt idx="20">
                  <c:v>0.26529999999999998</c:v>
                </c:pt>
                <c:pt idx="21">
                  <c:v>0.28639999999999999</c:v>
                </c:pt>
                <c:pt idx="22">
                  <c:v>0.3085</c:v>
                </c:pt>
                <c:pt idx="23">
                  <c:v>0.33100000000000002</c:v>
                </c:pt>
                <c:pt idx="24">
                  <c:v>0.35439999999999999</c:v>
                </c:pt>
                <c:pt idx="25">
                  <c:v>0.37859999999999999</c:v>
                </c:pt>
                <c:pt idx="26">
                  <c:v>0.40379999999999999</c:v>
                </c:pt>
                <c:pt idx="27">
                  <c:v>0.4294</c:v>
                </c:pt>
                <c:pt idx="28">
                  <c:v>0.45569999999999999</c:v>
                </c:pt>
                <c:pt idx="29">
                  <c:v>0.48299999999999998</c:v>
                </c:pt>
                <c:pt idx="30">
                  <c:v>0.51100000000000001</c:v>
                </c:pt>
                <c:pt idx="31">
                  <c:v>0.53959999999999997</c:v>
                </c:pt>
                <c:pt idx="32">
                  <c:v>0.56899999999999995</c:v>
                </c:pt>
                <c:pt idx="33">
                  <c:v>0.59930000000000005</c:v>
                </c:pt>
                <c:pt idx="34">
                  <c:v>0.63009999999999999</c:v>
                </c:pt>
                <c:pt idx="35">
                  <c:v>0.66159999999999997</c:v>
                </c:pt>
                <c:pt idx="36">
                  <c:v>0.69399999999999995</c:v>
                </c:pt>
                <c:pt idx="37">
                  <c:v>0.72699999999999998</c:v>
                </c:pt>
                <c:pt idx="38">
                  <c:v>0.76070000000000004</c:v>
                </c:pt>
                <c:pt idx="39">
                  <c:v>0.79520000000000002</c:v>
                </c:pt>
                <c:pt idx="40">
                  <c:v>0.83040000000000003</c:v>
                </c:pt>
                <c:pt idx="41">
                  <c:v>0.86619999999999997</c:v>
                </c:pt>
                <c:pt idx="42">
                  <c:v>0.90290000000000004</c:v>
                </c:pt>
                <c:pt idx="43">
                  <c:v>0.94</c:v>
                </c:pt>
                <c:pt idx="44">
                  <c:v>0.97799999999999998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8-9C43-947A-9C2C62F0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22671"/>
        <c:axId val="169421998"/>
      </c:scatterChart>
      <c:valAx>
        <c:axId val="7159226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21998"/>
        <c:crosses val="autoZero"/>
        <c:crossBetween val="midCat"/>
      </c:valAx>
      <c:valAx>
        <c:axId val="16942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9226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 Vs T^2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#3'!$D$59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#3'!$E$60:$E$104</c:f>
              <c:numCache>
                <c:formatCode>General</c:formatCode>
                <c:ptCount val="45"/>
                <c:pt idx="0">
                  <c:v>0</c:v>
                </c:pt>
                <c:pt idx="1">
                  <c:v>2.5000000000000005E-3</c:v>
                </c:pt>
                <c:pt idx="2">
                  <c:v>1.0000000000000002E-2</c:v>
                </c:pt>
                <c:pt idx="3">
                  <c:v>2.2499999999999999E-2</c:v>
                </c:pt>
                <c:pt idx="4">
                  <c:v>4.0000000000000008E-2</c:v>
                </c:pt>
                <c:pt idx="5">
                  <c:v>6.25E-2</c:v>
                </c:pt>
                <c:pt idx="6">
                  <c:v>0.09</c:v>
                </c:pt>
                <c:pt idx="7">
                  <c:v>0.12249999999999998</c:v>
                </c:pt>
                <c:pt idx="8">
                  <c:v>0.16000000000000003</c:v>
                </c:pt>
                <c:pt idx="9">
                  <c:v>0.20250000000000001</c:v>
                </c:pt>
                <c:pt idx="10">
                  <c:v>0.25</c:v>
                </c:pt>
                <c:pt idx="11">
                  <c:v>0.30250000000000005</c:v>
                </c:pt>
                <c:pt idx="12">
                  <c:v>0.36</c:v>
                </c:pt>
                <c:pt idx="13">
                  <c:v>0.42250000000000004</c:v>
                </c:pt>
                <c:pt idx="14">
                  <c:v>0.48999999999999994</c:v>
                </c:pt>
                <c:pt idx="15">
                  <c:v>0.5625</c:v>
                </c:pt>
                <c:pt idx="16">
                  <c:v>0.64000000000000012</c:v>
                </c:pt>
                <c:pt idx="17">
                  <c:v>0.72249999999999992</c:v>
                </c:pt>
                <c:pt idx="18">
                  <c:v>0.81</c:v>
                </c:pt>
                <c:pt idx="19">
                  <c:v>0.90249999999999997</c:v>
                </c:pt>
                <c:pt idx="20">
                  <c:v>1</c:v>
                </c:pt>
                <c:pt idx="21">
                  <c:v>1.1025</c:v>
                </c:pt>
                <c:pt idx="22">
                  <c:v>1.2100000000000002</c:v>
                </c:pt>
                <c:pt idx="23">
                  <c:v>1.3224999999999998</c:v>
                </c:pt>
                <c:pt idx="24">
                  <c:v>1.44</c:v>
                </c:pt>
                <c:pt idx="25">
                  <c:v>1.5625</c:v>
                </c:pt>
                <c:pt idx="26">
                  <c:v>1.6900000000000002</c:v>
                </c:pt>
                <c:pt idx="27">
                  <c:v>1.8225000000000002</c:v>
                </c:pt>
                <c:pt idx="28">
                  <c:v>1.9599999999999997</c:v>
                </c:pt>
                <c:pt idx="29">
                  <c:v>2.1025</c:v>
                </c:pt>
                <c:pt idx="30">
                  <c:v>2.25</c:v>
                </c:pt>
                <c:pt idx="31">
                  <c:v>2.4025000000000003</c:v>
                </c:pt>
                <c:pt idx="32">
                  <c:v>2.5600000000000005</c:v>
                </c:pt>
                <c:pt idx="33">
                  <c:v>2.7224999999999997</c:v>
                </c:pt>
                <c:pt idx="34">
                  <c:v>2.8899999999999997</c:v>
                </c:pt>
                <c:pt idx="35">
                  <c:v>3.0625</c:v>
                </c:pt>
                <c:pt idx="36">
                  <c:v>3.24</c:v>
                </c:pt>
                <c:pt idx="37">
                  <c:v>3.4225000000000003</c:v>
                </c:pt>
                <c:pt idx="38">
                  <c:v>3.61</c:v>
                </c:pt>
                <c:pt idx="39">
                  <c:v>3.8024999999999998</c:v>
                </c:pt>
                <c:pt idx="40">
                  <c:v>4</c:v>
                </c:pt>
                <c:pt idx="41">
                  <c:v>4.2024999999999997</c:v>
                </c:pt>
                <c:pt idx="42">
                  <c:v>4.41</c:v>
                </c:pt>
                <c:pt idx="43">
                  <c:v>4.6224999999999996</c:v>
                </c:pt>
                <c:pt idx="44">
                  <c:v>4.8400000000000007</c:v>
                </c:pt>
              </c:numCache>
            </c:numRef>
          </c:xVal>
          <c:yVal>
            <c:numRef>
              <c:f>'Trial #3'!$D$60:$D$104</c:f>
              <c:numCache>
                <c:formatCode>General</c:formatCode>
                <c:ptCount val="45"/>
                <c:pt idx="0">
                  <c:v>0</c:v>
                </c:pt>
                <c:pt idx="1">
                  <c:v>6.1000000000000004E-3</c:v>
                </c:pt>
                <c:pt idx="2">
                  <c:v>1.3100000000000001E-2</c:v>
                </c:pt>
                <c:pt idx="3">
                  <c:v>2.07E-2</c:v>
                </c:pt>
                <c:pt idx="4">
                  <c:v>2.9100000000000001E-2</c:v>
                </c:pt>
                <c:pt idx="5">
                  <c:v>3.8300000000000001E-2</c:v>
                </c:pt>
                <c:pt idx="6">
                  <c:v>4.8300000000000003E-2</c:v>
                </c:pt>
                <c:pt idx="7">
                  <c:v>5.8900000000000001E-2</c:v>
                </c:pt>
                <c:pt idx="8">
                  <c:v>7.0300000000000001E-2</c:v>
                </c:pt>
                <c:pt idx="9">
                  <c:v>8.2500000000000004E-2</c:v>
                </c:pt>
                <c:pt idx="10">
                  <c:v>9.5299999999999996E-2</c:v>
                </c:pt>
                <c:pt idx="11">
                  <c:v>0.109</c:v>
                </c:pt>
                <c:pt idx="12">
                  <c:v>0.12330000000000001</c:v>
                </c:pt>
                <c:pt idx="13">
                  <c:v>0.1384</c:v>
                </c:pt>
                <c:pt idx="14">
                  <c:v>0.15409999999999999</c:v>
                </c:pt>
                <c:pt idx="15">
                  <c:v>0.17069999999999999</c:v>
                </c:pt>
                <c:pt idx="16">
                  <c:v>0.18820000000000001</c:v>
                </c:pt>
                <c:pt idx="17">
                  <c:v>0.2064</c:v>
                </c:pt>
                <c:pt idx="18">
                  <c:v>0.2253</c:v>
                </c:pt>
                <c:pt idx="19">
                  <c:v>0.24490000000000001</c:v>
                </c:pt>
                <c:pt idx="20">
                  <c:v>0.26529999999999998</c:v>
                </c:pt>
                <c:pt idx="21">
                  <c:v>0.28639999999999999</c:v>
                </c:pt>
                <c:pt idx="22">
                  <c:v>0.3085</c:v>
                </c:pt>
                <c:pt idx="23">
                  <c:v>0.33100000000000002</c:v>
                </c:pt>
                <c:pt idx="24">
                  <c:v>0.35439999999999999</c:v>
                </c:pt>
                <c:pt idx="25">
                  <c:v>0.37859999999999999</c:v>
                </c:pt>
                <c:pt idx="26">
                  <c:v>0.40379999999999999</c:v>
                </c:pt>
                <c:pt idx="27">
                  <c:v>0.4294</c:v>
                </c:pt>
                <c:pt idx="28">
                  <c:v>0.45569999999999999</c:v>
                </c:pt>
                <c:pt idx="29">
                  <c:v>0.48299999999999998</c:v>
                </c:pt>
                <c:pt idx="30">
                  <c:v>0.51100000000000001</c:v>
                </c:pt>
                <c:pt idx="31">
                  <c:v>0.53959999999999997</c:v>
                </c:pt>
                <c:pt idx="32">
                  <c:v>0.56899999999999995</c:v>
                </c:pt>
                <c:pt idx="33">
                  <c:v>0.59930000000000005</c:v>
                </c:pt>
                <c:pt idx="34">
                  <c:v>0.63009999999999999</c:v>
                </c:pt>
                <c:pt idx="35">
                  <c:v>0.66159999999999997</c:v>
                </c:pt>
                <c:pt idx="36">
                  <c:v>0.69399999999999995</c:v>
                </c:pt>
                <c:pt idx="37">
                  <c:v>0.72699999999999998</c:v>
                </c:pt>
                <c:pt idx="38">
                  <c:v>0.76070000000000004</c:v>
                </c:pt>
                <c:pt idx="39">
                  <c:v>0.79520000000000002</c:v>
                </c:pt>
                <c:pt idx="40">
                  <c:v>0.83040000000000003</c:v>
                </c:pt>
                <c:pt idx="41">
                  <c:v>0.86619999999999997</c:v>
                </c:pt>
                <c:pt idx="42">
                  <c:v>0.90290000000000004</c:v>
                </c:pt>
                <c:pt idx="43">
                  <c:v>0.94</c:v>
                </c:pt>
                <c:pt idx="44">
                  <c:v>0.97799999999999998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6-1443-B564-5DCE62D1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4535"/>
        <c:axId val="790031688"/>
      </c:scatterChart>
      <c:valAx>
        <c:axId val="55474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031688"/>
        <c:crosses val="autoZero"/>
        <c:crossBetween val="midCat"/>
      </c:valAx>
      <c:valAx>
        <c:axId val="790031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4745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 Vs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#3'!$A$108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#3'!$B$109:$B$160</c:f>
              <c:numCache>
                <c:formatCode>General</c:formatCode>
                <c:ptCount val="52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1.1499999999999999</c:v>
                </c:pt>
                <c:pt idx="17">
                  <c:v>1.2</c:v>
                </c:pt>
                <c:pt idx="18">
                  <c:v>1.25</c:v>
                </c:pt>
                <c:pt idx="19">
                  <c:v>1.3</c:v>
                </c:pt>
                <c:pt idx="20">
                  <c:v>1.35</c:v>
                </c:pt>
                <c:pt idx="21">
                  <c:v>1.4</c:v>
                </c:pt>
                <c:pt idx="22">
                  <c:v>1.45</c:v>
                </c:pt>
                <c:pt idx="23">
                  <c:v>1.5</c:v>
                </c:pt>
                <c:pt idx="24">
                  <c:v>1.55</c:v>
                </c:pt>
                <c:pt idx="25">
                  <c:v>1.6</c:v>
                </c:pt>
                <c:pt idx="26">
                  <c:v>1.65</c:v>
                </c:pt>
                <c:pt idx="27">
                  <c:v>1.7</c:v>
                </c:pt>
                <c:pt idx="28">
                  <c:v>1.75</c:v>
                </c:pt>
                <c:pt idx="29">
                  <c:v>1.8</c:v>
                </c:pt>
                <c:pt idx="30">
                  <c:v>1.85</c:v>
                </c:pt>
                <c:pt idx="31">
                  <c:v>1.9</c:v>
                </c:pt>
                <c:pt idx="32">
                  <c:v>1.95</c:v>
                </c:pt>
                <c:pt idx="33">
                  <c:v>2</c:v>
                </c:pt>
                <c:pt idx="34">
                  <c:v>2.0499999999999998</c:v>
                </c:pt>
                <c:pt idx="35">
                  <c:v>2.1</c:v>
                </c:pt>
                <c:pt idx="36">
                  <c:v>2.15</c:v>
                </c:pt>
                <c:pt idx="37">
                  <c:v>2.2000000000000002</c:v>
                </c:pt>
                <c:pt idx="38">
                  <c:v>2.25</c:v>
                </c:pt>
                <c:pt idx="39">
                  <c:v>2.2999999999999998</c:v>
                </c:pt>
                <c:pt idx="40">
                  <c:v>2.35</c:v>
                </c:pt>
                <c:pt idx="41">
                  <c:v>2.4</c:v>
                </c:pt>
                <c:pt idx="42">
                  <c:v>2.4500000000000002</c:v>
                </c:pt>
                <c:pt idx="43">
                  <c:v>2.5</c:v>
                </c:pt>
                <c:pt idx="44">
                  <c:v>2.5499999999999998</c:v>
                </c:pt>
                <c:pt idx="45">
                  <c:v>2.6</c:v>
                </c:pt>
                <c:pt idx="46">
                  <c:v>2.65</c:v>
                </c:pt>
                <c:pt idx="47">
                  <c:v>2.7</c:v>
                </c:pt>
                <c:pt idx="48">
                  <c:v>2.75</c:v>
                </c:pt>
                <c:pt idx="49">
                  <c:v>2.8</c:v>
                </c:pt>
                <c:pt idx="50">
                  <c:v>2.85</c:v>
                </c:pt>
                <c:pt idx="51">
                  <c:v>2.9</c:v>
                </c:pt>
              </c:numCache>
            </c:numRef>
          </c:xVal>
          <c:yVal>
            <c:numRef>
              <c:f>'Trial #3'!$A$109:$A$160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1.2126E-4</c:v>
                </c:pt>
                <c:pt idx="2">
                  <c:v>8.4884000000000001E-4</c:v>
                </c:pt>
                <c:pt idx="3" formatCode="General">
                  <c:v>2.3999999999999998E-3</c:v>
                </c:pt>
                <c:pt idx="4" formatCode="General">
                  <c:v>4.8999999999999998E-3</c:v>
                </c:pt>
                <c:pt idx="5" formatCode="General">
                  <c:v>8.0000000000000002E-3</c:v>
                </c:pt>
                <c:pt idx="6" formatCode="General">
                  <c:v>1.21E-2</c:v>
                </c:pt>
                <c:pt idx="7" formatCode="General">
                  <c:v>1.7000000000000001E-2</c:v>
                </c:pt>
                <c:pt idx="8" formatCode="General">
                  <c:v>2.2599999999999999E-2</c:v>
                </c:pt>
                <c:pt idx="9" formatCode="General">
                  <c:v>2.9100000000000001E-2</c:v>
                </c:pt>
                <c:pt idx="10" formatCode="General">
                  <c:v>3.6499999999999998E-2</c:v>
                </c:pt>
                <c:pt idx="11" formatCode="General">
                  <c:v>4.4699999999999997E-2</c:v>
                </c:pt>
                <c:pt idx="12" formatCode="General">
                  <c:v>5.3800000000000001E-2</c:v>
                </c:pt>
                <c:pt idx="13" formatCode="General">
                  <c:v>6.3799999999999996E-2</c:v>
                </c:pt>
                <c:pt idx="14" formatCode="General">
                  <c:v>7.4499999999999997E-2</c:v>
                </c:pt>
                <c:pt idx="15" formatCode="General">
                  <c:v>8.5999999999999993E-2</c:v>
                </c:pt>
                <c:pt idx="16" formatCode="General">
                  <c:v>9.8199999999999996E-2</c:v>
                </c:pt>
                <c:pt idx="17" formatCode="General">
                  <c:v>0.11119999999999999</c:v>
                </c:pt>
                <c:pt idx="18" formatCode="General">
                  <c:v>0.1249</c:v>
                </c:pt>
                <c:pt idx="19" formatCode="General">
                  <c:v>0.13919999999999999</c:v>
                </c:pt>
                <c:pt idx="20" formatCode="General">
                  <c:v>0.1545</c:v>
                </c:pt>
                <c:pt idx="21" formatCode="General">
                  <c:v>0.17050000000000001</c:v>
                </c:pt>
                <c:pt idx="22" formatCode="General">
                  <c:v>0.1875</c:v>
                </c:pt>
                <c:pt idx="23" formatCode="General">
                  <c:v>0.20519999999999999</c:v>
                </c:pt>
                <c:pt idx="24" formatCode="General">
                  <c:v>0.2235</c:v>
                </c:pt>
                <c:pt idx="25" formatCode="General">
                  <c:v>0.24249999999999999</c:v>
                </c:pt>
                <c:pt idx="26" formatCode="General">
                  <c:v>0.26250000000000001</c:v>
                </c:pt>
                <c:pt idx="27" formatCode="General">
                  <c:v>0.2833</c:v>
                </c:pt>
                <c:pt idx="28" formatCode="General">
                  <c:v>0.3049</c:v>
                </c:pt>
                <c:pt idx="29" formatCode="General">
                  <c:v>0.32700000000000001</c:v>
                </c:pt>
                <c:pt idx="30" formatCode="General">
                  <c:v>0.35</c:v>
                </c:pt>
                <c:pt idx="31" formatCode="General">
                  <c:v>0.37369999999999998</c:v>
                </c:pt>
                <c:pt idx="32" formatCode="General">
                  <c:v>0.39850000000000002</c:v>
                </c:pt>
                <c:pt idx="33" formatCode="General">
                  <c:v>0.42370000000000002</c:v>
                </c:pt>
                <c:pt idx="34" formatCode="General">
                  <c:v>0.4496</c:v>
                </c:pt>
                <c:pt idx="35" formatCode="General">
                  <c:v>0.47660000000000002</c:v>
                </c:pt>
                <c:pt idx="36" formatCode="General">
                  <c:v>0.50419999999999998</c:v>
                </c:pt>
                <c:pt idx="37" formatCode="General">
                  <c:v>0.53259999999999996</c:v>
                </c:pt>
                <c:pt idx="38" formatCode="General">
                  <c:v>0.56159999999999999</c:v>
                </c:pt>
                <c:pt idx="39" formatCode="General">
                  <c:v>0.59150000000000003</c:v>
                </c:pt>
                <c:pt idx="40" formatCode="General">
                  <c:v>0.62219999999999998</c:v>
                </c:pt>
                <c:pt idx="41" formatCode="General">
                  <c:v>0.65339999999999998</c:v>
                </c:pt>
                <c:pt idx="42" formatCode="General">
                  <c:v>0.68559999999999999</c:v>
                </c:pt>
                <c:pt idx="43" formatCode="General">
                  <c:v>0.71840000000000004</c:v>
                </c:pt>
                <c:pt idx="44" formatCode="General">
                  <c:v>0.75180000000000002</c:v>
                </c:pt>
                <c:pt idx="45" formatCode="General">
                  <c:v>0.78610000000000002</c:v>
                </c:pt>
                <c:pt idx="46" formatCode="General">
                  <c:v>0.82120000000000004</c:v>
                </c:pt>
                <c:pt idx="47" formatCode="General">
                  <c:v>0.85680000000000001</c:v>
                </c:pt>
                <c:pt idx="48" formatCode="General">
                  <c:v>0.89329999999999998</c:v>
                </c:pt>
                <c:pt idx="49" formatCode="General">
                  <c:v>0.9304</c:v>
                </c:pt>
                <c:pt idx="50" formatCode="General">
                  <c:v>0.96840000000000004</c:v>
                </c:pt>
                <c:pt idx="51" formatCode="General">
                  <c:v>0.99470000000000003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4-D047-9BA0-B56688FE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94175"/>
        <c:axId val="283493459"/>
      </c:scatterChart>
      <c:valAx>
        <c:axId val="6686941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493459"/>
        <c:crosses val="autoZero"/>
        <c:crossBetween val="midCat"/>
      </c:valAx>
      <c:valAx>
        <c:axId val="283493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86941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 Vs T^2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#3'!$D$108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#3'!$E$109:$E$160</c:f>
              <c:numCache>
                <c:formatCode>General</c:formatCode>
                <c:ptCount val="52"/>
                <c:pt idx="0">
                  <c:v>0.12249999999999998</c:v>
                </c:pt>
                <c:pt idx="1">
                  <c:v>0.16000000000000003</c:v>
                </c:pt>
                <c:pt idx="2">
                  <c:v>0.20250000000000001</c:v>
                </c:pt>
                <c:pt idx="3">
                  <c:v>0.25</c:v>
                </c:pt>
                <c:pt idx="4">
                  <c:v>0.30250000000000005</c:v>
                </c:pt>
                <c:pt idx="5">
                  <c:v>0.36</c:v>
                </c:pt>
                <c:pt idx="6">
                  <c:v>0.42250000000000004</c:v>
                </c:pt>
                <c:pt idx="7">
                  <c:v>0.48999999999999994</c:v>
                </c:pt>
                <c:pt idx="8">
                  <c:v>0.5625</c:v>
                </c:pt>
                <c:pt idx="9">
                  <c:v>0.64000000000000012</c:v>
                </c:pt>
                <c:pt idx="10">
                  <c:v>0.72249999999999992</c:v>
                </c:pt>
                <c:pt idx="11">
                  <c:v>0.81</c:v>
                </c:pt>
                <c:pt idx="12">
                  <c:v>0.90249999999999997</c:v>
                </c:pt>
                <c:pt idx="13">
                  <c:v>1</c:v>
                </c:pt>
                <c:pt idx="14">
                  <c:v>1.1025</c:v>
                </c:pt>
                <c:pt idx="15">
                  <c:v>1.2100000000000002</c:v>
                </c:pt>
                <c:pt idx="16">
                  <c:v>1.3224999999999998</c:v>
                </c:pt>
                <c:pt idx="17">
                  <c:v>1.44</c:v>
                </c:pt>
                <c:pt idx="18">
                  <c:v>1.5625</c:v>
                </c:pt>
                <c:pt idx="19">
                  <c:v>1.6900000000000002</c:v>
                </c:pt>
                <c:pt idx="20">
                  <c:v>1.8225000000000002</c:v>
                </c:pt>
                <c:pt idx="21">
                  <c:v>1.9599999999999997</c:v>
                </c:pt>
                <c:pt idx="22">
                  <c:v>2.1025</c:v>
                </c:pt>
                <c:pt idx="23">
                  <c:v>2.25</c:v>
                </c:pt>
                <c:pt idx="24">
                  <c:v>2.4025000000000003</c:v>
                </c:pt>
                <c:pt idx="25">
                  <c:v>2.5600000000000005</c:v>
                </c:pt>
                <c:pt idx="26">
                  <c:v>2.7224999999999997</c:v>
                </c:pt>
                <c:pt idx="27">
                  <c:v>2.8899999999999997</c:v>
                </c:pt>
                <c:pt idx="28">
                  <c:v>3.0625</c:v>
                </c:pt>
                <c:pt idx="29">
                  <c:v>3.24</c:v>
                </c:pt>
                <c:pt idx="30">
                  <c:v>3.4225000000000003</c:v>
                </c:pt>
                <c:pt idx="31">
                  <c:v>3.61</c:v>
                </c:pt>
                <c:pt idx="32">
                  <c:v>3.8024999999999998</c:v>
                </c:pt>
                <c:pt idx="33">
                  <c:v>4</c:v>
                </c:pt>
                <c:pt idx="34">
                  <c:v>4.2024999999999997</c:v>
                </c:pt>
                <c:pt idx="35">
                  <c:v>4.41</c:v>
                </c:pt>
                <c:pt idx="36">
                  <c:v>4.6224999999999996</c:v>
                </c:pt>
                <c:pt idx="37">
                  <c:v>4.8400000000000007</c:v>
                </c:pt>
                <c:pt idx="38">
                  <c:v>5.0625</c:v>
                </c:pt>
                <c:pt idx="39">
                  <c:v>5.2899999999999991</c:v>
                </c:pt>
                <c:pt idx="40">
                  <c:v>5.5225000000000009</c:v>
                </c:pt>
                <c:pt idx="41">
                  <c:v>5.76</c:v>
                </c:pt>
                <c:pt idx="42">
                  <c:v>6.0025000000000013</c:v>
                </c:pt>
                <c:pt idx="43">
                  <c:v>6.25</c:v>
                </c:pt>
                <c:pt idx="44">
                  <c:v>6.5024999999999995</c:v>
                </c:pt>
                <c:pt idx="45">
                  <c:v>6.7600000000000007</c:v>
                </c:pt>
                <c:pt idx="46">
                  <c:v>7.0225</c:v>
                </c:pt>
                <c:pt idx="47">
                  <c:v>7.2900000000000009</c:v>
                </c:pt>
                <c:pt idx="48">
                  <c:v>7.5625</c:v>
                </c:pt>
                <c:pt idx="49">
                  <c:v>7.839999999999999</c:v>
                </c:pt>
                <c:pt idx="50">
                  <c:v>8.1225000000000005</c:v>
                </c:pt>
                <c:pt idx="51">
                  <c:v>8.41</c:v>
                </c:pt>
              </c:numCache>
            </c:numRef>
          </c:xVal>
          <c:yVal>
            <c:numRef>
              <c:f>'Trial #3'!$D$109:$D$160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1.2126E-4</c:v>
                </c:pt>
                <c:pt idx="2">
                  <c:v>8.4884000000000001E-4</c:v>
                </c:pt>
                <c:pt idx="3" formatCode="General">
                  <c:v>2.3999999999999998E-3</c:v>
                </c:pt>
                <c:pt idx="4" formatCode="General">
                  <c:v>4.8999999999999998E-3</c:v>
                </c:pt>
                <c:pt idx="5" formatCode="General">
                  <c:v>8.0000000000000002E-3</c:v>
                </c:pt>
                <c:pt idx="6" formatCode="General">
                  <c:v>1.21E-2</c:v>
                </c:pt>
                <c:pt idx="7" formatCode="General">
                  <c:v>1.7000000000000001E-2</c:v>
                </c:pt>
                <c:pt idx="8" formatCode="General">
                  <c:v>2.2599999999999999E-2</c:v>
                </c:pt>
                <c:pt idx="9" formatCode="General">
                  <c:v>2.9100000000000001E-2</c:v>
                </c:pt>
                <c:pt idx="10" formatCode="General">
                  <c:v>3.6499999999999998E-2</c:v>
                </c:pt>
                <c:pt idx="11" formatCode="General">
                  <c:v>4.4699999999999997E-2</c:v>
                </c:pt>
                <c:pt idx="12" formatCode="General">
                  <c:v>5.3800000000000001E-2</c:v>
                </c:pt>
                <c:pt idx="13" formatCode="General">
                  <c:v>6.3799999999999996E-2</c:v>
                </c:pt>
                <c:pt idx="14" formatCode="General">
                  <c:v>7.4499999999999997E-2</c:v>
                </c:pt>
                <c:pt idx="15" formatCode="General">
                  <c:v>8.5999999999999993E-2</c:v>
                </c:pt>
                <c:pt idx="16" formatCode="General">
                  <c:v>9.8199999999999996E-2</c:v>
                </c:pt>
                <c:pt idx="17" formatCode="General">
                  <c:v>0.11119999999999999</c:v>
                </c:pt>
                <c:pt idx="18" formatCode="General">
                  <c:v>0.1249</c:v>
                </c:pt>
                <c:pt idx="19" formatCode="General">
                  <c:v>0.13919999999999999</c:v>
                </c:pt>
                <c:pt idx="20" formatCode="General">
                  <c:v>0.1545</c:v>
                </c:pt>
                <c:pt idx="21" formatCode="General">
                  <c:v>0.17050000000000001</c:v>
                </c:pt>
                <c:pt idx="22" formatCode="General">
                  <c:v>0.1875</c:v>
                </c:pt>
                <c:pt idx="23" formatCode="General">
                  <c:v>0.20519999999999999</c:v>
                </c:pt>
                <c:pt idx="24" formatCode="General">
                  <c:v>0.2235</c:v>
                </c:pt>
                <c:pt idx="25" formatCode="General">
                  <c:v>0.24249999999999999</c:v>
                </c:pt>
                <c:pt idx="26" formatCode="General">
                  <c:v>0.26250000000000001</c:v>
                </c:pt>
                <c:pt idx="27" formatCode="General">
                  <c:v>0.2833</c:v>
                </c:pt>
                <c:pt idx="28" formatCode="General">
                  <c:v>0.3049</c:v>
                </c:pt>
                <c:pt idx="29" formatCode="General">
                  <c:v>0.32700000000000001</c:v>
                </c:pt>
                <c:pt idx="30" formatCode="General">
                  <c:v>0.35</c:v>
                </c:pt>
                <c:pt idx="31" formatCode="General">
                  <c:v>0.37369999999999998</c:v>
                </c:pt>
                <c:pt idx="32" formatCode="General">
                  <c:v>0.39850000000000002</c:v>
                </c:pt>
                <c:pt idx="33" formatCode="General">
                  <c:v>0.42370000000000002</c:v>
                </c:pt>
                <c:pt idx="34" formatCode="General">
                  <c:v>0.4496</c:v>
                </c:pt>
                <c:pt idx="35" formatCode="General">
                  <c:v>0.47660000000000002</c:v>
                </c:pt>
                <c:pt idx="36" formatCode="General">
                  <c:v>0.50419999999999998</c:v>
                </c:pt>
                <c:pt idx="37" formatCode="General">
                  <c:v>0.53259999999999996</c:v>
                </c:pt>
                <c:pt idx="38" formatCode="General">
                  <c:v>0.56159999999999999</c:v>
                </c:pt>
                <c:pt idx="39" formatCode="General">
                  <c:v>0.59150000000000003</c:v>
                </c:pt>
                <c:pt idx="40" formatCode="General">
                  <c:v>0.62219999999999998</c:v>
                </c:pt>
                <c:pt idx="41" formatCode="General">
                  <c:v>0.65339999999999998</c:v>
                </c:pt>
                <c:pt idx="42" formatCode="General">
                  <c:v>0.68559999999999999</c:v>
                </c:pt>
                <c:pt idx="43" formatCode="General">
                  <c:v>0.71840000000000004</c:v>
                </c:pt>
                <c:pt idx="44" formatCode="General">
                  <c:v>0.75180000000000002</c:v>
                </c:pt>
                <c:pt idx="45" formatCode="General">
                  <c:v>0.78610000000000002</c:v>
                </c:pt>
                <c:pt idx="46" formatCode="General">
                  <c:v>0.82120000000000004</c:v>
                </c:pt>
                <c:pt idx="47" formatCode="General">
                  <c:v>0.85680000000000001</c:v>
                </c:pt>
                <c:pt idx="48" formatCode="General">
                  <c:v>0.89329999999999998</c:v>
                </c:pt>
                <c:pt idx="49" formatCode="General">
                  <c:v>0.9304</c:v>
                </c:pt>
                <c:pt idx="50" formatCode="General">
                  <c:v>0.96840000000000004</c:v>
                </c:pt>
                <c:pt idx="51" formatCode="General">
                  <c:v>0.99470000000000003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A4-7B44-8A8B-1DCE95F5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27389"/>
        <c:axId val="773754612"/>
      </c:scatterChart>
      <c:valAx>
        <c:axId val="4590273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3754612"/>
        <c:crosses val="autoZero"/>
        <c:crossBetween val="midCat"/>
      </c:valAx>
      <c:valAx>
        <c:axId val="77375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90273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Position (m) Vs. Time (s)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#3'!$A$165</c:f>
              <c:strCache>
                <c:ptCount val="1"/>
                <c:pt idx="0">
                  <c:v>Position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#3'!$B$166:$B$218</c:f>
              <c:numCache>
                <c:formatCode>General</c:formatCode>
                <c:ptCount val="5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</c:numCache>
            </c:numRef>
          </c:xVal>
          <c:yVal>
            <c:numRef>
              <c:f>'Trial #3'!$A$166:$A$218</c:f>
              <c:numCache>
                <c:formatCode>0.00E+00</c:formatCode>
                <c:ptCount val="53"/>
                <c:pt idx="0" formatCode="General">
                  <c:v>0</c:v>
                </c:pt>
                <c:pt idx="1">
                  <c:v>4.8505E-4</c:v>
                </c:pt>
                <c:pt idx="2">
                  <c:v>7.2756999999999997E-4</c:v>
                </c:pt>
                <c:pt idx="3" formatCode="General">
                  <c:v>1.2999999999999999E-3</c:v>
                </c:pt>
                <c:pt idx="4" formatCode="General">
                  <c:v>2.8E-3</c:v>
                </c:pt>
                <c:pt idx="5" formatCode="General">
                  <c:v>5.1000000000000004E-3</c:v>
                </c:pt>
                <c:pt idx="6" formatCode="General">
                  <c:v>8.2000000000000007E-3</c:v>
                </c:pt>
                <c:pt idx="7" formatCode="General">
                  <c:v>1.2200000000000001E-2</c:v>
                </c:pt>
                <c:pt idx="8" formatCode="General">
                  <c:v>1.7000000000000001E-2</c:v>
                </c:pt>
                <c:pt idx="9" formatCode="General">
                  <c:v>2.2700000000000001E-2</c:v>
                </c:pt>
                <c:pt idx="10" formatCode="General">
                  <c:v>2.9100000000000001E-2</c:v>
                </c:pt>
                <c:pt idx="11" formatCode="General">
                  <c:v>3.6400000000000002E-2</c:v>
                </c:pt>
                <c:pt idx="12" formatCode="General">
                  <c:v>4.4600000000000001E-2</c:v>
                </c:pt>
                <c:pt idx="13" formatCode="General">
                  <c:v>5.3499999999999999E-2</c:v>
                </c:pt>
                <c:pt idx="14" formatCode="General">
                  <c:v>6.3299999999999995E-2</c:v>
                </c:pt>
                <c:pt idx="15" formatCode="General">
                  <c:v>7.3999999999999996E-2</c:v>
                </c:pt>
                <c:pt idx="16" formatCode="General">
                  <c:v>8.5400000000000004E-2</c:v>
                </c:pt>
                <c:pt idx="17" formatCode="General">
                  <c:v>9.7600000000000006E-2</c:v>
                </c:pt>
                <c:pt idx="18" formatCode="General">
                  <c:v>0.1105</c:v>
                </c:pt>
                <c:pt idx="19" formatCode="General">
                  <c:v>0.1242</c:v>
                </c:pt>
                <c:pt idx="20" formatCode="General">
                  <c:v>0.13850000000000001</c:v>
                </c:pt>
                <c:pt idx="21" formatCode="General">
                  <c:v>0.15379999999999999</c:v>
                </c:pt>
                <c:pt idx="22" formatCode="General">
                  <c:v>0.16980000000000001</c:v>
                </c:pt>
                <c:pt idx="23" formatCode="General">
                  <c:v>0.1867</c:v>
                </c:pt>
                <c:pt idx="24" formatCode="General">
                  <c:v>0.20430000000000001</c:v>
                </c:pt>
                <c:pt idx="25" formatCode="General">
                  <c:v>0.2228</c:v>
                </c:pt>
                <c:pt idx="26" formatCode="General">
                  <c:v>0.2419</c:v>
                </c:pt>
                <c:pt idx="27" formatCode="General">
                  <c:v>0.26190000000000002</c:v>
                </c:pt>
                <c:pt idx="28" formatCode="General">
                  <c:v>0.2828</c:v>
                </c:pt>
                <c:pt idx="29" formatCode="General">
                  <c:v>0.3044</c:v>
                </c:pt>
                <c:pt idx="30" formatCode="General">
                  <c:v>0.3266</c:v>
                </c:pt>
                <c:pt idx="31" formatCode="General">
                  <c:v>0.34960000000000002</c:v>
                </c:pt>
                <c:pt idx="32" formatCode="General">
                  <c:v>0.3735</c:v>
                </c:pt>
                <c:pt idx="33" formatCode="General">
                  <c:v>0.3982</c:v>
                </c:pt>
                <c:pt idx="34" formatCode="General">
                  <c:v>0.42359999999999998</c:v>
                </c:pt>
                <c:pt idx="35" formatCode="General">
                  <c:v>0.4496</c:v>
                </c:pt>
                <c:pt idx="36" formatCode="General">
                  <c:v>0.47670000000000001</c:v>
                </c:pt>
                <c:pt idx="37" formatCode="General">
                  <c:v>0.50429999999999997</c:v>
                </c:pt>
                <c:pt idx="38" formatCode="General">
                  <c:v>0.53259999999999996</c:v>
                </c:pt>
                <c:pt idx="39" formatCode="General">
                  <c:v>0.56189999999999996</c:v>
                </c:pt>
                <c:pt idx="40" formatCode="General">
                  <c:v>0.59189999999999998</c:v>
                </c:pt>
                <c:pt idx="41" formatCode="General">
                  <c:v>0.62260000000000004</c:v>
                </c:pt>
                <c:pt idx="42" formatCode="General">
                  <c:v>0.65380000000000005</c:v>
                </c:pt>
                <c:pt idx="43" formatCode="General">
                  <c:v>0.68610000000000004</c:v>
                </c:pt>
                <c:pt idx="44" formatCode="General">
                  <c:v>0.71899999999999997</c:v>
                </c:pt>
                <c:pt idx="45" formatCode="General">
                  <c:v>0.75239999999999996</c:v>
                </c:pt>
                <c:pt idx="46" formatCode="General">
                  <c:v>0.78690000000000004</c:v>
                </c:pt>
                <c:pt idx="47" formatCode="General">
                  <c:v>0.82189999999999996</c:v>
                </c:pt>
                <c:pt idx="48" formatCode="General">
                  <c:v>0.85770000000000002</c:v>
                </c:pt>
                <c:pt idx="49" formatCode="General">
                  <c:v>0.89429999999999998</c:v>
                </c:pt>
                <c:pt idx="50" formatCode="General">
                  <c:v>0.93140000000000001</c:v>
                </c:pt>
                <c:pt idx="51" formatCode="General">
                  <c:v>0.96950000000000003</c:v>
                </c:pt>
                <c:pt idx="52" formatCode="General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5-3940-A8B7-79F4F9D7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97746"/>
        <c:axId val="34385257"/>
      </c:scatterChart>
      <c:valAx>
        <c:axId val="20016977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385257"/>
        <c:crosses val="autoZero"/>
        <c:crossBetween val="midCat"/>
      </c:valAx>
      <c:valAx>
        <c:axId val="34385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16977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Auto vs. Run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'Trial #3'!$B$223:$B$274</c:f>
              <c:strCache>
                <c:ptCount val="52"/>
                <c:pt idx="0">
                  <c:v>Time (s)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</c:strCache>
            </c:strRef>
          </c:xVal>
          <c:yVal>
            <c:numRef>
              <c:f>'Trial #3'!$A$223:$A$274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 formatCode="0.00E+00">
                  <c:v>8.4884000000000001E-4</c:v>
                </c:pt>
                <c:pt idx="3">
                  <c:v>2.3E-3</c:v>
                </c:pt>
                <c:pt idx="4">
                  <c:v>4.7000000000000002E-3</c:v>
                </c:pt>
                <c:pt idx="5">
                  <c:v>7.9000000000000008E-3</c:v>
                </c:pt>
                <c:pt idx="6">
                  <c:v>1.18E-2</c:v>
                </c:pt>
                <c:pt idx="7">
                  <c:v>1.6500000000000001E-2</c:v>
                </c:pt>
                <c:pt idx="8">
                  <c:v>2.2100000000000002E-2</c:v>
                </c:pt>
                <c:pt idx="9">
                  <c:v>2.8500000000000001E-2</c:v>
                </c:pt>
                <c:pt idx="10">
                  <c:v>3.5799999999999998E-2</c:v>
                </c:pt>
                <c:pt idx="11">
                  <c:v>4.3900000000000002E-2</c:v>
                </c:pt>
                <c:pt idx="12">
                  <c:v>5.2900000000000003E-2</c:v>
                </c:pt>
                <c:pt idx="13">
                  <c:v>6.2700000000000006E-2</c:v>
                </c:pt>
                <c:pt idx="14">
                  <c:v>7.3200000000000001E-2</c:v>
                </c:pt>
                <c:pt idx="15">
                  <c:v>8.4599999999999995E-2</c:v>
                </c:pt>
                <c:pt idx="16">
                  <c:v>9.6799999999999997E-2</c:v>
                </c:pt>
                <c:pt idx="17">
                  <c:v>0.1095</c:v>
                </c:pt>
                <c:pt idx="18">
                  <c:v>0.123</c:v>
                </c:pt>
                <c:pt idx="19">
                  <c:v>0.1371</c:v>
                </c:pt>
                <c:pt idx="20">
                  <c:v>0.1522</c:v>
                </c:pt>
                <c:pt idx="21">
                  <c:v>0.16789999999999999</c:v>
                </c:pt>
                <c:pt idx="22">
                  <c:v>0.1847</c:v>
                </c:pt>
                <c:pt idx="23">
                  <c:v>0.2021</c:v>
                </c:pt>
                <c:pt idx="24">
                  <c:v>0.22009999999999999</c:v>
                </c:pt>
                <c:pt idx="25">
                  <c:v>0.23899999999999999</c:v>
                </c:pt>
                <c:pt idx="26">
                  <c:v>0.25869999999999999</c:v>
                </c:pt>
                <c:pt idx="27">
                  <c:v>0.27910000000000001</c:v>
                </c:pt>
                <c:pt idx="28">
                  <c:v>0.3004</c:v>
                </c:pt>
                <c:pt idx="29">
                  <c:v>0.32229999999999998</c:v>
                </c:pt>
                <c:pt idx="30">
                  <c:v>0.34499999999999997</c:v>
                </c:pt>
                <c:pt idx="31">
                  <c:v>0.36840000000000001</c:v>
                </c:pt>
                <c:pt idx="32">
                  <c:v>0.39279999999999998</c:v>
                </c:pt>
                <c:pt idx="33">
                  <c:v>0.41789999999999999</c:v>
                </c:pt>
                <c:pt idx="34">
                  <c:v>0.44350000000000001</c:v>
                </c:pt>
                <c:pt idx="35">
                  <c:v>0.47</c:v>
                </c:pt>
                <c:pt idx="36">
                  <c:v>0.4975</c:v>
                </c:pt>
                <c:pt idx="37">
                  <c:v>0.52539999999999998</c:v>
                </c:pt>
                <c:pt idx="38">
                  <c:v>0.55420000000000003</c:v>
                </c:pt>
                <c:pt idx="39">
                  <c:v>0.58389999999999997</c:v>
                </c:pt>
                <c:pt idx="40">
                  <c:v>0.61409999999999998</c:v>
                </c:pt>
                <c:pt idx="41">
                  <c:v>0.64500000000000002</c:v>
                </c:pt>
                <c:pt idx="42">
                  <c:v>0.67679999999999996</c:v>
                </c:pt>
                <c:pt idx="43">
                  <c:v>0.70940000000000003</c:v>
                </c:pt>
                <c:pt idx="44">
                  <c:v>0.74250000000000005</c:v>
                </c:pt>
                <c:pt idx="45">
                  <c:v>0.77639999999999998</c:v>
                </c:pt>
                <c:pt idx="46">
                  <c:v>0.81120000000000003</c:v>
                </c:pt>
                <c:pt idx="47">
                  <c:v>0.84650000000000003</c:v>
                </c:pt>
                <c:pt idx="48">
                  <c:v>0.88280000000000003</c:v>
                </c:pt>
                <c:pt idx="49">
                  <c:v>0.91949999999999998</c:v>
                </c:pt>
                <c:pt idx="50">
                  <c:v>0.95709999999999995</c:v>
                </c:pt>
                <c:pt idx="51">
                  <c:v>0.99560000000000004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0-9046-9B3C-A61751F0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19929"/>
        <c:axId val="1779443852"/>
      </c:scatterChart>
      <c:valAx>
        <c:axId val="281119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Run #5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443852"/>
        <c:crosses val="autoZero"/>
        <c:crossBetween val="midCat"/>
      </c:valAx>
      <c:valAx>
        <c:axId val="1779443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11199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1'!$B$74:$B$108</c:f>
              <c:numCache>
                <c:formatCode>General</c:formatCode>
                <c:ptCount val="35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  <c:pt idx="13">
                  <c:v>1.05</c:v>
                </c:pt>
                <c:pt idx="14">
                  <c:v>1.1000000000000001</c:v>
                </c:pt>
                <c:pt idx="15">
                  <c:v>1.1499999999999999</c:v>
                </c:pt>
                <c:pt idx="16">
                  <c:v>1.2</c:v>
                </c:pt>
                <c:pt idx="17">
                  <c:v>1.25</c:v>
                </c:pt>
                <c:pt idx="18">
                  <c:v>1.3</c:v>
                </c:pt>
                <c:pt idx="19">
                  <c:v>1.35</c:v>
                </c:pt>
                <c:pt idx="20">
                  <c:v>1.4</c:v>
                </c:pt>
                <c:pt idx="21">
                  <c:v>1.45</c:v>
                </c:pt>
                <c:pt idx="22">
                  <c:v>1.5</c:v>
                </c:pt>
                <c:pt idx="23">
                  <c:v>1.55</c:v>
                </c:pt>
                <c:pt idx="24">
                  <c:v>1.6</c:v>
                </c:pt>
                <c:pt idx="25">
                  <c:v>1.65</c:v>
                </c:pt>
                <c:pt idx="26">
                  <c:v>1.7</c:v>
                </c:pt>
                <c:pt idx="27">
                  <c:v>1.75</c:v>
                </c:pt>
                <c:pt idx="28">
                  <c:v>1.8</c:v>
                </c:pt>
                <c:pt idx="29">
                  <c:v>1.85</c:v>
                </c:pt>
                <c:pt idx="30">
                  <c:v>1.9</c:v>
                </c:pt>
                <c:pt idx="31">
                  <c:v>1.95</c:v>
                </c:pt>
                <c:pt idx="32">
                  <c:v>2</c:v>
                </c:pt>
                <c:pt idx="33">
                  <c:v>2.0499999999999998</c:v>
                </c:pt>
                <c:pt idx="34">
                  <c:v>2.1</c:v>
                </c:pt>
              </c:numCache>
            </c:numRef>
          </c:xVal>
          <c:yVal>
            <c:numRef>
              <c:f>'Trial 1'!$A$74:$A$108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1.8E-3</c:v>
                </c:pt>
                <c:pt idx="3" formatCode="General">
                  <c:v>5.1999999999999998E-3</c:v>
                </c:pt>
                <c:pt idx="4" formatCode="General">
                  <c:v>1.0500000000000001E-2</c:v>
                </c:pt>
                <c:pt idx="5" formatCode="General">
                  <c:v>1.78E-2</c:v>
                </c:pt>
                <c:pt idx="6" formatCode="General">
                  <c:v>2.69E-2</c:v>
                </c:pt>
                <c:pt idx="7" formatCode="General">
                  <c:v>3.78E-2</c:v>
                </c:pt>
                <c:pt idx="8" formatCode="General">
                  <c:v>5.04E-2</c:v>
                </c:pt>
                <c:pt idx="9" formatCode="General">
                  <c:v>6.4899999999999999E-2</c:v>
                </c:pt>
                <c:pt idx="10" formatCode="General">
                  <c:v>8.1100000000000005E-2</c:v>
                </c:pt>
                <c:pt idx="11" formatCode="General">
                  <c:v>9.9400000000000002E-2</c:v>
                </c:pt>
                <c:pt idx="12" formatCode="General">
                  <c:v>0.1198</c:v>
                </c:pt>
                <c:pt idx="13" formatCode="General">
                  <c:v>0.1419</c:v>
                </c:pt>
                <c:pt idx="14" formatCode="General">
                  <c:v>0.16550000000000001</c:v>
                </c:pt>
                <c:pt idx="15" formatCode="General">
                  <c:v>0.19120000000000001</c:v>
                </c:pt>
                <c:pt idx="16" formatCode="General">
                  <c:v>0.21890000000000001</c:v>
                </c:pt>
                <c:pt idx="17" formatCode="General">
                  <c:v>0.24829999999999999</c:v>
                </c:pt>
                <c:pt idx="18" formatCode="General">
                  <c:v>0.27939999999999998</c:v>
                </c:pt>
                <c:pt idx="19" formatCode="General">
                  <c:v>0.31259999999999999</c:v>
                </c:pt>
                <c:pt idx="20" formatCode="General">
                  <c:v>0.34749999999999998</c:v>
                </c:pt>
                <c:pt idx="21" formatCode="General">
                  <c:v>0.38419999999999999</c:v>
                </c:pt>
                <c:pt idx="22" formatCode="General">
                  <c:v>0.42280000000000001</c:v>
                </c:pt>
                <c:pt idx="23" formatCode="General">
                  <c:v>0.4632</c:v>
                </c:pt>
                <c:pt idx="24" formatCode="General">
                  <c:v>0.50539999999999996</c:v>
                </c:pt>
                <c:pt idx="25" formatCode="General">
                  <c:v>0.5494</c:v>
                </c:pt>
                <c:pt idx="26" formatCode="General">
                  <c:v>0.59519999999999995</c:v>
                </c:pt>
                <c:pt idx="27" formatCode="General">
                  <c:v>0.64290000000000003</c:v>
                </c:pt>
                <c:pt idx="28" formatCode="General">
                  <c:v>0.69220000000000004</c:v>
                </c:pt>
                <c:pt idx="29" formatCode="General">
                  <c:v>0.74360000000000004</c:v>
                </c:pt>
                <c:pt idx="30" formatCode="General">
                  <c:v>0.79659999999999997</c:v>
                </c:pt>
                <c:pt idx="31" formatCode="General">
                  <c:v>0.85140000000000005</c:v>
                </c:pt>
                <c:pt idx="32" formatCode="General">
                  <c:v>0.90800000000000003</c:v>
                </c:pt>
                <c:pt idx="33" formatCode="General">
                  <c:v>0.96630000000000005</c:v>
                </c:pt>
                <c:pt idx="34" formatCode="General">
                  <c:v>0.98170000000000002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1-0241-A6EA-FD2F5E98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25308"/>
        <c:axId val="1935805983"/>
      </c:scatterChart>
      <c:valAx>
        <c:axId val="1400625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5805983"/>
        <c:crosses val="autoZero"/>
        <c:crossBetween val="midCat"/>
      </c:valAx>
      <c:valAx>
        <c:axId val="1935805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6253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Squared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#3'!$E$224:$E$274</c:f>
              <c:numCache>
                <c:formatCode>General</c:formatCode>
                <c:ptCount val="51"/>
                <c:pt idx="0">
                  <c:v>1.0000000000000002E-2</c:v>
                </c:pt>
                <c:pt idx="1">
                  <c:v>2.2499999999999999E-2</c:v>
                </c:pt>
                <c:pt idx="2">
                  <c:v>4.0000000000000008E-2</c:v>
                </c:pt>
                <c:pt idx="3">
                  <c:v>6.25E-2</c:v>
                </c:pt>
                <c:pt idx="4">
                  <c:v>0.09</c:v>
                </c:pt>
                <c:pt idx="5">
                  <c:v>0.12249999999999998</c:v>
                </c:pt>
                <c:pt idx="6">
                  <c:v>0.16000000000000003</c:v>
                </c:pt>
                <c:pt idx="7">
                  <c:v>0.20250000000000001</c:v>
                </c:pt>
                <c:pt idx="8">
                  <c:v>0.25</c:v>
                </c:pt>
                <c:pt idx="9">
                  <c:v>0.30250000000000005</c:v>
                </c:pt>
                <c:pt idx="10">
                  <c:v>0.36</c:v>
                </c:pt>
                <c:pt idx="11">
                  <c:v>0.42250000000000004</c:v>
                </c:pt>
                <c:pt idx="12">
                  <c:v>0.48999999999999994</c:v>
                </c:pt>
                <c:pt idx="13">
                  <c:v>0.5625</c:v>
                </c:pt>
                <c:pt idx="14">
                  <c:v>0.64000000000000012</c:v>
                </c:pt>
                <c:pt idx="15">
                  <c:v>0.72249999999999992</c:v>
                </c:pt>
                <c:pt idx="16">
                  <c:v>0.81</c:v>
                </c:pt>
                <c:pt idx="17">
                  <c:v>0.90249999999999997</c:v>
                </c:pt>
                <c:pt idx="18">
                  <c:v>1</c:v>
                </c:pt>
                <c:pt idx="19">
                  <c:v>1.1025</c:v>
                </c:pt>
                <c:pt idx="20">
                  <c:v>1.2100000000000002</c:v>
                </c:pt>
                <c:pt idx="21">
                  <c:v>1.3224999999999998</c:v>
                </c:pt>
                <c:pt idx="22">
                  <c:v>1.44</c:v>
                </c:pt>
                <c:pt idx="23">
                  <c:v>1.5625</c:v>
                </c:pt>
                <c:pt idx="24">
                  <c:v>1.6900000000000002</c:v>
                </c:pt>
                <c:pt idx="25">
                  <c:v>1.8225000000000002</c:v>
                </c:pt>
                <c:pt idx="26">
                  <c:v>1.9599999999999997</c:v>
                </c:pt>
                <c:pt idx="27">
                  <c:v>2.1025</c:v>
                </c:pt>
                <c:pt idx="28">
                  <c:v>2.25</c:v>
                </c:pt>
                <c:pt idx="29">
                  <c:v>2.4025000000000003</c:v>
                </c:pt>
                <c:pt idx="30">
                  <c:v>2.5600000000000005</c:v>
                </c:pt>
                <c:pt idx="31">
                  <c:v>2.7224999999999997</c:v>
                </c:pt>
                <c:pt idx="32">
                  <c:v>2.8899999999999997</c:v>
                </c:pt>
                <c:pt idx="33">
                  <c:v>3.0625</c:v>
                </c:pt>
                <c:pt idx="34">
                  <c:v>3.24</c:v>
                </c:pt>
                <c:pt idx="35">
                  <c:v>3.4225000000000003</c:v>
                </c:pt>
                <c:pt idx="36">
                  <c:v>3.61</c:v>
                </c:pt>
                <c:pt idx="37">
                  <c:v>3.8024999999999998</c:v>
                </c:pt>
                <c:pt idx="38">
                  <c:v>4</c:v>
                </c:pt>
                <c:pt idx="39">
                  <c:v>4.2024999999999997</c:v>
                </c:pt>
                <c:pt idx="40">
                  <c:v>4.41</c:v>
                </c:pt>
                <c:pt idx="41">
                  <c:v>4.6224999999999996</c:v>
                </c:pt>
                <c:pt idx="42">
                  <c:v>4.8400000000000007</c:v>
                </c:pt>
                <c:pt idx="43">
                  <c:v>5.0625</c:v>
                </c:pt>
                <c:pt idx="44">
                  <c:v>5.2899999999999991</c:v>
                </c:pt>
                <c:pt idx="45">
                  <c:v>5.5225000000000009</c:v>
                </c:pt>
                <c:pt idx="46">
                  <c:v>5.76</c:v>
                </c:pt>
                <c:pt idx="47">
                  <c:v>6.0025000000000013</c:v>
                </c:pt>
                <c:pt idx="48">
                  <c:v>6.25</c:v>
                </c:pt>
                <c:pt idx="49">
                  <c:v>6.5024999999999995</c:v>
                </c:pt>
                <c:pt idx="50">
                  <c:v>6.7600000000000007</c:v>
                </c:pt>
              </c:numCache>
            </c:numRef>
          </c:xVal>
          <c:yVal>
            <c:numRef>
              <c:f>'Trial #3'!$D$224:$D$274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8.4884000000000001E-4</c:v>
                </c:pt>
                <c:pt idx="2" formatCode="General">
                  <c:v>2.3E-3</c:v>
                </c:pt>
                <c:pt idx="3" formatCode="General">
                  <c:v>4.7000000000000002E-3</c:v>
                </c:pt>
                <c:pt idx="4" formatCode="General">
                  <c:v>7.9000000000000008E-3</c:v>
                </c:pt>
                <c:pt idx="5" formatCode="General">
                  <c:v>1.18E-2</c:v>
                </c:pt>
                <c:pt idx="6" formatCode="General">
                  <c:v>1.6500000000000001E-2</c:v>
                </c:pt>
                <c:pt idx="7" formatCode="General">
                  <c:v>2.2100000000000002E-2</c:v>
                </c:pt>
                <c:pt idx="8" formatCode="General">
                  <c:v>2.8500000000000001E-2</c:v>
                </c:pt>
                <c:pt idx="9" formatCode="General">
                  <c:v>3.5799999999999998E-2</c:v>
                </c:pt>
                <c:pt idx="10" formatCode="General">
                  <c:v>4.3900000000000002E-2</c:v>
                </c:pt>
                <c:pt idx="11" formatCode="General">
                  <c:v>5.2900000000000003E-2</c:v>
                </c:pt>
                <c:pt idx="12" formatCode="General">
                  <c:v>6.2700000000000006E-2</c:v>
                </c:pt>
                <c:pt idx="13" formatCode="General">
                  <c:v>7.3200000000000001E-2</c:v>
                </c:pt>
                <c:pt idx="14" formatCode="General">
                  <c:v>8.4599999999999995E-2</c:v>
                </c:pt>
                <c:pt idx="15" formatCode="General">
                  <c:v>9.6799999999999997E-2</c:v>
                </c:pt>
                <c:pt idx="16" formatCode="General">
                  <c:v>0.1095</c:v>
                </c:pt>
                <c:pt idx="17" formatCode="General">
                  <c:v>0.123</c:v>
                </c:pt>
                <c:pt idx="18" formatCode="General">
                  <c:v>0.1371</c:v>
                </c:pt>
                <c:pt idx="19" formatCode="General">
                  <c:v>0.1522</c:v>
                </c:pt>
                <c:pt idx="20" formatCode="General">
                  <c:v>0.16789999999999999</c:v>
                </c:pt>
                <c:pt idx="21" formatCode="General">
                  <c:v>0.1847</c:v>
                </c:pt>
                <c:pt idx="22" formatCode="General">
                  <c:v>0.2021</c:v>
                </c:pt>
                <c:pt idx="23" formatCode="General">
                  <c:v>0.22009999999999999</c:v>
                </c:pt>
                <c:pt idx="24" formatCode="General">
                  <c:v>0.23899999999999999</c:v>
                </c:pt>
                <c:pt idx="25" formatCode="General">
                  <c:v>0.25869999999999999</c:v>
                </c:pt>
                <c:pt idx="26" formatCode="General">
                  <c:v>0.27910000000000001</c:v>
                </c:pt>
                <c:pt idx="27" formatCode="General">
                  <c:v>0.3004</c:v>
                </c:pt>
                <c:pt idx="28" formatCode="General">
                  <c:v>0.32229999999999998</c:v>
                </c:pt>
                <c:pt idx="29" formatCode="General">
                  <c:v>0.34499999999999997</c:v>
                </c:pt>
                <c:pt idx="30" formatCode="General">
                  <c:v>0.36840000000000001</c:v>
                </c:pt>
                <c:pt idx="31" formatCode="General">
                  <c:v>0.39279999999999998</c:v>
                </c:pt>
                <c:pt idx="32" formatCode="General">
                  <c:v>0.41789999999999999</c:v>
                </c:pt>
                <c:pt idx="33" formatCode="General">
                  <c:v>0.44350000000000001</c:v>
                </c:pt>
                <c:pt idx="34" formatCode="General">
                  <c:v>0.47</c:v>
                </c:pt>
                <c:pt idx="35" formatCode="General">
                  <c:v>0.4975</c:v>
                </c:pt>
                <c:pt idx="36" formatCode="General">
                  <c:v>0.52539999999999998</c:v>
                </c:pt>
                <c:pt idx="37" formatCode="General">
                  <c:v>0.55420000000000003</c:v>
                </c:pt>
                <c:pt idx="38" formatCode="General">
                  <c:v>0.58389999999999997</c:v>
                </c:pt>
                <c:pt idx="39" formatCode="General">
                  <c:v>0.61409999999999998</c:v>
                </c:pt>
                <c:pt idx="40" formatCode="General">
                  <c:v>0.64500000000000002</c:v>
                </c:pt>
                <c:pt idx="41" formatCode="General">
                  <c:v>0.67679999999999996</c:v>
                </c:pt>
                <c:pt idx="42" formatCode="General">
                  <c:v>0.70940000000000003</c:v>
                </c:pt>
                <c:pt idx="43" formatCode="General">
                  <c:v>0.74250000000000005</c:v>
                </c:pt>
                <c:pt idx="44" formatCode="General">
                  <c:v>0.77639999999999998</c:v>
                </c:pt>
                <c:pt idx="45" formatCode="General">
                  <c:v>0.81120000000000003</c:v>
                </c:pt>
                <c:pt idx="46" formatCode="General">
                  <c:v>0.84650000000000003</c:v>
                </c:pt>
                <c:pt idx="47" formatCode="General">
                  <c:v>0.88280000000000003</c:v>
                </c:pt>
                <c:pt idx="48" formatCode="General">
                  <c:v>0.91949999999999998</c:v>
                </c:pt>
                <c:pt idx="49" formatCode="General">
                  <c:v>0.95709999999999995</c:v>
                </c:pt>
                <c:pt idx="50" formatCode="General">
                  <c:v>0.99560000000000004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C5-1F47-9473-EC962239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55647"/>
        <c:axId val="1674726317"/>
      </c:scatterChart>
      <c:valAx>
        <c:axId val="1018555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4726317"/>
        <c:crosses val="autoZero"/>
        <c:crossBetween val="midCat"/>
      </c:valAx>
      <c:valAx>
        <c:axId val="1674726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Squared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5556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Position (m) Vs. Time Squared (s^2)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#3'!$E$166:$E$218</c:f>
              <c:numCache>
                <c:formatCode>General</c:formatCode>
                <c:ptCount val="53"/>
                <c:pt idx="0">
                  <c:v>2.5000000000000005E-3</c:v>
                </c:pt>
                <c:pt idx="1">
                  <c:v>1.0000000000000002E-2</c:v>
                </c:pt>
                <c:pt idx="2">
                  <c:v>2.2499999999999999E-2</c:v>
                </c:pt>
                <c:pt idx="3">
                  <c:v>4.0000000000000008E-2</c:v>
                </c:pt>
                <c:pt idx="4">
                  <c:v>6.25E-2</c:v>
                </c:pt>
                <c:pt idx="5">
                  <c:v>0.09</c:v>
                </c:pt>
                <c:pt idx="6">
                  <c:v>0.12249999999999998</c:v>
                </c:pt>
                <c:pt idx="7">
                  <c:v>0.16000000000000003</c:v>
                </c:pt>
                <c:pt idx="8">
                  <c:v>0.20250000000000001</c:v>
                </c:pt>
                <c:pt idx="9">
                  <c:v>0.25</c:v>
                </c:pt>
                <c:pt idx="10">
                  <c:v>0.30250000000000005</c:v>
                </c:pt>
                <c:pt idx="11">
                  <c:v>0.36</c:v>
                </c:pt>
                <c:pt idx="12">
                  <c:v>0.42250000000000004</c:v>
                </c:pt>
                <c:pt idx="13">
                  <c:v>0.48999999999999994</c:v>
                </c:pt>
                <c:pt idx="14">
                  <c:v>0.5625</c:v>
                </c:pt>
                <c:pt idx="15">
                  <c:v>0.64000000000000012</c:v>
                </c:pt>
                <c:pt idx="16">
                  <c:v>0.72249999999999992</c:v>
                </c:pt>
                <c:pt idx="17">
                  <c:v>0.81</c:v>
                </c:pt>
                <c:pt idx="18">
                  <c:v>0.90249999999999997</c:v>
                </c:pt>
                <c:pt idx="19">
                  <c:v>1</c:v>
                </c:pt>
                <c:pt idx="20">
                  <c:v>1.1025</c:v>
                </c:pt>
                <c:pt idx="21">
                  <c:v>1.2100000000000002</c:v>
                </c:pt>
                <c:pt idx="22">
                  <c:v>1.3224999999999998</c:v>
                </c:pt>
                <c:pt idx="23">
                  <c:v>1.44</c:v>
                </c:pt>
                <c:pt idx="24">
                  <c:v>1.5625</c:v>
                </c:pt>
                <c:pt idx="25">
                  <c:v>1.6900000000000002</c:v>
                </c:pt>
                <c:pt idx="26">
                  <c:v>1.8225000000000002</c:v>
                </c:pt>
                <c:pt idx="27">
                  <c:v>1.9599999999999997</c:v>
                </c:pt>
                <c:pt idx="28">
                  <c:v>2.1025</c:v>
                </c:pt>
                <c:pt idx="29">
                  <c:v>2.25</c:v>
                </c:pt>
                <c:pt idx="30">
                  <c:v>2.4025000000000003</c:v>
                </c:pt>
                <c:pt idx="31">
                  <c:v>2.5600000000000005</c:v>
                </c:pt>
                <c:pt idx="32">
                  <c:v>2.7224999999999997</c:v>
                </c:pt>
                <c:pt idx="33">
                  <c:v>2.8899999999999997</c:v>
                </c:pt>
                <c:pt idx="34">
                  <c:v>3.0625</c:v>
                </c:pt>
                <c:pt idx="35">
                  <c:v>3.24</c:v>
                </c:pt>
                <c:pt idx="36">
                  <c:v>3.4225000000000003</c:v>
                </c:pt>
                <c:pt idx="37">
                  <c:v>3.61</c:v>
                </c:pt>
                <c:pt idx="38">
                  <c:v>3.8024999999999998</c:v>
                </c:pt>
                <c:pt idx="39">
                  <c:v>4</c:v>
                </c:pt>
                <c:pt idx="40">
                  <c:v>4.2024999999999997</c:v>
                </c:pt>
                <c:pt idx="41">
                  <c:v>4.41</c:v>
                </c:pt>
                <c:pt idx="42">
                  <c:v>4.6224999999999996</c:v>
                </c:pt>
                <c:pt idx="43">
                  <c:v>4.8400000000000007</c:v>
                </c:pt>
                <c:pt idx="44">
                  <c:v>5.0625</c:v>
                </c:pt>
                <c:pt idx="45">
                  <c:v>5.2899999999999991</c:v>
                </c:pt>
                <c:pt idx="46">
                  <c:v>5.5225000000000009</c:v>
                </c:pt>
                <c:pt idx="47">
                  <c:v>5.76</c:v>
                </c:pt>
                <c:pt idx="48">
                  <c:v>6.0025000000000013</c:v>
                </c:pt>
                <c:pt idx="49">
                  <c:v>6.25</c:v>
                </c:pt>
                <c:pt idx="50">
                  <c:v>6.5024999999999995</c:v>
                </c:pt>
                <c:pt idx="51">
                  <c:v>6.7600000000000007</c:v>
                </c:pt>
                <c:pt idx="52">
                  <c:v>7.0225</c:v>
                </c:pt>
              </c:numCache>
            </c:numRef>
          </c:xVal>
          <c:yVal>
            <c:numRef>
              <c:f>'Trial #3'!$D$166:$D$218</c:f>
              <c:numCache>
                <c:formatCode>0.00E+00</c:formatCode>
                <c:ptCount val="53"/>
                <c:pt idx="0" formatCode="General">
                  <c:v>0</c:v>
                </c:pt>
                <c:pt idx="1">
                  <c:v>4.8505E-4</c:v>
                </c:pt>
                <c:pt idx="2">
                  <c:v>7.2756999999999997E-4</c:v>
                </c:pt>
                <c:pt idx="3" formatCode="General">
                  <c:v>1.2999999999999999E-3</c:v>
                </c:pt>
                <c:pt idx="4" formatCode="General">
                  <c:v>2.8E-3</c:v>
                </c:pt>
                <c:pt idx="5" formatCode="General">
                  <c:v>5.1000000000000004E-3</c:v>
                </c:pt>
                <c:pt idx="6" formatCode="General">
                  <c:v>8.2000000000000007E-3</c:v>
                </c:pt>
                <c:pt idx="7" formatCode="General">
                  <c:v>1.2200000000000001E-2</c:v>
                </c:pt>
                <c:pt idx="8" formatCode="General">
                  <c:v>1.7000000000000001E-2</c:v>
                </c:pt>
                <c:pt idx="9" formatCode="General">
                  <c:v>2.2700000000000001E-2</c:v>
                </c:pt>
                <c:pt idx="10" formatCode="General">
                  <c:v>2.9100000000000001E-2</c:v>
                </c:pt>
                <c:pt idx="11" formatCode="General">
                  <c:v>3.6400000000000002E-2</c:v>
                </c:pt>
                <c:pt idx="12" formatCode="General">
                  <c:v>4.4600000000000001E-2</c:v>
                </c:pt>
                <c:pt idx="13" formatCode="General">
                  <c:v>5.3499999999999999E-2</c:v>
                </c:pt>
                <c:pt idx="14" formatCode="General">
                  <c:v>6.3299999999999995E-2</c:v>
                </c:pt>
                <c:pt idx="15" formatCode="General">
                  <c:v>7.3999999999999996E-2</c:v>
                </c:pt>
                <c:pt idx="16" formatCode="General">
                  <c:v>8.5400000000000004E-2</c:v>
                </c:pt>
                <c:pt idx="17" formatCode="General">
                  <c:v>9.7600000000000006E-2</c:v>
                </c:pt>
                <c:pt idx="18" formatCode="General">
                  <c:v>0.1105</c:v>
                </c:pt>
                <c:pt idx="19" formatCode="General">
                  <c:v>0.1242</c:v>
                </c:pt>
                <c:pt idx="20" formatCode="General">
                  <c:v>0.13850000000000001</c:v>
                </c:pt>
                <c:pt idx="21" formatCode="General">
                  <c:v>0.15379999999999999</c:v>
                </c:pt>
                <c:pt idx="22" formatCode="General">
                  <c:v>0.16980000000000001</c:v>
                </c:pt>
                <c:pt idx="23" formatCode="General">
                  <c:v>0.1867</c:v>
                </c:pt>
                <c:pt idx="24" formatCode="General">
                  <c:v>0.20430000000000001</c:v>
                </c:pt>
                <c:pt idx="25" formatCode="General">
                  <c:v>0.2228</c:v>
                </c:pt>
                <c:pt idx="26" formatCode="General">
                  <c:v>0.2419</c:v>
                </c:pt>
                <c:pt idx="27" formatCode="General">
                  <c:v>0.26190000000000002</c:v>
                </c:pt>
                <c:pt idx="28" formatCode="General">
                  <c:v>0.2828</c:v>
                </c:pt>
                <c:pt idx="29" formatCode="General">
                  <c:v>0.3044</c:v>
                </c:pt>
                <c:pt idx="30" formatCode="General">
                  <c:v>0.3266</c:v>
                </c:pt>
                <c:pt idx="31" formatCode="General">
                  <c:v>0.34960000000000002</c:v>
                </c:pt>
                <c:pt idx="32" formatCode="General">
                  <c:v>0.3735</c:v>
                </c:pt>
                <c:pt idx="33" formatCode="General">
                  <c:v>0.3982</c:v>
                </c:pt>
                <c:pt idx="34" formatCode="General">
                  <c:v>0.42359999999999998</c:v>
                </c:pt>
                <c:pt idx="35" formatCode="General">
                  <c:v>0.4496</c:v>
                </c:pt>
                <c:pt idx="36" formatCode="General">
                  <c:v>0.47670000000000001</c:v>
                </c:pt>
                <c:pt idx="37" formatCode="General">
                  <c:v>0.50429999999999997</c:v>
                </c:pt>
                <c:pt idx="38" formatCode="General">
                  <c:v>0.53259999999999996</c:v>
                </c:pt>
                <c:pt idx="39" formatCode="General">
                  <c:v>0.56189999999999996</c:v>
                </c:pt>
                <c:pt idx="40" formatCode="General">
                  <c:v>0.59189999999999998</c:v>
                </c:pt>
                <c:pt idx="41" formatCode="General">
                  <c:v>0.62260000000000004</c:v>
                </c:pt>
                <c:pt idx="42" formatCode="General">
                  <c:v>0.65380000000000005</c:v>
                </c:pt>
                <c:pt idx="43" formatCode="General">
                  <c:v>0.68610000000000004</c:v>
                </c:pt>
                <c:pt idx="44" formatCode="General">
                  <c:v>0.71899999999999997</c:v>
                </c:pt>
                <c:pt idx="45" formatCode="General">
                  <c:v>0.75239999999999996</c:v>
                </c:pt>
                <c:pt idx="46" formatCode="General">
                  <c:v>0.78690000000000004</c:v>
                </c:pt>
                <c:pt idx="47" formatCode="General">
                  <c:v>0.82189999999999996</c:v>
                </c:pt>
                <c:pt idx="48" formatCode="General">
                  <c:v>0.85770000000000002</c:v>
                </c:pt>
                <c:pt idx="49" formatCode="General">
                  <c:v>0.89429999999999998</c:v>
                </c:pt>
                <c:pt idx="50" formatCode="General">
                  <c:v>0.93140000000000001</c:v>
                </c:pt>
                <c:pt idx="51" formatCode="General">
                  <c:v>0.96950000000000003</c:v>
                </c:pt>
                <c:pt idx="52" formatCode="General">
                  <c:v>0.99339999999999995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8-344C-AF99-6D4951866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96492"/>
        <c:axId val="522881003"/>
      </c:scatterChart>
      <c:valAx>
        <c:axId val="1619996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Squared (s^2)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881003"/>
        <c:crosses val="autoZero"/>
        <c:crossBetween val="midCat"/>
      </c:valAx>
      <c:valAx>
        <c:axId val="522881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9964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Gravity (m/s^2)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of gravity values'!$C$1</c:f>
              <c:strCache>
                <c:ptCount val="1"/>
                <c:pt idx="0">
                  <c:v>Gravity (m/s^2)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stdErr"/>
            <c:noEndCap val="0"/>
          </c:errBars>
          <c:yVal>
            <c:numRef>
              <c:f>'Table of gravity values'!$C$2:$C$16</c:f>
              <c:numCache>
                <c:formatCode>General</c:formatCode>
                <c:ptCount val="15"/>
                <c:pt idx="0">
                  <c:v>5.56</c:v>
                </c:pt>
                <c:pt idx="1">
                  <c:v>5.75</c:v>
                </c:pt>
                <c:pt idx="2">
                  <c:v>6.01</c:v>
                </c:pt>
                <c:pt idx="3">
                  <c:v>7.73</c:v>
                </c:pt>
                <c:pt idx="4">
                  <c:v>7.33</c:v>
                </c:pt>
                <c:pt idx="5">
                  <c:v>7.76</c:v>
                </c:pt>
                <c:pt idx="6">
                  <c:v>9.59</c:v>
                </c:pt>
                <c:pt idx="7">
                  <c:v>7.39</c:v>
                </c:pt>
                <c:pt idx="8">
                  <c:v>11.41</c:v>
                </c:pt>
                <c:pt idx="9">
                  <c:v>7.52</c:v>
                </c:pt>
                <c:pt idx="10">
                  <c:v>9.19</c:v>
                </c:pt>
                <c:pt idx="11">
                  <c:v>13.26</c:v>
                </c:pt>
                <c:pt idx="12">
                  <c:v>8.19</c:v>
                </c:pt>
                <c:pt idx="13">
                  <c:v>9.66</c:v>
                </c:pt>
                <c:pt idx="14">
                  <c:v>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C-5240-B6D5-E6A994AD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653313"/>
        <c:axId val="1804299485"/>
      </c:scatterChart>
      <c:valAx>
        <c:axId val="20216533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299485"/>
        <c:crosses val="autoZero"/>
        <c:crossBetween val="midCat"/>
      </c:valAx>
      <c:valAx>
        <c:axId val="1804299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Gravity (m/s^2)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6533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1'!$B$112:$B$146</c:f>
              <c:numCache>
                <c:formatCode>General</c:formatCode>
                <c:ptCount val="35"/>
                <c:pt idx="0">
                  <c:v>0.16000000000000003</c:v>
                </c:pt>
                <c:pt idx="1">
                  <c:v>0.20250000000000001</c:v>
                </c:pt>
                <c:pt idx="2">
                  <c:v>0.25</c:v>
                </c:pt>
                <c:pt idx="3">
                  <c:v>0.30250000000000005</c:v>
                </c:pt>
                <c:pt idx="4">
                  <c:v>0.36</c:v>
                </c:pt>
                <c:pt idx="5">
                  <c:v>0.42250000000000004</c:v>
                </c:pt>
                <c:pt idx="6">
                  <c:v>0.48999999999999994</c:v>
                </c:pt>
                <c:pt idx="7">
                  <c:v>0.5625</c:v>
                </c:pt>
                <c:pt idx="8">
                  <c:v>0.64000000000000012</c:v>
                </c:pt>
                <c:pt idx="9">
                  <c:v>0.72249999999999992</c:v>
                </c:pt>
                <c:pt idx="10">
                  <c:v>0.81</c:v>
                </c:pt>
                <c:pt idx="11">
                  <c:v>0.90249999999999997</c:v>
                </c:pt>
                <c:pt idx="12">
                  <c:v>1</c:v>
                </c:pt>
                <c:pt idx="13">
                  <c:v>1.1025</c:v>
                </c:pt>
                <c:pt idx="14">
                  <c:v>1.2100000000000002</c:v>
                </c:pt>
                <c:pt idx="15">
                  <c:v>1.3224999999999998</c:v>
                </c:pt>
                <c:pt idx="16">
                  <c:v>1.44</c:v>
                </c:pt>
                <c:pt idx="17">
                  <c:v>1.5625</c:v>
                </c:pt>
                <c:pt idx="18">
                  <c:v>1.6900000000000002</c:v>
                </c:pt>
                <c:pt idx="19">
                  <c:v>1.8225000000000002</c:v>
                </c:pt>
                <c:pt idx="20">
                  <c:v>1.9599999999999997</c:v>
                </c:pt>
                <c:pt idx="21">
                  <c:v>2.1025</c:v>
                </c:pt>
                <c:pt idx="22">
                  <c:v>2.25</c:v>
                </c:pt>
                <c:pt idx="23">
                  <c:v>2.4025000000000003</c:v>
                </c:pt>
                <c:pt idx="24">
                  <c:v>2.5600000000000005</c:v>
                </c:pt>
                <c:pt idx="25">
                  <c:v>2.7224999999999997</c:v>
                </c:pt>
                <c:pt idx="26">
                  <c:v>2.8899999999999997</c:v>
                </c:pt>
                <c:pt idx="27">
                  <c:v>3.0625</c:v>
                </c:pt>
                <c:pt idx="28">
                  <c:v>3.24</c:v>
                </c:pt>
                <c:pt idx="29">
                  <c:v>3.4225000000000003</c:v>
                </c:pt>
                <c:pt idx="30">
                  <c:v>3.61</c:v>
                </c:pt>
                <c:pt idx="31">
                  <c:v>3.8024999999999998</c:v>
                </c:pt>
                <c:pt idx="32">
                  <c:v>4</c:v>
                </c:pt>
                <c:pt idx="33">
                  <c:v>4.2024999999999997</c:v>
                </c:pt>
                <c:pt idx="34">
                  <c:v>4.41</c:v>
                </c:pt>
              </c:numCache>
            </c:numRef>
          </c:xVal>
          <c:yVal>
            <c:numRef>
              <c:f>'Trial 1'!$A$112:$A$146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1.8E-3</c:v>
                </c:pt>
                <c:pt idx="3" formatCode="General">
                  <c:v>5.1999999999999998E-3</c:v>
                </c:pt>
                <c:pt idx="4" formatCode="General">
                  <c:v>1.0500000000000001E-2</c:v>
                </c:pt>
                <c:pt idx="5" formatCode="General">
                  <c:v>1.78E-2</c:v>
                </c:pt>
                <c:pt idx="6" formatCode="General">
                  <c:v>2.69E-2</c:v>
                </c:pt>
                <c:pt idx="7" formatCode="General">
                  <c:v>3.78E-2</c:v>
                </c:pt>
                <c:pt idx="8" formatCode="General">
                  <c:v>5.04E-2</c:v>
                </c:pt>
                <c:pt idx="9" formatCode="General">
                  <c:v>6.4899999999999999E-2</c:v>
                </c:pt>
                <c:pt idx="10" formatCode="General">
                  <c:v>8.1100000000000005E-2</c:v>
                </c:pt>
                <c:pt idx="11" formatCode="General">
                  <c:v>9.9400000000000002E-2</c:v>
                </c:pt>
                <c:pt idx="12" formatCode="General">
                  <c:v>0.1198</c:v>
                </c:pt>
                <c:pt idx="13" formatCode="General">
                  <c:v>0.1419</c:v>
                </c:pt>
                <c:pt idx="14" formatCode="General">
                  <c:v>0.16550000000000001</c:v>
                </c:pt>
                <c:pt idx="15" formatCode="General">
                  <c:v>0.19120000000000001</c:v>
                </c:pt>
                <c:pt idx="16" formatCode="General">
                  <c:v>0.21890000000000001</c:v>
                </c:pt>
                <c:pt idx="17" formatCode="General">
                  <c:v>0.24829999999999999</c:v>
                </c:pt>
                <c:pt idx="18" formatCode="General">
                  <c:v>0.27939999999999998</c:v>
                </c:pt>
                <c:pt idx="19" formatCode="General">
                  <c:v>0.31259999999999999</c:v>
                </c:pt>
                <c:pt idx="20" formatCode="General">
                  <c:v>0.34749999999999998</c:v>
                </c:pt>
                <c:pt idx="21" formatCode="General">
                  <c:v>0.38419999999999999</c:v>
                </c:pt>
                <c:pt idx="22" formatCode="General">
                  <c:v>0.42280000000000001</c:v>
                </c:pt>
                <c:pt idx="23" formatCode="General">
                  <c:v>0.4632</c:v>
                </c:pt>
                <c:pt idx="24" formatCode="General">
                  <c:v>0.50539999999999996</c:v>
                </c:pt>
                <c:pt idx="25" formatCode="General">
                  <c:v>0.5494</c:v>
                </c:pt>
                <c:pt idx="26" formatCode="General">
                  <c:v>0.59519999999999995</c:v>
                </c:pt>
                <c:pt idx="27" formatCode="General">
                  <c:v>0.64290000000000003</c:v>
                </c:pt>
                <c:pt idx="28" formatCode="General">
                  <c:v>0.69220000000000004</c:v>
                </c:pt>
                <c:pt idx="29" formatCode="General">
                  <c:v>0.74360000000000004</c:v>
                </c:pt>
                <c:pt idx="30" formatCode="General">
                  <c:v>0.79659999999999997</c:v>
                </c:pt>
                <c:pt idx="31" formatCode="General">
                  <c:v>0.85140000000000005</c:v>
                </c:pt>
                <c:pt idx="32" formatCode="General">
                  <c:v>0.90800000000000003</c:v>
                </c:pt>
                <c:pt idx="33" formatCode="General">
                  <c:v>0.96630000000000005</c:v>
                </c:pt>
                <c:pt idx="34" formatCode="General">
                  <c:v>0.98170000000000002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B-E741-9A23-1D2B547B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29355"/>
        <c:axId val="681953317"/>
      </c:scatterChart>
      <c:valAx>
        <c:axId val="1763529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1953317"/>
        <c:crosses val="autoZero"/>
        <c:crossBetween val="midCat"/>
      </c:valAx>
      <c:valAx>
        <c:axId val="681953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5293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1'!$B$151:$B$185</c:f>
              <c:numCache>
                <c:formatCode>General</c:formatCode>
                <c:ptCount val="3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  <c:pt idx="14">
                  <c:v>1.05</c:v>
                </c:pt>
                <c:pt idx="15">
                  <c:v>1.1000000000000001</c:v>
                </c:pt>
                <c:pt idx="16">
                  <c:v>1.1499999999999999</c:v>
                </c:pt>
                <c:pt idx="17">
                  <c:v>1.2</c:v>
                </c:pt>
                <c:pt idx="18">
                  <c:v>1.25</c:v>
                </c:pt>
                <c:pt idx="19">
                  <c:v>1.3</c:v>
                </c:pt>
                <c:pt idx="20">
                  <c:v>1.35</c:v>
                </c:pt>
                <c:pt idx="21">
                  <c:v>1.4</c:v>
                </c:pt>
                <c:pt idx="22">
                  <c:v>1.45</c:v>
                </c:pt>
                <c:pt idx="23">
                  <c:v>1.5</c:v>
                </c:pt>
                <c:pt idx="24">
                  <c:v>1.55</c:v>
                </c:pt>
                <c:pt idx="25">
                  <c:v>1.6</c:v>
                </c:pt>
                <c:pt idx="26">
                  <c:v>1.65</c:v>
                </c:pt>
                <c:pt idx="27">
                  <c:v>1.7</c:v>
                </c:pt>
                <c:pt idx="28">
                  <c:v>1.75</c:v>
                </c:pt>
                <c:pt idx="29">
                  <c:v>1.8</c:v>
                </c:pt>
                <c:pt idx="30">
                  <c:v>1.85</c:v>
                </c:pt>
                <c:pt idx="31">
                  <c:v>1.9</c:v>
                </c:pt>
                <c:pt idx="32">
                  <c:v>1.95</c:v>
                </c:pt>
                <c:pt idx="33">
                  <c:v>2</c:v>
                </c:pt>
                <c:pt idx="34">
                  <c:v>2.0499999999999998</c:v>
                </c:pt>
              </c:numCache>
            </c:numRef>
          </c:xVal>
          <c:yVal>
            <c:numRef>
              <c:f>'Trial 1'!$A$151:$A$185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2.0999999999999999E-3</c:v>
                </c:pt>
                <c:pt idx="3" formatCode="General">
                  <c:v>5.5999999999999999E-3</c:v>
                </c:pt>
                <c:pt idx="4" formatCode="General">
                  <c:v>1.0999999999999999E-2</c:v>
                </c:pt>
                <c:pt idx="5" formatCode="General">
                  <c:v>1.83E-2</c:v>
                </c:pt>
                <c:pt idx="6" formatCode="General">
                  <c:v>2.75E-2</c:v>
                </c:pt>
                <c:pt idx="7" formatCode="General">
                  <c:v>3.8600000000000002E-2</c:v>
                </c:pt>
                <c:pt idx="8" formatCode="General">
                  <c:v>5.1400000000000001E-2</c:v>
                </c:pt>
                <c:pt idx="9" formatCode="General">
                  <c:v>6.6100000000000006E-2</c:v>
                </c:pt>
                <c:pt idx="10" formatCode="General">
                  <c:v>8.2699999999999996E-2</c:v>
                </c:pt>
                <c:pt idx="11" formatCode="General">
                  <c:v>0.1013</c:v>
                </c:pt>
                <c:pt idx="12" formatCode="General">
                  <c:v>0.1217</c:v>
                </c:pt>
                <c:pt idx="13" formatCode="General">
                  <c:v>0.1439</c:v>
                </c:pt>
                <c:pt idx="14" formatCode="General">
                  <c:v>0.1678</c:v>
                </c:pt>
                <c:pt idx="15" formatCode="General">
                  <c:v>0.1938</c:v>
                </c:pt>
                <c:pt idx="16" formatCode="General">
                  <c:v>0.22170000000000001</c:v>
                </c:pt>
                <c:pt idx="17" formatCode="General">
                  <c:v>0.25109999999999999</c:v>
                </c:pt>
                <c:pt idx="18" formatCode="General">
                  <c:v>0.28249999999999997</c:v>
                </c:pt>
                <c:pt idx="19" formatCode="General">
                  <c:v>0.31590000000000001</c:v>
                </c:pt>
                <c:pt idx="20" formatCode="General">
                  <c:v>0.35089999999999999</c:v>
                </c:pt>
                <c:pt idx="21" formatCode="General">
                  <c:v>0.38779999999999998</c:v>
                </c:pt>
                <c:pt idx="22" formatCode="General">
                  <c:v>0.42670000000000002</c:v>
                </c:pt>
                <c:pt idx="23" formatCode="General">
                  <c:v>0.46700000000000003</c:v>
                </c:pt>
                <c:pt idx="24" formatCode="General">
                  <c:v>0.50949999999999995</c:v>
                </c:pt>
                <c:pt idx="25" formatCode="General">
                  <c:v>0.55369999999999997</c:v>
                </c:pt>
                <c:pt idx="26" formatCode="General">
                  <c:v>0.59960000000000002</c:v>
                </c:pt>
                <c:pt idx="27" formatCode="General">
                  <c:v>0.64739999999999998</c:v>
                </c:pt>
                <c:pt idx="28" formatCode="General">
                  <c:v>0.69689999999999996</c:v>
                </c:pt>
                <c:pt idx="29" formatCode="General">
                  <c:v>0.74829999999999997</c:v>
                </c:pt>
                <c:pt idx="30" formatCode="General">
                  <c:v>0.8014</c:v>
                </c:pt>
                <c:pt idx="31" formatCode="General">
                  <c:v>0.85619999999999996</c:v>
                </c:pt>
                <c:pt idx="32" formatCode="General">
                  <c:v>0.91310000000000002</c:v>
                </c:pt>
                <c:pt idx="33" formatCode="General">
                  <c:v>0.97140000000000004</c:v>
                </c:pt>
                <c:pt idx="34" formatCode="General">
                  <c:v>0.97819999999999996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9-7545-96C3-C7BF0EA6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36231"/>
        <c:axId val="1677824632"/>
      </c:scatterChart>
      <c:valAx>
        <c:axId val="2023136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7824632"/>
        <c:crosses val="autoZero"/>
        <c:crossBetween val="midCat"/>
      </c:valAx>
      <c:valAx>
        <c:axId val="1677824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1362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1'!$B$188:$B$222</c:f>
              <c:numCache>
                <c:formatCode>General</c:formatCode>
                <c:ptCount val="35"/>
                <c:pt idx="0">
                  <c:v>0.12249999999999998</c:v>
                </c:pt>
                <c:pt idx="1">
                  <c:v>0.16000000000000003</c:v>
                </c:pt>
                <c:pt idx="2">
                  <c:v>0.20250000000000001</c:v>
                </c:pt>
                <c:pt idx="3">
                  <c:v>0.25</c:v>
                </c:pt>
                <c:pt idx="4">
                  <c:v>0.30250000000000005</c:v>
                </c:pt>
                <c:pt idx="5">
                  <c:v>0.36</c:v>
                </c:pt>
                <c:pt idx="6">
                  <c:v>0.42250000000000004</c:v>
                </c:pt>
                <c:pt idx="7">
                  <c:v>0.48999999999999994</c:v>
                </c:pt>
                <c:pt idx="8">
                  <c:v>0.5625</c:v>
                </c:pt>
                <c:pt idx="9">
                  <c:v>0.64000000000000012</c:v>
                </c:pt>
                <c:pt idx="10">
                  <c:v>0.72249999999999992</c:v>
                </c:pt>
                <c:pt idx="11">
                  <c:v>0.81</c:v>
                </c:pt>
                <c:pt idx="12">
                  <c:v>0.90249999999999997</c:v>
                </c:pt>
                <c:pt idx="13">
                  <c:v>1</c:v>
                </c:pt>
                <c:pt idx="14">
                  <c:v>1.1025</c:v>
                </c:pt>
                <c:pt idx="15">
                  <c:v>1.2100000000000002</c:v>
                </c:pt>
                <c:pt idx="16">
                  <c:v>1.3224999999999998</c:v>
                </c:pt>
                <c:pt idx="17">
                  <c:v>1.44</c:v>
                </c:pt>
                <c:pt idx="18">
                  <c:v>1.5625</c:v>
                </c:pt>
                <c:pt idx="19">
                  <c:v>1.6900000000000002</c:v>
                </c:pt>
                <c:pt idx="20">
                  <c:v>1.8225000000000002</c:v>
                </c:pt>
                <c:pt idx="21">
                  <c:v>1.9599999999999997</c:v>
                </c:pt>
                <c:pt idx="22">
                  <c:v>2.1025</c:v>
                </c:pt>
                <c:pt idx="23">
                  <c:v>2.25</c:v>
                </c:pt>
                <c:pt idx="24">
                  <c:v>2.4025000000000003</c:v>
                </c:pt>
                <c:pt idx="25">
                  <c:v>2.5600000000000005</c:v>
                </c:pt>
                <c:pt idx="26">
                  <c:v>2.7224999999999997</c:v>
                </c:pt>
                <c:pt idx="27">
                  <c:v>2.8899999999999997</c:v>
                </c:pt>
                <c:pt idx="28">
                  <c:v>3.0625</c:v>
                </c:pt>
                <c:pt idx="29">
                  <c:v>3.24</c:v>
                </c:pt>
                <c:pt idx="30">
                  <c:v>3.4225000000000003</c:v>
                </c:pt>
                <c:pt idx="31">
                  <c:v>3.61</c:v>
                </c:pt>
                <c:pt idx="32">
                  <c:v>3.8024999999999998</c:v>
                </c:pt>
                <c:pt idx="33">
                  <c:v>4</c:v>
                </c:pt>
                <c:pt idx="34">
                  <c:v>4.2024999999999997</c:v>
                </c:pt>
              </c:numCache>
            </c:numRef>
          </c:xVal>
          <c:yVal>
            <c:numRef>
              <c:f>'Trial 1'!$A$188:$A$222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3.6379000000000001E-4</c:v>
                </c:pt>
                <c:pt idx="2" formatCode="General">
                  <c:v>2.0999999999999999E-3</c:v>
                </c:pt>
                <c:pt idx="3" formatCode="General">
                  <c:v>5.5999999999999999E-3</c:v>
                </c:pt>
                <c:pt idx="4" formatCode="General">
                  <c:v>1.0999999999999999E-2</c:v>
                </c:pt>
                <c:pt idx="5" formatCode="General">
                  <c:v>1.83E-2</c:v>
                </c:pt>
                <c:pt idx="6" formatCode="General">
                  <c:v>2.75E-2</c:v>
                </c:pt>
                <c:pt idx="7" formatCode="General">
                  <c:v>3.8600000000000002E-2</c:v>
                </c:pt>
                <c:pt idx="8" formatCode="General">
                  <c:v>5.1400000000000001E-2</c:v>
                </c:pt>
                <c:pt idx="9" formatCode="General">
                  <c:v>6.6100000000000006E-2</c:v>
                </c:pt>
                <c:pt idx="10" formatCode="General">
                  <c:v>8.2699999999999996E-2</c:v>
                </c:pt>
                <c:pt idx="11" formatCode="General">
                  <c:v>0.1013</c:v>
                </c:pt>
                <c:pt idx="12" formatCode="General">
                  <c:v>0.1217</c:v>
                </c:pt>
                <c:pt idx="13" formatCode="General">
                  <c:v>0.1439</c:v>
                </c:pt>
                <c:pt idx="14" formatCode="General">
                  <c:v>0.1678</c:v>
                </c:pt>
                <c:pt idx="15" formatCode="General">
                  <c:v>0.1938</c:v>
                </c:pt>
                <c:pt idx="16" formatCode="General">
                  <c:v>0.22170000000000001</c:v>
                </c:pt>
                <c:pt idx="17" formatCode="General">
                  <c:v>0.25109999999999999</c:v>
                </c:pt>
                <c:pt idx="18" formatCode="General">
                  <c:v>0.28249999999999997</c:v>
                </c:pt>
                <c:pt idx="19" formatCode="General">
                  <c:v>0.31590000000000001</c:v>
                </c:pt>
                <c:pt idx="20" formatCode="General">
                  <c:v>0.35089999999999999</c:v>
                </c:pt>
                <c:pt idx="21" formatCode="General">
                  <c:v>0.38779999999999998</c:v>
                </c:pt>
                <c:pt idx="22" formatCode="General">
                  <c:v>0.42670000000000002</c:v>
                </c:pt>
                <c:pt idx="23" formatCode="General">
                  <c:v>0.46700000000000003</c:v>
                </c:pt>
                <c:pt idx="24" formatCode="General">
                  <c:v>0.50949999999999995</c:v>
                </c:pt>
                <c:pt idx="25" formatCode="General">
                  <c:v>0.55369999999999997</c:v>
                </c:pt>
                <c:pt idx="26" formatCode="General">
                  <c:v>0.59960000000000002</c:v>
                </c:pt>
                <c:pt idx="27" formatCode="General">
                  <c:v>0.64739999999999998</c:v>
                </c:pt>
                <c:pt idx="28" formatCode="General">
                  <c:v>0.69689999999999996</c:v>
                </c:pt>
                <c:pt idx="29" formatCode="General">
                  <c:v>0.74829999999999997</c:v>
                </c:pt>
                <c:pt idx="30" formatCode="General">
                  <c:v>0.8014</c:v>
                </c:pt>
                <c:pt idx="31" formatCode="General">
                  <c:v>0.85619999999999996</c:v>
                </c:pt>
                <c:pt idx="32" formatCode="General">
                  <c:v>0.91310000000000002</c:v>
                </c:pt>
                <c:pt idx="33" formatCode="General">
                  <c:v>0.97140000000000004</c:v>
                </c:pt>
                <c:pt idx="34" formatCode="General">
                  <c:v>0.97819999999999996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C-7A41-920A-AE86A12F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922352"/>
        <c:axId val="98486187"/>
      </c:scatterChart>
      <c:valAx>
        <c:axId val="1148922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486187"/>
        <c:crosses val="autoZero"/>
        <c:crossBetween val="midCat"/>
      </c:valAx>
      <c:valAx>
        <c:axId val="98486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89223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1'!$B$229:$B$263</c:f>
              <c:numCache>
                <c:formatCode>General</c:formatCode>
                <c:ptCount val="3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</c:numCache>
            </c:numRef>
          </c:xVal>
          <c:yVal>
            <c:numRef>
              <c:f>'Trial 1'!$A$229:$A$263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1.2126E-4</c:v>
                </c:pt>
                <c:pt idx="2">
                  <c:v>6.0630999999999999E-4</c:v>
                </c:pt>
                <c:pt idx="3" formatCode="General">
                  <c:v>3.0000000000000001E-3</c:v>
                </c:pt>
                <c:pt idx="4" formatCode="General">
                  <c:v>7.6E-3</c:v>
                </c:pt>
                <c:pt idx="5" formatCode="General">
                  <c:v>1.3899999999999999E-2</c:v>
                </c:pt>
                <c:pt idx="6" formatCode="General">
                  <c:v>2.2200000000000001E-2</c:v>
                </c:pt>
                <c:pt idx="7" formatCode="General">
                  <c:v>3.2099999999999997E-2</c:v>
                </c:pt>
                <c:pt idx="8" formatCode="General">
                  <c:v>4.3900000000000002E-2</c:v>
                </c:pt>
                <c:pt idx="9" formatCode="General">
                  <c:v>5.7599999999999998E-2</c:v>
                </c:pt>
                <c:pt idx="10" formatCode="General">
                  <c:v>7.3099999999999998E-2</c:v>
                </c:pt>
                <c:pt idx="11" formatCode="General">
                  <c:v>9.0700000000000003E-2</c:v>
                </c:pt>
                <c:pt idx="12" formatCode="General">
                  <c:v>0.1101</c:v>
                </c:pt>
                <c:pt idx="13" formatCode="General">
                  <c:v>0.1313</c:v>
                </c:pt>
                <c:pt idx="14" formatCode="General">
                  <c:v>0.15409999999999999</c:v>
                </c:pt>
                <c:pt idx="15" formatCode="General">
                  <c:v>0.1789</c:v>
                </c:pt>
                <c:pt idx="16" formatCode="General">
                  <c:v>0.20569999999999999</c:v>
                </c:pt>
                <c:pt idx="17" formatCode="General">
                  <c:v>0.23430000000000001</c:v>
                </c:pt>
                <c:pt idx="18" formatCode="General">
                  <c:v>0.26440000000000002</c:v>
                </c:pt>
                <c:pt idx="19" formatCode="General">
                  <c:v>0.29659999999999997</c:v>
                </c:pt>
                <c:pt idx="20" formatCode="General">
                  <c:v>0.33069999999999999</c:v>
                </c:pt>
                <c:pt idx="21" formatCode="General">
                  <c:v>0.36630000000000001</c:v>
                </c:pt>
                <c:pt idx="22" formatCode="General">
                  <c:v>0.40400000000000003</c:v>
                </c:pt>
                <c:pt idx="23" formatCode="General">
                  <c:v>0.44350000000000001</c:v>
                </c:pt>
                <c:pt idx="24" formatCode="General">
                  <c:v>0.48470000000000002</c:v>
                </c:pt>
                <c:pt idx="25" formatCode="General">
                  <c:v>0.52800000000000002</c:v>
                </c:pt>
                <c:pt idx="26" formatCode="General">
                  <c:v>0.57269999999999999</c:v>
                </c:pt>
                <c:pt idx="27" formatCode="General">
                  <c:v>0.61970000000000003</c:v>
                </c:pt>
                <c:pt idx="28" formatCode="General">
                  <c:v>0.66790000000000005</c:v>
                </c:pt>
                <c:pt idx="29" formatCode="General">
                  <c:v>0.71840000000000004</c:v>
                </c:pt>
                <c:pt idx="30" formatCode="General">
                  <c:v>0.77039999999999997</c:v>
                </c:pt>
                <c:pt idx="31" formatCode="General">
                  <c:v>0.82450000000000001</c:v>
                </c:pt>
                <c:pt idx="32" formatCode="General">
                  <c:v>0.88</c:v>
                </c:pt>
                <c:pt idx="33" formatCode="General">
                  <c:v>0.93759999999999999</c:v>
                </c:pt>
                <c:pt idx="34" formatCode="General">
                  <c:v>0.99680000000000002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4-4743-A523-BC0CE0AB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44953"/>
        <c:axId val="1928542061"/>
      </c:scatterChart>
      <c:valAx>
        <c:axId val="11205449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8542061"/>
        <c:crosses val="autoZero"/>
        <c:crossBetween val="midCat"/>
      </c:valAx>
      <c:valAx>
        <c:axId val="1928542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05449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'Trial 1'!$B$267:$B$301</c:f>
              <c:numCache>
                <c:formatCode>General</c:formatCode>
                <c:ptCount val="35"/>
                <c:pt idx="0">
                  <c:v>2.5000000000000005E-3</c:v>
                </c:pt>
                <c:pt idx="1">
                  <c:v>1.0000000000000002E-2</c:v>
                </c:pt>
                <c:pt idx="2">
                  <c:v>2.2499999999999999E-2</c:v>
                </c:pt>
                <c:pt idx="3">
                  <c:v>4.0000000000000008E-2</c:v>
                </c:pt>
                <c:pt idx="4">
                  <c:v>6.25E-2</c:v>
                </c:pt>
                <c:pt idx="5">
                  <c:v>0.09</c:v>
                </c:pt>
                <c:pt idx="6">
                  <c:v>0.12249999999999998</c:v>
                </c:pt>
                <c:pt idx="7">
                  <c:v>0.16000000000000003</c:v>
                </c:pt>
                <c:pt idx="8">
                  <c:v>0.20250000000000001</c:v>
                </c:pt>
                <c:pt idx="9">
                  <c:v>0.25</c:v>
                </c:pt>
                <c:pt idx="10">
                  <c:v>0.30250000000000005</c:v>
                </c:pt>
                <c:pt idx="11">
                  <c:v>0.36</c:v>
                </c:pt>
                <c:pt idx="12">
                  <c:v>0.42250000000000004</c:v>
                </c:pt>
                <c:pt idx="13">
                  <c:v>0.48999999999999994</c:v>
                </c:pt>
                <c:pt idx="14">
                  <c:v>0.5625</c:v>
                </c:pt>
                <c:pt idx="15">
                  <c:v>0.64000000000000012</c:v>
                </c:pt>
                <c:pt idx="16">
                  <c:v>0.72249999999999992</c:v>
                </c:pt>
                <c:pt idx="17">
                  <c:v>0.81</c:v>
                </c:pt>
                <c:pt idx="18">
                  <c:v>0.90249999999999997</c:v>
                </c:pt>
                <c:pt idx="19">
                  <c:v>1</c:v>
                </c:pt>
                <c:pt idx="20">
                  <c:v>1.1025</c:v>
                </c:pt>
                <c:pt idx="21">
                  <c:v>1.2100000000000002</c:v>
                </c:pt>
                <c:pt idx="22">
                  <c:v>1.3224999999999998</c:v>
                </c:pt>
                <c:pt idx="23">
                  <c:v>1.44</c:v>
                </c:pt>
                <c:pt idx="24">
                  <c:v>1.5625</c:v>
                </c:pt>
                <c:pt idx="25">
                  <c:v>1.6900000000000002</c:v>
                </c:pt>
                <c:pt idx="26">
                  <c:v>1.8225000000000002</c:v>
                </c:pt>
                <c:pt idx="27">
                  <c:v>1.9599999999999997</c:v>
                </c:pt>
                <c:pt idx="28">
                  <c:v>2.1025</c:v>
                </c:pt>
                <c:pt idx="29">
                  <c:v>2.25</c:v>
                </c:pt>
                <c:pt idx="30">
                  <c:v>2.4025000000000003</c:v>
                </c:pt>
                <c:pt idx="31">
                  <c:v>2.5600000000000005</c:v>
                </c:pt>
                <c:pt idx="32">
                  <c:v>2.7224999999999997</c:v>
                </c:pt>
                <c:pt idx="33">
                  <c:v>2.8899999999999997</c:v>
                </c:pt>
                <c:pt idx="34">
                  <c:v>3.0625</c:v>
                </c:pt>
              </c:numCache>
            </c:numRef>
          </c:xVal>
          <c:yVal>
            <c:numRef>
              <c:f>'Trial 1'!$A$267:$A$301</c:f>
              <c:numCache>
                <c:formatCode>0.00E+00</c:formatCode>
                <c:ptCount val="35"/>
                <c:pt idx="0" formatCode="General">
                  <c:v>0</c:v>
                </c:pt>
                <c:pt idx="1">
                  <c:v>1.2126E-4</c:v>
                </c:pt>
                <c:pt idx="2">
                  <c:v>6.0630999999999999E-4</c:v>
                </c:pt>
                <c:pt idx="3" formatCode="General">
                  <c:v>3.0000000000000001E-3</c:v>
                </c:pt>
                <c:pt idx="4" formatCode="General">
                  <c:v>7.6E-3</c:v>
                </c:pt>
                <c:pt idx="5" formatCode="General">
                  <c:v>1.3899999999999999E-2</c:v>
                </c:pt>
                <c:pt idx="6" formatCode="General">
                  <c:v>2.2200000000000001E-2</c:v>
                </c:pt>
                <c:pt idx="7" formatCode="General">
                  <c:v>3.2099999999999997E-2</c:v>
                </c:pt>
                <c:pt idx="8" formatCode="General">
                  <c:v>4.3900000000000002E-2</c:v>
                </c:pt>
                <c:pt idx="9" formatCode="General">
                  <c:v>5.7599999999999998E-2</c:v>
                </c:pt>
                <c:pt idx="10" formatCode="General">
                  <c:v>7.3099999999999998E-2</c:v>
                </c:pt>
                <c:pt idx="11" formatCode="General">
                  <c:v>9.0700000000000003E-2</c:v>
                </c:pt>
                <c:pt idx="12" formatCode="General">
                  <c:v>0.1101</c:v>
                </c:pt>
                <c:pt idx="13" formatCode="General">
                  <c:v>0.1313</c:v>
                </c:pt>
                <c:pt idx="14" formatCode="General">
                  <c:v>0.15409999999999999</c:v>
                </c:pt>
                <c:pt idx="15" formatCode="General">
                  <c:v>0.1789</c:v>
                </c:pt>
                <c:pt idx="16" formatCode="General">
                  <c:v>0.20569999999999999</c:v>
                </c:pt>
                <c:pt idx="17" formatCode="General">
                  <c:v>0.23430000000000001</c:v>
                </c:pt>
                <c:pt idx="18" formatCode="General">
                  <c:v>0.26440000000000002</c:v>
                </c:pt>
                <c:pt idx="19" formatCode="General">
                  <c:v>0.29659999999999997</c:v>
                </c:pt>
                <c:pt idx="20" formatCode="General">
                  <c:v>0.33069999999999999</c:v>
                </c:pt>
                <c:pt idx="21" formatCode="General">
                  <c:v>0.36630000000000001</c:v>
                </c:pt>
                <c:pt idx="22" formatCode="General">
                  <c:v>0.40400000000000003</c:v>
                </c:pt>
                <c:pt idx="23" formatCode="General">
                  <c:v>0.44350000000000001</c:v>
                </c:pt>
                <c:pt idx="24" formatCode="General">
                  <c:v>0.48470000000000002</c:v>
                </c:pt>
                <c:pt idx="25" formatCode="General">
                  <c:v>0.52800000000000002</c:v>
                </c:pt>
                <c:pt idx="26" formatCode="General">
                  <c:v>0.57269999999999999</c:v>
                </c:pt>
                <c:pt idx="27" formatCode="General">
                  <c:v>0.61970000000000003</c:v>
                </c:pt>
                <c:pt idx="28" formatCode="General">
                  <c:v>0.66790000000000005</c:v>
                </c:pt>
                <c:pt idx="29" formatCode="General">
                  <c:v>0.71840000000000004</c:v>
                </c:pt>
                <c:pt idx="30" formatCode="General">
                  <c:v>0.77039999999999997</c:v>
                </c:pt>
                <c:pt idx="31" formatCode="General">
                  <c:v>0.82450000000000001</c:v>
                </c:pt>
                <c:pt idx="32" formatCode="General">
                  <c:v>0.88</c:v>
                </c:pt>
                <c:pt idx="33" formatCode="General">
                  <c:v>0.93759999999999999</c:v>
                </c:pt>
                <c:pt idx="34" formatCode="General">
                  <c:v>0.99680000000000002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A-B340-85D8-49C3D27F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75913"/>
        <c:axId val="1496705316"/>
      </c:scatterChart>
      <c:valAx>
        <c:axId val="2081375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705316"/>
        <c:crosses val="autoZero"/>
        <c:crossBetween val="midCat"/>
      </c:valAx>
      <c:valAx>
        <c:axId val="1496705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3759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Time (s) vs. Position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'Trial 1'!$B$307:$B$340</c:f>
              <c:numCache>
                <c:formatCode>General</c:formatCode>
                <c:ptCount val="3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1.35</c:v>
                </c:pt>
                <c:pt idx="25">
                  <c:v>1.4</c:v>
                </c:pt>
                <c:pt idx="26">
                  <c:v>1.45</c:v>
                </c:pt>
                <c:pt idx="27">
                  <c:v>1.5</c:v>
                </c:pt>
                <c:pt idx="28">
                  <c:v>1.55</c:v>
                </c:pt>
                <c:pt idx="29">
                  <c:v>1.6</c:v>
                </c:pt>
                <c:pt idx="30">
                  <c:v>1.65</c:v>
                </c:pt>
                <c:pt idx="31">
                  <c:v>1.7</c:v>
                </c:pt>
                <c:pt idx="32">
                  <c:v>1.75</c:v>
                </c:pt>
                <c:pt idx="33">
                  <c:v>1.8</c:v>
                </c:pt>
              </c:numCache>
            </c:numRef>
          </c:xVal>
          <c:yVal>
            <c:numRef>
              <c:f>'Trial 1'!$A$307:$A$340</c:f>
              <c:numCache>
                <c:formatCode>0.00E+00</c:formatCode>
                <c:ptCount val="34"/>
                <c:pt idx="0" formatCode="General">
                  <c:v>0</c:v>
                </c:pt>
                <c:pt idx="1">
                  <c:v>4.8505E-4</c:v>
                </c:pt>
                <c:pt idx="2" formatCode="General">
                  <c:v>2.7000000000000001E-3</c:v>
                </c:pt>
                <c:pt idx="3" formatCode="General">
                  <c:v>6.7999999999999996E-3</c:v>
                </c:pt>
                <c:pt idx="4" formatCode="General">
                  <c:v>1.2699999999999999E-2</c:v>
                </c:pt>
                <c:pt idx="5" formatCode="General">
                  <c:v>2.07E-2</c:v>
                </c:pt>
                <c:pt idx="6" formatCode="General">
                  <c:v>3.0599999999999999E-2</c:v>
                </c:pt>
                <c:pt idx="7" formatCode="General">
                  <c:v>4.2200000000000001E-2</c:v>
                </c:pt>
                <c:pt idx="8" formatCode="General">
                  <c:v>5.5800000000000002E-2</c:v>
                </c:pt>
                <c:pt idx="9" formatCode="General">
                  <c:v>7.0900000000000005E-2</c:v>
                </c:pt>
                <c:pt idx="10" formatCode="General">
                  <c:v>8.7999999999999995E-2</c:v>
                </c:pt>
                <c:pt idx="11" formatCode="General">
                  <c:v>0.1071</c:v>
                </c:pt>
                <c:pt idx="12" formatCode="General">
                  <c:v>0.12809999999999999</c:v>
                </c:pt>
                <c:pt idx="13" formatCode="General">
                  <c:v>0.151</c:v>
                </c:pt>
                <c:pt idx="14" formatCode="General">
                  <c:v>0.17549999999999999</c:v>
                </c:pt>
                <c:pt idx="15" formatCode="General">
                  <c:v>0.20180000000000001</c:v>
                </c:pt>
                <c:pt idx="16" formatCode="General">
                  <c:v>0.2303</c:v>
                </c:pt>
                <c:pt idx="17" formatCode="General">
                  <c:v>0.26050000000000001</c:v>
                </c:pt>
                <c:pt idx="18" formatCode="General">
                  <c:v>0.29249999999999998</c:v>
                </c:pt>
                <c:pt idx="19" formatCode="General">
                  <c:v>0.32629999999999998</c:v>
                </c:pt>
                <c:pt idx="20" formatCode="General">
                  <c:v>0.36209999999999998</c:v>
                </c:pt>
                <c:pt idx="21" formatCode="General">
                  <c:v>0.39929999999999999</c:v>
                </c:pt>
                <c:pt idx="22" formatCode="General">
                  <c:v>0.43880000000000002</c:v>
                </c:pt>
                <c:pt idx="23" formatCode="General">
                  <c:v>0.48</c:v>
                </c:pt>
                <c:pt idx="24" formatCode="General">
                  <c:v>0.52290000000000003</c:v>
                </c:pt>
                <c:pt idx="25" formatCode="General">
                  <c:v>0.56759999999999999</c:v>
                </c:pt>
                <c:pt idx="26" formatCode="General">
                  <c:v>0.61419999999999997</c:v>
                </c:pt>
                <c:pt idx="27" formatCode="General">
                  <c:v>0.66269999999999996</c:v>
                </c:pt>
                <c:pt idx="28" formatCode="General">
                  <c:v>0.71279999999999999</c:v>
                </c:pt>
                <c:pt idx="29" formatCode="General">
                  <c:v>0.76490000000000002</c:v>
                </c:pt>
                <c:pt idx="30" formatCode="General">
                  <c:v>0.81859999999999999</c:v>
                </c:pt>
                <c:pt idx="31" formatCode="General">
                  <c:v>0.87429999999999997</c:v>
                </c:pt>
                <c:pt idx="32" formatCode="General">
                  <c:v>0.93179999999999996</c:v>
                </c:pt>
                <c:pt idx="33" formatCode="General">
                  <c:v>0.99080000000000001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A-1744-B437-3D30E71F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6004"/>
        <c:axId val="553793983"/>
      </c:scatterChart>
      <c:valAx>
        <c:axId val="42186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Position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3793983"/>
        <c:crosses val="autoZero"/>
        <c:crossBetween val="midCat"/>
      </c:valAx>
      <c:valAx>
        <c:axId val="553793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1860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0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171450</xdr:colOff>
      <xdr:row>37</xdr:row>
      <xdr:rowOff>95250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180975</xdr:colOff>
      <xdr:row>73</xdr:row>
      <xdr:rowOff>133350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276225</xdr:colOff>
      <xdr:row>111</xdr:row>
      <xdr:rowOff>142875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409575</xdr:colOff>
      <xdr:row>150</xdr:row>
      <xdr:rowOff>57150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361950</xdr:colOff>
      <xdr:row>188</xdr:row>
      <xdr:rowOff>85725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</xdr:col>
      <xdr:colOff>276225</xdr:colOff>
      <xdr:row>226</xdr:row>
      <xdr:rowOff>114300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485775</xdr:colOff>
      <xdr:row>266</xdr:row>
      <xdr:rowOff>171450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733425</xdr:colOff>
      <xdr:row>306</xdr:row>
      <xdr:rowOff>152400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</xdr:col>
      <xdr:colOff>361950</xdr:colOff>
      <xdr:row>344</xdr:row>
      <xdr:rowOff>104775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11</xdr:col>
      <xdr:colOff>628650</xdr:colOff>
      <xdr:row>188</xdr:row>
      <xdr:rowOff>190500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0</xdr:row>
      <xdr:rowOff>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390525</xdr:colOff>
      <xdr:row>34</xdr:row>
      <xdr:rowOff>123825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390525</xdr:colOff>
      <xdr:row>65</xdr:row>
      <xdr:rowOff>28575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666750</xdr:colOff>
      <xdr:row>95</xdr:row>
      <xdr:rowOff>133350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390525</xdr:colOff>
      <xdr:row>126</xdr:row>
      <xdr:rowOff>38100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390525</xdr:colOff>
      <xdr:row>158</xdr:row>
      <xdr:rowOff>190500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</xdr:col>
      <xdr:colOff>190500</xdr:colOff>
      <xdr:row>190</xdr:row>
      <xdr:rowOff>28575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304800</xdr:colOff>
      <xdr:row>217</xdr:row>
      <xdr:rowOff>47625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</xdr:col>
      <xdr:colOff>390525</xdr:colOff>
      <xdr:row>246</xdr:row>
      <xdr:rowOff>85725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</xdr:col>
      <xdr:colOff>304800</xdr:colOff>
      <xdr:row>275</xdr:row>
      <xdr:rowOff>57150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552450</xdr:colOff>
      <xdr:row>3</xdr:row>
      <xdr:rowOff>19050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447675</xdr:colOff>
      <xdr:row>23</xdr:row>
      <xdr:rowOff>123825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552450</xdr:colOff>
      <xdr:row>58</xdr:row>
      <xdr:rowOff>9525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552450</xdr:colOff>
      <xdr:row>77</xdr:row>
      <xdr:rowOff>104775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266700</xdr:colOff>
      <xdr:row>107</xdr:row>
      <xdr:rowOff>19050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255155</xdr:colOff>
      <xdr:row>130</xdr:row>
      <xdr:rowOff>74178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266700</xdr:colOff>
      <xdr:row>165</xdr:row>
      <xdr:rowOff>28575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552450</xdr:colOff>
      <xdr:row>223</xdr:row>
      <xdr:rowOff>28575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552450</xdr:colOff>
      <xdr:row>243</xdr:row>
      <xdr:rowOff>95250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552450</xdr:colOff>
      <xdr:row>187</xdr:row>
      <xdr:rowOff>114300</xdr:rowOff>
    </xdr:from>
    <xdr:ext cx="5715000" cy="3533775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328083</xdr:colOff>
      <xdr:row>23</xdr:row>
      <xdr:rowOff>34925</xdr:rowOff>
    </xdr:from>
    <xdr:ext cx="10488084" cy="6336242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E1D76D-3E3C-114C-8865-5625B89454DC}" name="Table2" displayName="Table2" ref="B2:C35" totalsRowShown="0" headerRowDxfId="3" dataDxfId="4">
  <autoFilter ref="B2:C35" xr:uid="{5AE1D76D-3E3C-114C-8865-5625B89454DC}"/>
  <tableColumns count="2">
    <tableColumn id="1" xr3:uid="{CF79BA0D-9470-AD47-B5EB-11800316E0A9}" name="Time (s)" dataDxfId="6"/>
    <tableColumn id="2" xr3:uid="{AB5F2167-1BC0-9149-BD74-B20F2D2B5F25}" name="Position (m)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77D05D-4498-2848-B226-FBA0752F492B}" name="Table3" displayName="Table3" ref="B37:C70" totalsRowShown="0" headerRowDxfId="0">
  <autoFilter ref="B37:C70" xr:uid="{3B77D05D-4498-2848-B226-FBA0752F492B}"/>
  <tableColumns count="2">
    <tableColumn id="1" xr3:uid="{3743EDC6-FED9-5345-93AA-4798B8819524}" name="Time Squared (s)" dataDxfId="2">
      <calculatedColumnFormula>B3^2</calculatedColumnFormula>
    </tableColumn>
    <tableColumn id="2" xr3:uid="{B27575E1-255A-EF4D-A8F5-D3BE4458F365}" name="Position (m)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D6700-BE03-3F4B-94A1-86036B5E6B6A}" name="Table1" displayName="Table1" ref="A1:E20" totalsRowShown="0" headerRowDxfId="9">
  <autoFilter ref="A1:E20" xr:uid="{CD4D6700-BE03-3F4B-94A1-86036B5E6B6A}"/>
  <tableColumns count="5">
    <tableColumn id="1" xr3:uid="{968B8D4E-D234-CA4C-8E99-0FD4B47088E1}" name="Angle (Degrees)"/>
    <tableColumn id="2" xr3:uid="{85F03293-F169-B445-8E1D-E17377B2833F}" name="Slope (m/s^2)" dataDxfId="8"/>
    <tableColumn id="3" xr3:uid="{0A36161B-2F45-9048-9426-E12FABFC424A}" name="Gravity (m/s^2)" dataDxfId="7"/>
    <tableColumn id="4" xr3:uid="{38BAD77C-7D10-E346-9E75-B69EC23FB5A9}" name="For Each Trial"/>
    <tableColumn id="5" xr3:uid="{0C0E5451-EC84-7C4E-A739-8870C11C1392}" name="Calculated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77"/>
  <sheetViews>
    <sheetView tabSelected="1" zoomScale="120" zoomScaleNormal="120" workbookViewId="0">
      <selection activeCell="B37" sqref="B37:C70"/>
    </sheetView>
  </sheetViews>
  <sheetFormatPr baseColWidth="10" defaultColWidth="12.6640625" defaultRowHeight="15.75" customHeight="1" x14ac:dyDescent="0.15"/>
  <cols>
    <col min="2" max="2" width="16.33203125" customWidth="1"/>
    <col min="3" max="3" width="13.33203125" bestFit="1" customWidth="1"/>
  </cols>
  <sheetData>
    <row r="1" spans="1:3" ht="15.75" customHeight="1" x14ac:dyDescent="0.15">
      <c r="A1" s="1" t="s">
        <v>0</v>
      </c>
      <c r="B1" s="1" t="s">
        <v>1</v>
      </c>
    </row>
    <row r="2" spans="1:3" ht="15.75" customHeight="1" x14ac:dyDescent="0.15">
      <c r="B2" s="1" t="s">
        <v>3</v>
      </c>
      <c r="C2" s="1" t="s">
        <v>2</v>
      </c>
    </row>
    <row r="3" spans="1:3" ht="15.75" customHeight="1" x14ac:dyDescent="0.15">
      <c r="B3" s="1">
        <v>0.55000000000000004</v>
      </c>
      <c r="C3" s="1">
        <v>1.2999999999999999E-3</v>
      </c>
    </row>
    <row r="4" spans="1:3" ht="15.75" customHeight="1" x14ac:dyDescent="0.15">
      <c r="B4" s="1">
        <v>0.6</v>
      </c>
      <c r="C4" s="1">
        <v>4.5999999999999999E-3</v>
      </c>
    </row>
    <row r="5" spans="1:3" ht="15.75" customHeight="1" x14ac:dyDescent="0.15">
      <c r="B5" s="1">
        <v>0.65</v>
      </c>
      <c r="C5" s="1">
        <v>9.7999999999999997E-3</v>
      </c>
    </row>
    <row r="6" spans="1:3" ht="15.75" customHeight="1" x14ac:dyDescent="0.15">
      <c r="B6" s="1">
        <v>0.7</v>
      </c>
      <c r="C6" s="1">
        <v>1.6899999999999998E-2</v>
      </c>
    </row>
    <row r="7" spans="1:3" ht="15.75" customHeight="1" x14ac:dyDescent="0.15">
      <c r="B7" s="1">
        <v>0.75</v>
      </c>
      <c r="C7" s="1">
        <v>2.5600000000000001E-2</v>
      </c>
    </row>
    <row r="8" spans="1:3" ht="15.75" customHeight="1" x14ac:dyDescent="0.15">
      <c r="B8" s="1">
        <v>0.8</v>
      </c>
      <c r="C8" s="1">
        <v>3.6299999999999999E-2</v>
      </c>
    </row>
    <row r="9" spans="1:3" ht="15.75" customHeight="1" x14ac:dyDescent="0.15">
      <c r="B9" s="1">
        <v>0.85</v>
      </c>
      <c r="C9" s="1">
        <v>4.8500000000000001E-2</v>
      </c>
    </row>
    <row r="10" spans="1:3" ht="15.75" customHeight="1" x14ac:dyDescent="0.15">
      <c r="B10" s="1">
        <v>0.9</v>
      </c>
      <c r="C10" s="1">
        <v>6.2600000000000003E-2</v>
      </c>
    </row>
    <row r="11" spans="1:3" ht="15.75" customHeight="1" x14ac:dyDescent="0.15">
      <c r="B11" s="1">
        <v>0.95</v>
      </c>
      <c r="C11" s="1">
        <v>7.8600000000000003E-2</v>
      </c>
    </row>
    <row r="12" spans="1:3" ht="15.75" customHeight="1" x14ac:dyDescent="0.15">
      <c r="B12" s="1">
        <v>1</v>
      </c>
      <c r="C12" s="1">
        <v>9.64E-2</v>
      </c>
    </row>
    <row r="13" spans="1:3" ht="15.75" customHeight="1" x14ac:dyDescent="0.15">
      <c r="B13" s="1">
        <v>1.05</v>
      </c>
      <c r="C13" s="1">
        <v>0.1163</v>
      </c>
    </row>
    <row r="14" spans="1:3" ht="15.75" customHeight="1" x14ac:dyDescent="0.15">
      <c r="B14" s="1">
        <v>1.1000000000000001</v>
      </c>
      <c r="C14" s="1">
        <v>0.13789999999999999</v>
      </c>
    </row>
    <row r="15" spans="1:3" ht="15.75" customHeight="1" x14ac:dyDescent="0.15">
      <c r="B15" s="1">
        <v>1.1499999999999999</v>
      </c>
      <c r="C15" s="1">
        <v>0.161</v>
      </c>
    </row>
    <row r="16" spans="1:3" ht="15.75" customHeight="1" x14ac:dyDescent="0.15">
      <c r="B16" s="1">
        <v>1.2</v>
      </c>
      <c r="C16" s="1">
        <v>0.18609999999999999</v>
      </c>
    </row>
    <row r="17" spans="2:5" ht="15.75" customHeight="1" x14ac:dyDescent="0.15">
      <c r="B17" s="1">
        <v>1.25</v>
      </c>
      <c r="C17" s="1">
        <v>0.2132</v>
      </c>
    </row>
    <row r="18" spans="2:5" ht="15.75" customHeight="1" x14ac:dyDescent="0.15">
      <c r="B18" s="1">
        <v>1.3</v>
      </c>
      <c r="C18" s="1">
        <v>0.24199999999999999</v>
      </c>
    </row>
    <row r="19" spans="2:5" ht="15.75" customHeight="1" x14ac:dyDescent="0.15">
      <c r="B19" s="1">
        <v>1.35</v>
      </c>
      <c r="C19" s="1">
        <v>0.27250000000000002</v>
      </c>
    </row>
    <row r="20" spans="2:5" ht="15.75" customHeight="1" x14ac:dyDescent="0.15">
      <c r="B20" s="1">
        <v>1.4</v>
      </c>
      <c r="C20" s="1">
        <v>0.30499999999999999</v>
      </c>
    </row>
    <row r="21" spans="2:5" ht="15.75" customHeight="1" x14ac:dyDescent="0.15">
      <c r="B21" s="1">
        <v>1.45</v>
      </c>
      <c r="C21" s="1">
        <v>0.33929999999999999</v>
      </c>
      <c r="E21" s="1" t="s">
        <v>5</v>
      </c>
    </row>
    <row r="22" spans="2:5" ht="15.75" customHeight="1" x14ac:dyDescent="0.15">
      <c r="B22" s="1">
        <v>1.5</v>
      </c>
      <c r="C22" s="1">
        <v>0.37519999999999998</v>
      </c>
    </row>
    <row r="23" spans="2:5" ht="15.75" customHeight="1" x14ac:dyDescent="0.15">
      <c r="B23" s="1">
        <v>1.55</v>
      </c>
      <c r="C23" s="1">
        <v>0.41299999999999998</v>
      </c>
    </row>
    <row r="24" spans="2:5" ht="15.75" customHeight="1" x14ac:dyDescent="0.15">
      <c r="B24" s="1">
        <v>1.6</v>
      </c>
      <c r="C24" s="1">
        <v>0.45269999999999999</v>
      </c>
    </row>
    <row r="25" spans="2:5" ht="15.75" customHeight="1" x14ac:dyDescent="0.15">
      <c r="B25" s="1">
        <v>1.65</v>
      </c>
      <c r="C25" s="1">
        <v>0.49399999999999999</v>
      </c>
    </row>
    <row r="26" spans="2:5" ht="15.75" customHeight="1" x14ac:dyDescent="0.15">
      <c r="B26" s="1">
        <v>1.7</v>
      </c>
      <c r="C26" s="1">
        <v>0.53739999999999999</v>
      </c>
    </row>
    <row r="27" spans="2:5" ht="15.75" customHeight="1" x14ac:dyDescent="0.15">
      <c r="B27" s="1">
        <v>1.75</v>
      </c>
      <c r="C27" s="1">
        <v>0.58220000000000005</v>
      </c>
    </row>
    <row r="28" spans="2:5" ht="15.75" customHeight="1" x14ac:dyDescent="0.15">
      <c r="B28" s="1">
        <v>1.8</v>
      </c>
      <c r="C28" s="1">
        <v>0.62909999999999999</v>
      </c>
    </row>
    <row r="29" spans="2:5" ht="15.75" customHeight="1" x14ac:dyDescent="0.15">
      <c r="B29" s="1">
        <v>1.85</v>
      </c>
      <c r="C29" s="1">
        <v>0.67759999999999998</v>
      </c>
    </row>
    <row r="30" spans="2:5" ht="15.75" customHeight="1" x14ac:dyDescent="0.15">
      <c r="B30" s="1">
        <v>1.9</v>
      </c>
      <c r="C30" s="1">
        <v>0.72809999999999997</v>
      </c>
    </row>
    <row r="31" spans="2:5" ht="15.75" customHeight="1" x14ac:dyDescent="0.15">
      <c r="B31" s="1">
        <v>1.95</v>
      </c>
      <c r="C31" s="1">
        <v>0.78</v>
      </c>
    </row>
    <row r="32" spans="2:5" ht="15.75" customHeight="1" x14ac:dyDescent="0.15">
      <c r="B32" s="1">
        <v>2</v>
      </c>
      <c r="C32" s="1">
        <v>0.83399999999999996</v>
      </c>
    </row>
    <row r="33" spans="1:11" ht="15.75" customHeight="1" x14ac:dyDescent="0.15">
      <c r="B33" s="1">
        <v>2.0499999999999998</v>
      </c>
      <c r="C33" s="1">
        <v>0.88959999999999995</v>
      </c>
    </row>
    <row r="34" spans="1:11" ht="15.75" customHeight="1" x14ac:dyDescent="0.15">
      <c r="B34" s="1">
        <v>2.1</v>
      </c>
      <c r="C34" s="1">
        <v>0.94689999999999996</v>
      </c>
    </row>
    <row r="35" spans="1:11" ht="15.75" customHeight="1" x14ac:dyDescent="0.15">
      <c r="B35" s="1">
        <v>2.15</v>
      </c>
      <c r="C35" s="1">
        <v>0.99770000000000003</v>
      </c>
    </row>
    <row r="37" spans="1:11" ht="15.75" customHeight="1" x14ac:dyDescent="0.15">
      <c r="A37" s="1" t="s">
        <v>0</v>
      </c>
      <c r="B37" s="1" t="s">
        <v>24</v>
      </c>
      <c r="C37" s="1" t="s">
        <v>2</v>
      </c>
    </row>
    <row r="38" spans="1:11" ht="15.75" customHeight="1" x14ac:dyDescent="0.15">
      <c r="B38" s="2">
        <f t="shared" ref="B38:B70" si="0">B3^2</f>
        <v>0.30250000000000005</v>
      </c>
      <c r="C38" s="1">
        <v>1.2999999999999999E-3</v>
      </c>
    </row>
    <row r="39" spans="1:11" ht="15.75" customHeight="1" x14ac:dyDescent="0.15">
      <c r="B39" s="2">
        <f t="shared" si="0"/>
        <v>0.36</v>
      </c>
      <c r="C39" s="1">
        <v>4.5999999999999999E-3</v>
      </c>
      <c r="K39" s="1" t="s">
        <v>6</v>
      </c>
    </row>
    <row r="40" spans="1:11" ht="15.75" customHeight="1" x14ac:dyDescent="0.15">
      <c r="B40" s="2">
        <f t="shared" si="0"/>
        <v>0.42250000000000004</v>
      </c>
      <c r="C40" s="1">
        <v>9.7999999999999997E-3</v>
      </c>
    </row>
    <row r="41" spans="1:11" ht="15.75" customHeight="1" x14ac:dyDescent="0.15">
      <c r="B41" s="2">
        <f t="shared" si="0"/>
        <v>0.48999999999999994</v>
      </c>
      <c r="C41" s="1">
        <v>1.6899999999999998E-2</v>
      </c>
    </row>
    <row r="42" spans="1:11" ht="15.75" customHeight="1" x14ac:dyDescent="0.15">
      <c r="B42" s="2">
        <f t="shared" si="0"/>
        <v>0.5625</v>
      </c>
      <c r="C42" s="1">
        <v>2.5600000000000001E-2</v>
      </c>
    </row>
    <row r="43" spans="1:11" ht="15.75" customHeight="1" x14ac:dyDescent="0.15">
      <c r="B43" s="2">
        <f t="shared" si="0"/>
        <v>0.64000000000000012</v>
      </c>
      <c r="C43" s="1">
        <v>3.6299999999999999E-2</v>
      </c>
    </row>
    <row r="44" spans="1:11" ht="15.75" customHeight="1" x14ac:dyDescent="0.15">
      <c r="B44" s="2">
        <f t="shared" si="0"/>
        <v>0.72249999999999992</v>
      </c>
      <c r="C44" s="1">
        <v>4.8500000000000001E-2</v>
      </c>
    </row>
    <row r="45" spans="1:11" ht="15.75" customHeight="1" x14ac:dyDescent="0.15">
      <c r="B45" s="2">
        <f t="shared" si="0"/>
        <v>0.81</v>
      </c>
      <c r="C45" s="1">
        <v>6.2600000000000003E-2</v>
      </c>
    </row>
    <row r="46" spans="1:11" ht="15.75" customHeight="1" x14ac:dyDescent="0.15">
      <c r="B46" s="2">
        <f t="shared" si="0"/>
        <v>0.90249999999999997</v>
      </c>
      <c r="C46" s="1">
        <v>7.8600000000000003E-2</v>
      </c>
    </row>
    <row r="47" spans="1:11" ht="15.75" customHeight="1" x14ac:dyDescent="0.15">
      <c r="B47" s="2">
        <f t="shared" si="0"/>
        <v>1</v>
      </c>
      <c r="C47" s="1">
        <v>9.64E-2</v>
      </c>
    </row>
    <row r="48" spans="1:11" ht="15.75" customHeight="1" x14ac:dyDescent="0.15">
      <c r="B48" s="2">
        <f t="shared" si="0"/>
        <v>1.1025</v>
      </c>
      <c r="C48" s="1">
        <v>0.1163</v>
      </c>
    </row>
    <row r="49" spans="2:3" ht="15.75" customHeight="1" x14ac:dyDescent="0.15">
      <c r="B49" s="2">
        <f t="shared" si="0"/>
        <v>1.2100000000000002</v>
      </c>
      <c r="C49" s="1">
        <v>0.13789999999999999</v>
      </c>
    </row>
    <row r="50" spans="2:3" ht="13" x14ac:dyDescent="0.15">
      <c r="B50" s="2">
        <f t="shared" si="0"/>
        <v>1.3224999999999998</v>
      </c>
      <c r="C50" s="1">
        <v>0.161</v>
      </c>
    </row>
    <row r="51" spans="2:3" ht="13" x14ac:dyDescent="0.15">
      <c r="B51" s="2">
        <f t="shared" si="0"/>
        <v>1.44</v>
      </c>
      <c r="C51" s="1">
        <v>0.18609999999999999</v>
      </c>
    </row>
    <row r="52" spans="2:3" ht="13" x14ac:dyDescent="0.15">
      <c r="B52" s="2">
        <f t="shared" si="0"/>
        <v>1.5625</v>
      </c>
      <c r="C52" s="1">
        <v>0.2132</v>
      </c>
    </row>
    <row r="53" spans="2:3" ht="13" x14ac:dyDescent="0.15">
      <c r="B53" s="2">
        <f t="shared" si="0"/>
        <v>1.6900000000000002</v>
      </c>
      <c r="C53" s="1">
        <v>0.24199999999999999</v>
      </c>
    </row>
    <row r="54" spans="2:3" ht="13" x14ac:dyDescent="0.15">
      <c r="B54" s="2">
        <f t="shared" si="0"/>
        <v>1.8225000000000002</v>
      </c>
      <c r="C54" s="1">
        <v>0.27250000000000002</v>
      </c>
    </row>
    <row r="55" spans="2:3" ht="13" x14ac:dyDescent="0.15">
      <c r="B55" s="2">
        <f t="shared" si="0"/>
        <v>1.9599999999999997</v>
      </c>
      <c r="C55" s="1">
        <v>0.30499999999999999</v>
      </c>
    </row>
    <row r="56" spans="2:3" ht="13" x14ac:dyDescent="0.15">
      <c r="B56" s="2">
        <f t="shared" si="0"/>
        <v>2.1025</v>
      </c>
      <c r="C56" s="1">
        <v>0.33929999999999999</v>
      </c>
    </row>
    <row r="57" spans="2:3" ht="13" x14ac:dyDescent="0.15">
      <c r="B57" s="2">
        <f t="shared" si="0"/>
        <v>2.25</v>
      </c>
      <c r="C57" s="1">
        <v>0.37519999999999998</v>
      </c>
    </row>
    <row r="58" spans="2:3" ht="13" x14ac:dyDescent="0.15">
      <c r="B58" s="2">
        <f t="shared" si="0"/>
        <v>2.4025000000000003</v>
      </c>
      <c r="C58" s="1">
        <v>0.41299999999999998</v>
      </c>
    </row>
    <row r="59" spans="2:3" ht="13" x14ac:dyDescent="0.15">
      <c r="B59" s="2">
        <f t="shared" si="0"/>
        <v>2.5600000000000005</v>
      </c>
      <c r="C59" s="1">
        <v>0.45269999999999999</v>
      </c>
    </row>
    <row r="60" spans="2:3" ht="13" x14ac:dyDescent="0.15">
      <c r="B60" s="2">
        <f t="shared" si="0"/>
        <v>2.7224999999999997</v>
      </c>
      <c r="C60" s="1">
        <v>0.49399999999999999</v>
      </c>
    </row>
    <row r="61" spans="2:3" ht="13" x14ac:dyDescent="0.15">
      <c r="B61" s="2">
        <f t="shared" si="0"/>
        <v>2.8899999999999997</v>
      </c>
      <c r="C61" s="1">
        <v>0.53739999999999999</v>
      </c>
    </row>
    <row r="62" spans="2:3" ht="13" x14ac:dyDescent="0.15">
      <c r="B62" s="2">
        <f t="shared" si="0"/>
        <v>3.0625</v>
      </c>
      <c r="C62" s="1">
        <v>0.58220000000000005</v>
      </c>
    </row>
    <row r="63" spans="2:3" ht="13" x14ac:dyDescent="0.15">
      <c r="B63" s="2">
        <f t="shared" si="0"/>
        <v>3.24</v>
      </c>
      <c r="C63" s="1">
        <v>0.62909999999999999</v>
      </c>
    </row>
    <row r="64" spans="2:3" ht="13" x14ac:dyDescent="0.15">
      <c r="B64" s="2">
        <f t="shared" si="0"/>
        <v>3.4225000000000003</v>
      </c>
      <c r="C64" s="1">
        <v>0.67759999999999998</v>
      </c>
    </row>
    <row r="65" spans="1:3" ht="13" x14ac:dyDescent="0.15">
      <c r="B65" s="2">
        <f t="shared" si="0"/>
        <v>3.61</v>
      </c>
      <c r="C65" s="1">
        <v>0.72809999999999997</v>
      </c>
    </row>
    <row r="66" spans="1:3" ht="13" x14ac:dyDescent="0.15">
      <c r="B66" s="2">
        <f t="shared" si="0"/>
        <v>3.8024999999999998</v>
      </c>
      <c r="C66" s="1">
        <v>0.78</v>
      </c>
    </row>
    <row r="67" spans="1:3" ht="13" x14ac:dyDescent="0.15">
      <c r="B67" s="2">
        <f t="shared" si="0"/>
        <v>4</v>
      </c>
      <c r="C67" s="1">
        <v>0.83399999999999996</v>
      </c>
    </row>
    <row r="68" spans="1:3" ht="13" x14ac:dyDescent="0.15">
      <c r="B68" s="2">
        <f t="shared" si="0"/>
        <v>4.2024999999999997</v>
      </c>
      <c r="C68" s="1">
        <v>0.88959999999999995</v>
      </c>
    </row>
    <row r="69" spans="1:3" ht="13" x14ac:dyDescent="0.15">
      <c r="B69" s="2">
        <f t="shared" si="0"/>
        <v>4.41</v>
      </c>
      <c r="C69" s="1">
        <v>0.94689999999999996</v>
      </c>
    </row>
    <row r="70" spans="1:3" ht="13" x14ac:dyDescent="0.15">
      <c r="B70" s="2">
        <f t="shared" si="0"/>
        <v>4.6224999999999996</v>
      </c>
      <c r="C70" s="1">
        <v>0.99770000000000003</v>
      </c>
    </row>
    <row r="72" spans="1:3" ht="13" x14ac:dyDescent="0.15">
      <c r="A72" s="1" t="s">
        <v>7</v>
      </c>
      <c r="B72" s="1" t="s">
        <v>1</v>
      </c>
    </row>
    <row r="73" spans="1:3" ht="13" x14ac:dyDescent="0.15">
      <c r="A73" s="1" t="s">
        <v>2</v>
      </c>
      <c r="B73" s="1" t="s">
        <v>3</v>
      </c>
    </row>
    <row r="74" spans="1:3" ht="13" x14ac:dyDescent="0.15">
      <c r="A74" s="1">
        <v>0</v>
      </c>
      <c r="B74" s="1">
        <v>0.4</v>
      </c>
    </row>
    <row r="75" spans="1:3" ht="13" x14ac:dyDescent="0.15">
      <c r="A75" s="3">
        <v>3.6379000000000001E-4</v>
      </c>
      <c r="B75" s="1">
        <v>0.45</v>
      </c>
    </row>
    <row r="76" spans="1:3" ht="13" x14ac:dyDescent="0.15">
      <c r="A76" s="1">
        <v>1.8E-3</v>
      </c>
      <c r="B76" s="1">
        <v>0.5</v>
      </c>
    </row>
    <row r="77" spans="1:3" ht="13" x14ac:dyDescent="0.15">
      <c r="A77" s="1">
        <v>5.1999999999999998E-3</v>
      </c>
      <c r="B77" s="1">
        <v>0.55000000000000004</v>
      </c>
    </row>
    <row r="78" spans="1:3" ht="13" x14ac:dyDescent="0.15">
      <c r="A78" s="1">
        <v>1.0500000000000001E-2</v>
      </c>
      <c r="B78" s="1">
        <v>0.6</v>
      </c>
    </row>
    <row r="79" spans="1:3" ht="13" x14ac:dyDescent="0.15">
      <c r="A79" s="1">
        <v>1.78E-2</v>
      </c>
      <c r="B79" s="1">
        <v>0.65</v>
      </c>
    </row>
    <row r="80" spans="1:3" ht="13" x14ac:dyDescent="0.15">
      <c r="A80" s="1">
        <v>2.69E-2</v>
      </c>
      <c r="B80" s="1">
        <v>0.7</v>
      </c>
    </row>
    <row r="81" spans="1:2" ht="13" x14ac:dyDescent="0.15">
      <c r="A81" s="1">
        <v>3.78E-2</v>
      </c>
      <c r="B81" s="1">
        <v>0.75</v>
      </c>
    </row>
    <row r="82" spans="1:2" ht="13" x14ac:dyDescent="0.15">
      <c r="A82" s="1">
        <v>5.04E-2</v>
      </c>
      <c r="B82" s="1">
        <v>0.8</v>
      </c>
    </row>
    <row r="83" spans="1:2" ht="13" x14ac:dyDescent="0.15">
      <c r="A83" s="1">
        <v>6.4899999999999999E-2</v>
      </c>
      <c r="B83" s="1">
        <v>0.85</v>
      </c>
    </row>
    <row r="84" spans="1:2" ht="13" x14ac:dyDescent="0.15">
      <c r="A84" s="1">
        <v>8.1100000000000005E-2</v>
      </c>
      <c r="B84" s="1">
        <v>0.9</v>
      </c>
    </row>
    <row r="85" spans="1:2" ht="13" x14ac:dyDescent="0.15">
      <c r="A85" s="1">
        <v>9.9400000000000002E-2</v>
      </c>
      <c r="B85" s="1">
        <v>0.95</v>
      </c>
    </row>
    <row r="86" spans="1:2" ht="13" x14ac:dyDescent="0.15">
      <c r="A86" s="1">
        <v>0.1198</v>
      </c>
      <c r="B86" s="1">
        <v>1</v>
      </c>
    </row>
    <row r="87" spans="1:2" ht="13" x14ac:dyDescent="0.15">
      <c r="A87" s="1">
        <v>0.1419</v>
      </c>
      <c r="B87" s="1">
        <v>1.05</v>
      </c>
    </row>
    <row r="88" spans="1:2" ht="13" x14ac:dyDescent="0.15">
      <c r="A88" s="1">
        <v>0.16550000000000001</v>
      </c>
      <c r="B88" s="1">
        <v>1.1000000000000001</v>
      </c>
    </row>
    <row r="89" spans="1:2" ht="13" x14ac:dyDescent="0.15">
      <c r="A89" s="1">
        <v>0.19120000000000001</v>
      </c>
      <c r="B89" s="1">
        <v>1.1499999999999999</v>
      </c>
    </row>
    <row r="90" spans="1:2" ht="13" x14ac:dyDescent="0.15">
      <c r="A90" s="1">
        <v>0.21890000000000001</v>
      </c>
      <c r="B90" s="1">
        <v>1.2</v>
      </c>
    </row>
    <row r="91" spans="1:2" ht="13" x14ac:dyDescent="0.15">
      <c r="A91" s="1">
        <v>0.24829999999999999</v>
      </c>
      <c r="B91" s="1">
        <v>1.25</v>
      </c>
    </row>
    <row r="92" spans="1:2" ht="13" x14ac:dyDescent="0.15">
      <c r="A92" s="1">
        <v>0.27939999999999998</v>
      </c>
      <c r="B92" s="1">
        <v>1.3</v>
      </c>
    </row>
    <row r="93" spans="1:2" ht="13" x14ac:dyDescent="0.15">
      <c r="A93" s="1">
        <v>0.31259999999999999</v>
      </c>
      <c r="B93" s="1">
        <v>1.35</v>
      </c>
    </row>
    <row r="94" spans="1:2" ht="13" x14ac:dyDescent="0.15">
      <c r="A94" s="1">
        <v>0.34749999999999998</v>
      </c>
      <c r="B94" s="1">
        <v>1.4</v>
      </c>
    </row>
    <row r="95" spans="1:2" ht="13" x14ac:dyDescent="0.15">
      <c r="A95" s="1">
        <v>0.38419999999999999</v>
      </c>
      <c r="B95" s="1">
        <v>1.45</v>
      </c>
    </row>
    <row r="96" spans="1:2" ht="13" x14ac:dyDescent="0.15">
      <c r="A96" s="1">
        <v>0.42280000000000001</v>
      </c>
      <c r="B96" s="1">
        <v>1.5</v>
      </c>
    </row>
    <row r="97" spans="1:2" ht="13" x14ac:dyDescent="0.15">
      <c r="A97" s="1">
        <v>0.4632</v>
      </c>
      <c r="B97" s="1">
        <v>1.55</v>
      </c>
    </row>
    <row r="98" spans="1:2" ht="13" x14ac:dyDescent="0.15">
      <c r="A98" s="1">
        <v>0.50539999999999996</v>
      </c>
      <c r="B98" s="1">
        <v>1.6</v>
      </c>
    </row>
    <row r="99" spans="1:2" ht="13" x14ac:dyDescent="0.15">
      <c r="A99" s="1">
        <v>0.5494</v>
      </c>
      <c r="B99" s="1">
        <v>1.65</v>
      </c>
    </row>
    <row r="100" spans="1:2" ht="13" x14ac:dyDescent="0.15">
      <c r="A100" s="1">
        <v>0.59519999999999995</v>
      </c>
      <c r="B100" s="1">
        <v>1.7</v>
      </c>
    </row>
    <row r="101" spans="1:2" ht="13" x14ac:dyDescent="0.15">
      <c r="A101" s="1">
        <v>0.64290000000000003</v>
      </c>
      <c r="B101" s="1">
        <v>1.75</v>
      </c>
    </row>
    <row r="102" spans="1:2" ht="13" x14ac:dyDescent="0.15">
      <c r="A102" s="1">
        <v>0.69220000000000004</v>
      </c>
      <c r="B102" s="1">
        <v>1.8</v>
      </c>
    </row>
    <row r="103" spans="1:2" ht="13" x14ac:dyDescent="0.15">
      <c r="A103" s="1">
        <v>0.74360000000000004</v>
      </c>
      <c r="B103" s="1">
        <v>1.85</v>
      </c>
    </row>
    <row r="104" spans="1:2" ht="13" x14ac:dyDescent="0.15">
      <c r="A104" s="1">
        <v>0.79659999999999997</v>
      </c>
      <c r="B104" s="1">
        <v>1.9</v>
      </c>
    </row>
    <row r="105" spans="1:2" ht="13" x14ac:dyDescent="0.15">
      <c r="A105" s="1">
        <v>0.85140000000000005</v>
      </c>
      <c r="B105" s="1">
        <v>1.95</v>
      </c>
    </row>
    <row r="106" spans="1:2" ht="13" x14ac:dyDescent="0.15">
      <c r="A106" s="1">
        <v>0.90800000000000003</v>
      </c>
      <c r="B106" s="1">
        <v>2</v>
      </c>
    </row>
    <row r="107" spans="1:2" ht="13" x14ac:dyDescent="0.15">
      <c r="A107" s="1">
        <v>0.96630000000000005</v>
      </c>
      <c r="B107" s="1">
        <v>2.0499999999999998</v>
      </c>
    </row>
    <row r="108" spans="1:2" ht="13" x14ac:dyDescent="0.15">
      <c r="A108" s="1">
        <v>0.98170000000000002</v>
      </c>
      <c r="B108" s="1">
        <v>2.1</v>
      </c>
    </row>
    <row r="112" spans="1:2" ht="13" x14ac:dyDescent="0.15">
      <c r="A112" s="1">
        <v>0</v>
      </c>
      <c r="B112" s="2">
        <f t="shared" ref="B112:B146" si="1">B74^2</f>
        <v>0.16000000000000003</v>
      </c>
    </row>
    <row r="113" spans="1:2" ht="13" x14ac:dyDescent="0.15">
      <c r="A113" s="3">
        <v>3.6379000000000001E-4</v>
      </c>
      <c r="B113" s="2">
        <f t="shared" si="1"/>
        <v>0.20250000000000001</v>
      </c>
    </row>
    <row r="114" spans="1:2" ht="13" x14ac:dyDescent="0.15">
      <c r="A114" s="1">
        <v>1.8E-3</v>
      </c>
      <c r="B114" s="2">
        <f t="shared" si="1"/>
        <v>0.25</v>
      </c>
    </row>
    <row r="115" spans="1:2" ht="13" x14ac:dyDescent="0.15">
      <c r="A115" s="1">
        <v>5.1999999999999998E-3</v>
      </c>
      <c r="B115" s="2">
        <f t="shared" si="1"/>
        <v>0.30250000000000005</v>
      </c>
    </row>
    <row r="116" spans="1:2" ht="13" x14ac:dyDescent="0.15">
      <c r="A116" s="1">
        <v>1.0500000000000001E-2</v>
      </c>
      <c r="B116" s="2">
        <f t="shared" si="1"/>
        <v>0.36</v>
      </c>
    </row>
    <row r="117" spans="1:2" ht="13" x14ac:dyDescent="0.15">
      <c r="A117" s="1">
        <v>1.78E-2</v>
      </c>
      <c r="B117" s="2">
        <f t="shared" si="1"/>
        <v>0.42250000000000004</v>
      </c>
    </row>
    <row r="118" spans="1:2" ht="13" x14ac:dyDescent="0.15">
      <c r="A118" s="1">
        <v>2.69E-2</v>
      </c>
      <c r="B118" s="2">
        <f t="shared" si="1"/>
        <v>0.48999999999999994</v>
      </c>
    </row>
    <row r="119" spans="1:2" ht="13" x14ac:dyDescent="0.15">
      <c r="A119" s="1">
        <v>3.78E-2</v>
      </c>
      <c r="B119" s="2">
        <f t="shared" si="1"/>
        <v>0.5625</v>
      </c>
    </row>
    <row r="120" spans="1:2" ht="13" x14ac:dyDescent="0.15">
      <c r="A120" s="1">
        <v>5.04E-2</v>
      </c>
      <c r="B120" s="2">
        <f t="shared" si="1"/>
        <v>0.64000000000000012</v>
      </c>
    </row>
    <row r="121" spans="1:2" ht="13" x14ac:dyDescent="0.15">
      <c r="A121" s="1">
        <v>6.4899999999999999E-2</v>
      </c>
      <c r="B121" s="2">
        <f t="shared" si="1"/>
        <v>0.72249999999999992</v>
      </c>
    </row>
    <row r="122" spans="1:2" ht="13" x14ac:dyDescent="0.15">
      <c r="A122" s="1">
        <v>8.1100000000000005E-2</v>
      </c>
      <c r="B122" s="2">
        <f t="shared" si="1"/>
        <v>0.81</v>
      </c>
    </row>
    <row r="123" spans="1:2" ht="13" x14ac:dyDescent="0.15">
      <c r="A123" s="1">
        <v>9.9400000000000002E-2</v>
      </c>
      <c r="B123" s="2">
        <f t="shared" si="1"/>
        <v>0.90249999999999997</v>
      </c>
    </row>
    <row r="124" spans="1:2" ht="13" x14ac:dyDescent="0.15">
      <c r="A124" s="1">
        <v>0.1198</v>
      </c>
      <c r="B124" s="2">
        <f t="shared" si="1"/>
        <v>1</v>
      </c>
    </row>
    <row r="125" spans="1:2" ht="13" x14ac:dyDescent="0.15">
      <c r="A125" s="1">
        <v>0.1419</v>
      </c>
      <c r="B125" s="2">
        <f t="shared" si="1"/>
        <v>1.1025</v>
      </c>
    </row>
    <row r="126" spans="1:2" ht="13" x14ac:dyDescent="0.15">
      <c r="A126" s="1">
        <v>0.16550000000000001</v>
      </c>
      <c r="B126" s="2">
        <f t="shared" si="1"/>
        <v>1.2100000000000002</v>
      </c>
    </row>
    <row r="127" spans="1:2" ht="13" x14ac:dyDescent="0.15">
      <c r="A127" s="1">
        <v>0.19120000000000001</v>
      </c>
      <c r="B127" s="2">
        <f t="shared" si="1"/>
        <v>1.3224999999999998</v>
      </c>
    </row>
    <row r="128" spans="1:2" ht="13" x14ac:dyDescent="0.15">
      <c r="A128" s="1">
        <v>0.21890000000000001</v>
      </c>
      <c r="B128" s="2">
        <f t="shared" si="1"/>
        <v>1.44</v>
      </c>
    </row>
    <row r="129" spans="1:2" ht="13" x14ac:dyDescent="0.15">
      <c r="A129" s="1">
        <v>0.24829999999999999</v>
      </c>
      <c r="B129" s="2">
        <f t="shared" si="1"/>
        <v>1.5625</v>
      </c>
    </row>
    <row r="130" spans="1:2" ht="13" x14ac:dyDescent="0.15">
      <c r="A130" s="1">
        <v>0.27939999999999998</v>
      </c>
      <c r="B130" s="2">
        <f t="shared" si="1"/>
        <v>1.6900000000000002</v>
      </c>
    </row>
    <row r="131" spans="1:2" ht="13" x14ac:dyDescent="0.15">
      <c r="A131" s="1">
        <v>0.31259999999999999</v>
      </c>
      <c r="B131" s="2">
        <f t="shared" si="1"/>
        <v>1.8225000000000002</v>
      </c>
    </row>
    <row r="132" spans="1:2" ht="13" x14ac:dyDescent="0.15">
      <c r="A132" s="1">
        <v>0.34749999999999998</v>
      </c>
      <c r="B132" s="2">
        <f t="shared" si="1"/>
        <v>1.9599999999999997</v>
      </c>
    </row>
    <row r="133" spans="1:2" ht="13" x14ac:dyDescent="0.15">
      <c r="A133" s="1">
        <v>0.38419999999999999</v>
      </c>
      <c r="B133" s="2">
        <f t="shared" si="1"/>
        <v>2.1025</v>
      </c>
    </row>
    <row r="134" spans="1:2" ht="13" x14ac:dyDescent="0.15">
      <c r="A134" s="1">
        <v>0.42280000000000001</v>
      </c>
      <c r="B134" s="2">
        <f t="shared" si="1"/>
        <v>2.25</v>
      </c>
    </row>
    <row r="135" spans="1:2" ht="13" x14ac:dyDescent="0.15">
      <c r="A135" s="1">
        <v>0.4632</v>
      </c>
      <c r="B135" s="2">
        <f t="shared" si="1"/>
        <v>2.4025000000000003</v>
      </c>
    </row>
    <row r="136" spans="1:2" ht="13" x14ac:dyDescent="0.15">
      <c r="A136" s="1">
        <v>0.50539999999999996</v>
      </c>
      <c r="B136" s="2">
        <f t="shared" si="1"/>
        <v>2.5600000000000005</v>
      </c>
    </row>
    <row r="137" spans="1:2" ht="13" x14ac:dyDescent="0.15">
      <c r="A137" s="1">
        <v>0.5494</v>
      </c>
      <c r="B137" s="2">
        <f t="shared" si="1"/>
        <v>2.7224999999999997</v>
      </c>
    </row>
    <row r="138" spans="1:2" ht="13" x14ac:dyDescent="0.15">
      <c r="A138" s="1">
        <v>0.59519999999999995</v>
      </c>
      <c r="B138" s="2">
        <f t="shared" si="1"/>
        <v>2.8899999999999997</v>
      </c>
    </row>
    <row r="139" spans="1:2" ht="13" x14ac:dyDescent="0.15">
      <c r="A139" s="1">
        <v>0.64290000000000003</v>
      </c>
      <c r="B139" s="2">
        <f t="shared" si="1"/>
        <v>3.0625</v>
      </c>
    </row>
    <row r="140" spans="1:2" ht="13" x14ac:dyDescent="0.15">
      <c r="A140" s="1">
        <v>0.69220000000000004</v>
      </c>
      <c r="B140" s="2">
        <f t="shared" si="1"/>
        <v>3.24</v>
      </c>
    </row>
    <row r="141" spans="1:2" ht="13" x14ac:dyDescent="0.15">
      <c r="A141" s="1">
        <v>0.74360000000000004</v>
      </c>
      <c r="B141" s="2">
        <f t="shared" si="1"/>
        <v>3.4225000000000003</v>
      </c>
    </row>
    <row r="142" spans="1:2" ht="13" x14ac:dyDescent="0.15">
      <c r="A142" s="1">
        <v>0.79659999999999997</v>
      </c>
      <c r="B142" s="2">
        <f t="shared" si="1"/>
        <v>3.61</v>
      </c>
    </row>
    <row r="143" spans="1:2" ht="13" x14ac:dyDescent="0.15">
      <c r="A143" s="1">
        <v>0.85140000000000005</v>
      </c>
      <c r="B143" s="2">
        <f t="shared" si="1"/>
        <v>3.8024999999999998</v>
      </c>
    </row>
    <row r="144" spans="1:2" ht="13" x14ac:dyDescent="0.15">
      <c r="A144" s="1">
        <v>0.90800000000000003</v>
      </c>
      <c r="B144" s="2">
        <f t="shared" si="1"/>
        <v>4</v>
      </c>
    </row>
    <row r="145" spans="1:2" ht="13" x14ac:dyDescent="0.15">
      <c r="A145" s="1">
        <v>0.96630000000000005</v>
      </c>
      <c r="B145" s="2">
        <f t="shared" si="1"/>
        <v>4.2024999999999997</v>
      </c>
    </row>
    <row r="146" spans="1:2" ht="13" x14ac:dyDescent="0.15">
      <c r="A146" s="1">
        <v>0.98170000000000002</v>
      </c>
      <c r="B146" s="2">
        <f t="shared" si="1"/>
        <v>4.41</v>
      </c>
    </row>
    <row r="149" spans="1:2" ht="13" x14ac:dyDescent="0.15">
      <c r="A149" s="1" t="s">
        <v>8</v>
      </c>
      <c r="B149" s="1" t="s">
        <v>1</v>
      </c>
    </row>
    <row r="150" spans="1:2" ht="13" x14ac:dyDescent="0.15">
      <c r="A150" s="1" t="s">
        <v>2</v>
      </c>
      <c r="B150" s="1" t="s">
        <v>3</v>
      </c>
    </row>
    <row r="151" spans="1:2" ht="13" x14ac:dyDescent="0.15">
      <c r="A151" s="1">
        <v>0</v>
      </c>
      <c r="B151" s="1">
        <v>0.35</v>
      </c>
    </row>
    <row r="152" spans="1:2" ht="13" x14ac:dyDescent="0.15">
      <c r="A152" s="3">
        <v>3.6379000000000001E-4</v>
      </c>
      <c r="B152" s="1">
        <v>0.4</v>
      </c>
    </row>
    <row r="153" spans="1:2" ht="13" x14ac:dyDescent="0.15">
      <c r="A153" s="1">
        <v>2.0999999999999999E-3</v>
      </c>
      <c r="B153" s="1">
        <v>0.45</v>
      </c>
    </row>
    <row r="154" spans="1:2" ht="13" x14ac:dyDescent="0.15">
      <c r="A154" s="1">
        <v>5.5999999999999999E-3</v>
      </c>
      <c r="B154" s="1">
        <v>0.5</v>
      </c>
    </row>
    <row r="155" spans="1:2" ht="13" x14ac:dyDescent="0.15">
      <c r="A155" s="1">
        <v>1.0999999999999999E-2</v>
      </c>
      <c r="B155" s="1">
        <v>0.55000000000000004</v>
      </c>
    </row>
    <row r="156" spans="1:2" ht="13" x14ac:dyDescent="0.15">
      <c r="A156" s="1">
        <v>1.83E-2</v>
      </c>
      <c r="B156" s="1">
        <v>0.6</v>
      </c>
    </row>
    <row r="157" spans="1:2" ht="13" x14ac:dyDescent="0.15">
      <c r="A157" s="1">
        <v>2.75E-2</v>
      </c>
      <c r="B157" s="1">
        <v>0.65</v>
      </c>
    </row>
    <row r="158" spans="1:2" ht="13" x14ac:dyDescent="0.15">
      <c r="A158" s="1">
        <v>3.8600000000000002E-2</v>
      </c>
      <c r="B158" s="1">
        <v>0.7</v>
      </c>
    </row>
    <row r="159" spans="1:2" ht="13" x14ac:dyDescent="0.15">
      <c r="A159" s="1">
        <v>5.1400000000000001E-2</v>
      </c>
      <c r="B159" s="1">
        <v>0.75</v>
      </c>
    </row>
    <row r="160" spans="1:2" ht="13" x14ac:dyDescent="0.15">
      <c r="A160" s="1">
        <v>6.6100000000000006E-2</v>
      </c>
      <c r="B160" s="1">
        <v>0.8</v>
      </c>
    </row>
    <row r="161" spans="1:2" ht="13" x14ac:dyDescent="0.15">
      <c r="A161" s="1">
        <v>8.2699999999999996E-2</v>
      </c>
      <c r="B161" s="1">
        <v>0.85</v>
      </c>
    </row>
    <row r="162" spans="1:2" ht="13" x14ac:dyDescent="0.15">
      <c r="A162" s="1">
        <v>0.1013</v>
      </c>
      <c r="B162" s="1">
        <v>0.9</v>
      </c>
    </row>
    <row r="163" spans="1:2" ht="13" x14ac:dyDescent="0.15">
      <c r="A163" s="1">
        <v>0.1217</v>
      </c>
      <c r="B163" s="1">
        <v>0.95</v>
      </c>
    </row>
    <row r="164" spans="1:2" ht="13" x14ac:dyDescent="0.15">
      <c r="A164" s="1">
        <v>0.1439</v>
      </c>
      <c r="B164" s="1">
        <v>1</v>
      </c>
    </row>
    <row r="165" spans="1:2" ht="13" x14ac:dyDescent="0.15">
      <c r="A165" s="1">
        <v>0.1678</v>
      </c>
      <c r="B165" s="1">
        <v>1.05</v>
      </c>
    </row>
    <row r="166" spans="1:2" ht="13" x14ac:dyDescent="0.15">
      <c r="A166" s="1">
        <v>0.1938</v>
      </c>
      <c r="B166" s="1">
        <v>1.1000000000000001</v>
      </c>
    </row>
    <row r="167" spans="1:2" ht="13" x14ac:dyDescent="0.15">
      <c r="A167" s="1">
        <v>0.22170000000000001</v>
      </c>
      <c r="B167" s="1">
        <v>1.1499999999999999</v>
      </c>
    </row>
    <row r="168" spans="1:2" ht="13" x14ac:dyDescent="0.15">
      <c r="A168" s="1">
        <v>0.25109999999999999</v>
      </c>
      <c r="B168" s="1">
        <v>1.2</v>
      </c>
    </row>
    <row r="169" spans="1:2" ht="13" x14ac:dyDescent="0.15">
      <c r="A169" s="1">
        <v>0.28249999999999997</v>
      </c>
      <c r="B169" s="1">
        <v>1.25</v>
      </c>
    </row>
    <row r="170" spans="1:2" ht="13" x14ac:dyDescent="0.15">
      <c r="A170" s="1">
        <v>0.31590000000000001</v>
      </c>
      <c r="B170" s="1">
        <v>1.3</v>
      </c>
    </row>
    <row r="171" spans="1:2" ht="13" x14ac:dyDescent="0.15">
      <c r="A171" s="1">
        <v>0.35089999999999999</v>
      </c>
      <c r="B171" s="1">
        <v>1.35</v>
      </c>
    </row>
    <row r="172" spans="1:2" ht="13" x14ac:dyDescent="0.15">
      <c r="A172" s="1">
        <v>0.38779999999999998</v>
      </c>
      <c r="B172" s="1">
        <v>1.4</v>
      </c>
    </row>
    <row r="173" spans="1:2" ht="13" x14ac:dyDescent="0.15">
      <c r="A173" s="1">
        <v>0.42670000000000002</v>
      </c>
      <c r="B173" s="1">
        <v>1.45</v>
      </c>
    </row>
    <row r="174" spans="1:2" ht="13" x14ac:dyDescent="0.15">
      <c r="A174" s="1">
        <v>0.46700000000000003</v>
      </c>
      <c r="B174" s="1">
        <v>1.5</v>
      </c>
    </row>
    <row r="175" spans="1:2" ht="13" x14ac:dyDescent="0.15">
      <c r="A175" s="1">
        <v>0.50949999999999995</v>
      </c>
      <c r="B175" s="1">
        <v>1.55</v>
      </c>
    </row>
    <row r="176" spans="1:2" ht="13" x14ac:dyDescent="0.15">
      <c r="A176" s="1">
        <v>0.55369999999999997</v>
      </c>
      <c r="B176" s="1">
        <v>1.6</v>
      </c>
    </row>
    <row r="177" spans="1:11" ht="13" x14ac:dyDescent="0.15">
      <c r="A177" s="1">
        <v>0.59960000000000002</v>
      </c>
      <c r="B177" s="1">
        <v>1.65</v>
      </c>
    </row>
    <row r="178" spans="1:11" ht="13" x14ac:dyDescent="0.15">
      <c r="A178" s="1">
        <v>0.64739999999999998</v>
      </c>
      <c r="B178" s="1">
        <v>1.7</v>
      </c>
    </row>
    <row r="179" spans="1:11" ht="13" x14ac:dyDescent="0.15">
      <c r="A179" s="1">
        <v>0.69689999999999996</v>
      </c>
      <c r="B179" s="1">
        <v>1.75</v>
      </c>
    </row>
    <row r="180" spans="1:11" ht="13" x14ac:dyDescent="0.15">
      <c r="A180" s="1">
        <v>0.74829999999999997</v>
      </c>
      <c r="B180" s="1">
        <v>1.8</v>
      </c>
    </row>
    <row r="181" spans="1:11" ht="13" x14ac:dyDescent="0.15">
      <c r="A181" s="1">
        <v>0.8014</v>
      </c>
      <c r="B181" s="1">
        <v>1.85</v>
      </c>
    </row>
    <row r="182" spans="1:11" ht="13" x14ac:dyDescent="0.15">
      <c r="A182" s="1">
        <v>0.85619999999999996</v>
      </c>
      <c r="B182" s="1">
        <v>1.9</v>
      </c>
    </row>
    <row r="183" spans="1:11" ht="13" x14ac:dyDescent="0.15">
      <c r="A183" s="1">
        <v>0.91310000000000002</v>
      </c>
      <c r="B183" s="1">
        <v>1.95</v>
      </c>
    </row>
    <row r="184" spans="1:11" ht="13" x14ac:dyDescent="0.15">
      <c r="A184" s="1">
        <v>0.97140000000000004</v>
      </c>
      <c r="B184" s="1">
        <v>2</v>
      </c>
    </row>
    <row r="185" spans="1:11" ht="13" x14ac:dyDescent="0.15">
      <c r="A185" s="1">
        <v>0.97819999999999996</v>
      </c>
      <c r="B185" s="1">
        <v>2.0499999999999998</v>
      </c>
    </row>
    <row r="188" spans="1:11" ht="13" x14ac:dyDescent="0.15">
      <c r="A188" s="1">
        <v>0</v>
      </c>
      <c r="B188" s="2">
        <f t="shared" ref="B188:B222" si="2">B151^2</f>
        <v>0.12249999999999998</v>
      </c>
      <c r="J188" s="1" t="s">
        <v>9</v>
      </c>
    </row>
    <row r="189" spans="1:11" ht="13" x14ac:dyDescent="0.15">
      <c r="A189" s="3">
        <v>3.6379000000000001E-4</v>
      </c>
      <c r="B189" s="2">
        <f t="shared" si="2"/>
        <v>0.16000000000000003</v>
      </c>
      <c r="J189" s="1">
        <f t="shared" ref="J189:J223" si="3">A188*100</f>
        <v>0</v>
      </c>
      <c r="K189" s="2">
        <f t="shared" ref="K189:K223" si="4">B151^2</f>
        <v>0.12249999999999998</v>
      </c>
    </row>
    <row r="190" spans="1:11" ht="13" x14ac:dyDescent="0.15">
      <c r="A190" s="1">
        <v>2.0999999999999999E-3</v>
      </c>
      <c r="B190" s="2">
        <f t="shared" si="2"/>
        <v>0.20250000000000001</v>
      </c>
      <c r="J190" s="3">
        <f t="shared" si="3"/>
        <v>3.6379000000000002E-2</v>
      </c>
      <c r="K190" s="2">
        <f t="shared" si="4"/>
        <v>0.16000000000000003</v>
      </c>
    </row>
    <row r="191" spans="1:11" ht="13" x14ac:dyDescent="0.15">
      <c r="A191" s="1">
        <v>5.5999999999999999E-3</v>
      </c>
      <c r="B191" s="2">
        <f t="shared" si="2"/>
        <v>0.25</v>
      </c>
      <c r="J191" s="1">
        <f t="shared" si="3"/>
        <v>0.21</v>
      </c>
      <c r="K191" s="2">
        <f t="shared" si="4"/>
        <v>0.20250000000000001</v>
      </c>
    </row>
    <row r="192" spans="1:11" ht="13" x14ac:dyDescent="0.15">
      <c r="A192" s="1">
        <v>1.0999999999999999E-2</v>
      </c>
      <c r="B192" s="2">
        <f t="shared" si="2"/>
        <v>0.30250000000000005</v>
      </c>
      <c r="J192" s="1">
        <f t="shared" si="3"/>
        <v>0.55999999999999994</v>
      </c>
      <c r="K192" s="2">
        <f t="shared" si="4"/>
        <v>0.25</v>
      </c>
    </row>
    <row r="193" spans="1:11" ht="13" x14ac:dyDescent="0.15">
      <c r="A193" s="1">
        <v>1.83E-2</v>
      </c>
      <c r="B193" s="2">
        <f t="shared" si="2"/>
        <v>0.36</v>
      </c>
      <c r="J193" s="1">
        <f t="shared" si="3"/>
        <v>1.0999999999999999</v>
      </c>
      <c r="K193" s="2">
        <f t="shared" si="4"/>
        <v>0.30250000000000005</v>
      </c>
    </row>
    <row r="194" spans="1:11" ht="13" x14ac:dyDescent="0.15">
      <c r="A194" s="1">
        <v>2.75E-2</v>
      </c>
      <c r="B194" s="2">
        <f t="shared" si="2"/>
        <v>0.42250000000000004</v>
      </c>
      <c r="J194" s="1">
        <f t="shared" si="3"/>
        <v>1.83</v>
      </c>
      <c r="K194" s="2">
        <f t="shared" si="4"/>
        <v>0.36</v>
      </c>
    </row>
    <row r="195" spans="1:11" ht="13" x14ac:dyDescent="0.15">
      <c r="A195" s="1">
        <v>3.8600000000000002E-2</v>
      </c>
      <c r="B195" s="2">
        <f t="shared" si="2"/>
        <v>0.48999999999999994</v>
      </c>
      <c r="J195" s="1">
        <f t="shared" si="3"/>
        <v>2.75</v>
      </c>
      <c r="K195" s="2">
        <f t="shared" si="4"/>
        <v>0.42250000000000004</v>
      </c>
    </row>
    <row r="196" spans="1:11" ht="13" x14ac:dyDescent="0.15">
      <c r="A196" s="1">
        <v>5.1400000000000001E-2</v>
      </c>
      <c r="B196" s="2">
        <f t="shared" si="2"/>
        <v>0.5625</v>
      </c>
      <c r="J196" s="1">
        <f t="shared" si="3"/>
        <v>3.8600000000000003</v>
      </c>
      <c r="K196" s="2">
        <f t="shared" si="4"/>
        <v>0.48999999999999994</v>
      </c>
    </row>
    <row r="197" spans="1:11" ht="13" x14ac:dyDescent="0.15">
      <c r="A197" s="1">
        <v>6.6100000000000006E-2</v>
      </c>
      <c r="B197" s="2">
        <f t="shared" si="2"/>
        <v>0.64000000000000012</v>
      </c>
      <c r="J197" s="1">
        <f t="shared" si="3"/>
        <v>5.1400000000000006</v>
      </c>
      <c r="K197" s="2">
        <f t="shared" si="4"/>
        <v>0.5625</v>
      </c>
    </row>
    <row r="198" spans="1:11" ht="13" x14ac:dyDescent="0.15">
      <c r="A198" s="1">
        <v>8.2699999999999996E-2</v>
      </c>
      <c r="B198" s="2">
        <f t="shared" si="2"/>
        <v>0.72249999999999992</v>
      </c>
      <c r="J198" s="1">
        <f t="shared" si="3"/>
        <v>6.61</v>
      </c>
      <c r="K198" s="2">
        <f t="shared" si="4"/>
        <v>0.64000000000000012</v>
      </c>
    </row>
    <row r="199" spans="1:11" ht="13" x14ac:dyDescent="0.15">
      <c r="A199" s="1">
        <v>0.1013</v>
      </c>
      <c r="B199" s="2">
        <f t="shared" si="2"/>
        <v>0.81</v>
      </c>
      <c r="J199" s="1">
        <f t="shared" si="3"/>
        <v>8.27</v>
      </c>
      <c r="K199" s="2">
        <f t="shared" si="4"/>
        <v>0.72249999999999992</v>
      </c>
    </row>
    <row r="200" spans="1:11" ht="13" x14ac:dyDescent="0.15">
      <c r="A200" s="1">
        <v>0.1217</v>
      </c>
      <c r="B200" s="2">
        <f t="shared" si="2"/>
        <v>0.90249999999999997</v>
      </c>
      <c r="J200" s="1">
        <f t="shared" si="3"/>
        <v>10.130000000000001</v>
      </c>
      <c r="K200" s="2">
        <f t="shared" si="4"/>
        <v>0.81</v>
      </c>
    </row>
    <row r="201" spans="1:11" ht="13" x14ac:dyDescent="0.15">
      <c r="A201" s="1">
        <v>0.1439</v>
      </c>
      <c r="B201" s="2">
        <f t="shared" si="2"/>
        <v>1</v>
      </c>
      <c r="J201" s="1">
        <f t="shared" si="3"/>
        <v>12.17</v>
      </c>
      <c r="K201" s="2">
        <f t="shared" si="4"/>
        <v>0.90249999999999997</v>
      </c>
    </row>
    <row r="202" spans="1:11" ht="13" x14ac:dyDescent="0.15">
      <c r="A202" s="1">
        <v>0.1678</v>
      </c>
      <c r="B202" s="2">
        <f t="shared" si="2"/>
        <v>1.1025</v>
      </c>
      <c r="J202" s="1">
        <f t="shared" si="3"/>
        <v>14.39</v>
      </c>
      <c r="K202" s="2">
        <f t="shared" si="4"/>
        <v>1</v>
      </c>
    </row>
    <row r="203" spans="1:11" ht="13" x14ac:dyDescent="0.15">
      <c r="A203" s="1">
        <v>0.1938</v>
      </c>
      <c r="B203" s="2">
        <f t="shared" si="2"/>
        <v>1.2100000000000002</v>
      </c>
      <c r="J203" s="1">
        <f t="shared" si="3"/>
        <v>16.78</v>
      </c>
      <c r="K203" s="2">
        <f t="shared" si="4"/>
        <v>1.1025</v>
      </c>
    </row>
    <row r="204" spans="1:11" ht="13" x14ac:dyDescent="0.15">
      <c r="A204" s="1">
        <v>0.22170000000000001</v>
      </c>
      <c r="B204" s="2">
        <f t="shared" si="2"/>
        <v>1.3224999999999998</v>
      </c>
      <c r="J204" s="1">
        <f t="shared" si="3"/>
        <v>19.38</v>
      </c>
      <c r="K204" s="2">
        <f t="shared" si="4"/>
        <v>1.2100000000000002</v>
      </c>
    </row>
    <row r="205" spans="1:11" ht="13" x14ac:dyDescent="0.15">
      <c r="A205" s="1">
        <v>0.25109999999999999</v>
      </c>
      <c r="B205" s="2">
        <f t="shared" si="2"/>
        <v>1.44</v>
      </c>
      <c r="J205" s="1">
        <f t="shared" si="3"/>
        <v>22.17</v>
      </c>
      <c r="K205" s="2">
        <f t="shared" si="4"/>
        <v>1.3224999999999998</v>
      </c>
    </row>
    <row r="206" spans="1:11" ht="13" x14ac:dyDescent="0.15">
      <c r="A206" s="1">
        <v>0.28249999999999997</v>
      </c>
      <c r="B206" s="2">
        <f t="shared" si="2"/>
        <v>1.5625</v>
      </c>
      <c r="J206" s="1">
        <f t="shared" si="3"/>
        <v>25.11</v>
      </c>
      <c r="K206" s="2">
        <f t="shared" si="4"/>
        <v>1.44</v>
      </c>
    </row>
    <row r="207" spans="1:11" ht="13" x14ac:dyDescent="0.15">
      <c r="A207" s="1">
        <v>0.31590000000000001</v>
      </c>
      <c r="B207" s="2">
        <f t="shared" si="2"/>
        <v>1.6900000000000002</v>
      </c>
      <c r="J207" s="1">
        <f t="shared" si="3"/>
        <v>28.249999999999996</v>
      </c>
      <c r="K207" s="2">
        <f t="shared" si="4"/>
        <v>1.5625</v>
      </c>
    </row>
    <row r="208" spans="1:11" ht="13" x14ac:dyDescent="0.15">
      <c r="A208" s="1">
        <v>0.35089999999999999</v>
      </c>
      <c r="B208" s="2">
        <f t="shared" si="2"/>
        <v>1.8225000000000002</v>
      </c>
      <c r="J208" s="1">
        <f t="shared" si="3"/>
        <v>31.59</v>
      </c>
      <c r="K208" s="2">
        <f t="shared" si="4"/>
        <v>1.6900000000000002</v>
      </c>
    </row>
    <row r="209" spans="1:11" ht="13" x14ac:dyDescent="0.15">
      <c r="A209" s="1">
        <v>0.38779999999999998</v>
      </c>
      <c r="B209" s="2">
        <f t="shared" si="2"/>
        <v>1.9599999999999997</v>
      </c>
      <c r="J209" s="1">
        <f t="shared" si="3"/>
        <v>35.089999999999996</v>
      </c>
      <c r="K209" s="2">
        <f t="shared" si="4"/>
        <v>1.8225000000000002</v>
      </c>
    </row>
    <row r="210" spans="1:11" ht="13" x14ac:dyDescent="0.15">
      <c r="A210" s="1">
        <v>0.42670000000000002</v>
      </c>
      <c r="B210" s="2">
        <f t="shared" si="2"/>
        <v>2.1025</v>
      </c>
      <c r="J210" s="1">
        <f t="shared" si="3"/>
        <v>38.78</v>
      </c>
      <c r="K210" s="2">
        <f t="shared" si="4"/>
        <v>1.9599999999999997</v>
      </c>
    </row>
    <row r="211" spans="1:11" ht="13" x14ac:dyDescent="0.15">
      <c r="A211" s="1">
        <v>0.46700000000000003</v>
      </c>
      <c r="B211" s="2">
        <f t="shared" si="2"/>
        <v>2.25</v>
      </c>
      <c r="J211" s="1">
        <f t="shared" si="3"/>
        <v>42.67</v>
      </c>
      <c r="K211" s="2">
        <f t="shared" si="4"/>
        <v>2.1025</v>
      </c>
    </row>
    <row r="212" spans="1:11" ht="13" x14ac:dyDescent="0.15">
      <c r="A212" s="1">
        <v>0.50949999999999995</v>
      </c>
      <c r="B212" s="2">
        <f t="shared" si="2"/>
        <v>2.4025000000000003</v>
      </c>
      <c r="J212" s="1">
        <f t="shared" si="3"/>
        <v>46.7</v>
      </c>
      <c r="K212" s="2">
        <f t="shared" si="4"/>
        <v>2.25</v>
      </c>
    </row>
    <row r="213" spans="1:11" ht="13" x14ac:dyDescent="0.15">
      <c r="A213" s="1">
        <v>0.55369999999999997</v>
      </c>
      <c r="B213" s="2">
        <f t="shared" si="2"/>
        <v>2.5600000000000005</v>
      </c>
      <c r="J213" s="1">
        <f t="shared" si="3"/>
        <v>50.949999999999996</v>
      </c>
      <c r="K213" s="2">
        <f t="shared" si="4"/>
        <v>2.4025000000000003</v>
      </c>
    </row>
    <row r="214" spans="1:11" ht="13" x14ac:dyDescent="0.15">
      <c r="A214" s="1">
        <v>0.59960000000000002</v>
      </c>
      <c r="B214" s="2">
        <f t="shared" si="2"/>
        <v>2.7224999999999997</v>
      </c>
      <c r="J214" s="1">
        <f t="shared" si="3"/>
        <v>55.37</v>
      </c>
      <c r="K214" s="2">
        <f t="shared" si="4"/>
        <v>2.5600000000000005</v>
      </c>
    </row>
    <row r="215" spans="1:11" ht="13" x14ac:dyDescent="0.15">
      <c r="A215" s="1">
        <v>0.64739999999999998</v>
      </c>
      <c r="B215" s="2">
        <f t="shared" si="2"/>
        <v>2.8899999999999997</v>
      </c>
      <c r="J215" s="1">
        <f t="shared" si="3"/>
        <v>59.96</v>
      </c>
      <c r="K215" s="2">
        <f t="shared" si="4"/>
        <v>2.7224999999999997</v>
      </c>
    </row>
    <row r="216" spans="1:11" ht="13" x14ac:dyDescent="0.15">
      <c r="A216" s="1">
        <v>0.69689999999999996</v>
      </c>
      <c r="B216" s="2">
        <f t="shared" si="2"/>
        <v>3.0625</v>
      </c>
      <c r="J216" s="1">
        <f t="shared" si="3"/>
        <v>64.739999999999995</v>
      </c>
      <c r="K216" s="2">
        <f t="shared" si="4"/>
        <v>2.8899999999999997</v>
      </c>
    </row>
    <row r="217" spans="1:11" ht="13" x14ac:dyDescent="0.15">
      <c r="A217" s="1">
        <v>0.74829999999999997</v>
      </c>
      <c r="B217" s="2">
        <f t="shared" si="2"/>
        <v>3.24</v>
      </c>
      <c r="J217" s="1">
        <f t="shared" si="3"/>
        <v>69.69</v>
      </c>
      <c r="K217" s="2">
        <f t="shared" si="4"/>
        <v>3.0625</v>
      </c>
    </row>
    <row r="218" spans="1:11" ht="13" x14ac:dyDescent="0.15">
      <c r="A218" s="1">
        <v>0.8014</v>
      </c>
      <c r="B218" s="2">
        <f t="shared" si="2"/>
        <v>3.4225000000000003</v>
      </c>
      <c r="J218" s="1">
        <f t="shared" si="3"/>
        <v>74.83</v>
      </c>
      <c r="K218" s="2">
        <f t="shared" si="4"/>
        <v>3.24</v>
      </c>
    </row>
    <row r="219" spans="1:11" ht="13" x14ac:dyDescent="0.15">
      <c r="A219" s="1">
        <v>0.85619999999999996</v>
      </c>
      <c r="B219" s="2">
        <f t="shared" si="2"/>
        <v>3.61</v>
      </c>
      <c r="J219" s="1">
        <f t="shared" si="3"/>
        <v>80.14</v>
      </c>
      <c r="K219" s="2">
        <f t="shared" si="4"/>
        <v>3.4225000000000003</v>
      </c>
    </row>
    <row r="220" spans="1:11" ht="13" x14ac:dyDescent="0.15">
      <c r="A220" s="1">
        <v>0.91310000000000002</v>
      </c>
      <c r="B220" s="2">
        <f t="shared" si="2"/>
        <v>3.8024999999999998</v>
      </c>
      <c r="J220" s="1">
        <f t="shared" si="3"/>
        <v>85.61999999999999</v>
      </c>
      <c r="K220" s="2">
        <f t="shared" si="4"/>
        <v>3.61</v>
      </c>
    </row>
    <row r="221" spans="1:11" ht="13" x14ac:dyDescent="0.15">
      <c r="A221" s="1">
        <v>0.97140000000000004</v>
      </c>
      <c r="B221" s="2">
        <f t="shared" si="2"/>
        <v>4</v>
      </c>
      <c r="J221" s="1">
        <f t="shared" si="3"/>
        <v>91.31</v>
      </c>
      <c r="K221" s="2">
        <f t="shared" si="4"/>
        <v>3.8024999999999998</v>
      </c>
    </row>
    <row r="222" spans="1:11" ht="13" x14ac:dyDescent="0.15">
      <c r="A222" s="1">
        <v>0.97819999999999996</v>
      </c>
      <c r="B222" s="2">
        <f t="shared" si="2"/>
        <v>4.2024999999999997</v>
      </c>
      <c r="J222" s="1">
        <f t="shared" si="3"/>
        <v>97.14</v>
      </c>
      <c r="K222" s="2">
        <f t="shared" si="4"/>
        <v>4</v>
      </c>
    </row>
    <row r="223" spans="1:11" ht="13" x14ac:dyDescent="0.15">
      <c r="J223" s="1">
        <f t="shared" si="3"/>
        <v>97.82</v>
      </c>
      <c r="K223" s="2">
        <f t="shared" si="4"/>
        <v>4.2024999999999997</v>
      </c>
    </row>
    <row r="227" spans="1:2" ht="13" x14ac:dyDescent="0.15">
      <c r="A227" s="1" t="s">
        <v>10</v>
      </c>
      <c r="B227" s="1" t="s">
        <v>1</v>
      </c>
    </row>
    <row r="228" spans="1:2" ht="13" x14ac:dyDescent="0.15">
      <c r="A228" s="1" t="s">
        <v>2</v>
      </c>
      <c r="B228" s="1" t="s">
        <v>3</v>
      </c>
    </row>
    <row r="229" spans="1:2" ht="13" x14ac:dyDescent="0.15">
      <c r="A229" s="1">
        <v>0</v>
      </c>
      <c r="B229" s="1">
        <v>0.05</v>
      </c>
    </row>
    <row r="230" spans="1:2" ht="13" x14ac:dyDescent="0.15">
      <c r="A230" s="3">
        <v>1.2126E-4</v>
      </c>
      <c r="B230" s="1">
        <v>0.1</v>
      </c>
    </row>
    <row r="231" spans="1:2" ht="13" x14ac:dyDescent="0.15">
      <c r="A231" s="3">
        <v>6.0630999999999999E-4</v>
      </c>
      <c r="B231" s="1">
        <v>0.15</v>
      </c>
    </row>
    <row r="232" spans="1:2" ht="13" x14ac:dyDescent="0.15">
      <c r="A232" s="1">
        <v>3.0000000000000001E-3</v>
      </c>
      <c r="B232" s="1">
        <v>0.2</v>
      </c>
    </row>
    <row r="233" spans="1:2" ht="13" x14ac:dyDescent="0.15">
      <c r="A233" s="1">
        <v>7.6E-3</v>
      </c>
      <c r="B233" s="1">
        <v>0.25</v>
      </c>
    </row>
    <row r="234" spans="1:2" ht="13" x14ac:dyDescent="0.15">
      <c r="A234" s="1">
        <v>1.3899999999999999E-2</v>
      </c>
      <c r="B234" s="1">
        <v>0.3</v>
      </c>
    </row>
    <row r="235" spans="1:2" ht="13" x14ac:dyDescent="0.15">
      <c r="A235" s="1">
        <v>2.2200000000000001E-2</v>
      </c>
      <c r="B235" s="1">
        <v>0.35</v>
      </c>
    </row>
    <row r="236" spans="1:2" ht="13" x14ac:dyDescent="0.15">
      <c r="A236" s="1">
        <v>3.2099999999999997E-2</v>
      </c>
      <c r="B236" s="1">
        <v>0.4</v>
      </c>
    </row>
    <row r="237" spans="1:2" ht="13" x14ac:dyDescent="0.15">
      <c r="A237" s="1">
        <v>4.3900000000000002E-2</v>
      </c>
      <c r="B237" s="1">
        <v>0.45</v>
      </c>
    </row>
    <row r="238" spans="1:2" ht="13" x14ac:dyDescent="0.15">
      <c r="A238" s="1">
        <v>5.7599999999999998E-2</v>
      </c>
      <c r="B238" s="1">
        <v>0.5</v>
      </c>
    </row>
    <row r="239" spans="1:2" ht="13" x14ac:dyDescent="0.15">
      <c r="A239" s="1">
        <v>7.3099999999999998E-2</v>
      </c>
      <c r="B239" s="1">
        <v>0.55000000000000004</v>
      </c>
    </row>
    <row r="240" spans="1:2" ht="13" x14ac:dyDescent="0.15">
      <c r="A240" s="1">
        <v>9.0700000000000003E-2</v>
      </c>
      <c r="B240" s="1">
        <v>0.6</v>
      </c>
    </row>
    <row r="241" spans="1:2" ht="13" x14ac:dyDescent="0.15">
      <c r="A241" s="1">
        <v>0.1101</v>
      </c>
      <c r="B241" s="1">
        <v>0.65</v>
      </c>
    </row>
    <row r="242" spans="1:2" ht="13" x14ac:dyDescent="0.15">
      <c r="A242" s="1">
        <v>0.1313</v>
      </c>
      <c r="B242" s="1">
        <v>0.7</v>
      </c>
    </row>
    <row r="243" spans="1:2" ht="13" x14ac:dyDescent="0.15">
      <c r="A243" s="1">
        <v>0.15409999999999999</v>
      </c>
      <c r="B243" s="1">
        <v>0.75</v>
      </c>
    </row>
    <row r="244" spans="1:2" ht="13" x14ac:dyDescent="0.15">
      <c r="A244" s="1">
        <v>0.1789</v>
      </c>
      <c r="B244" s="1">
        <v>0.8</v>
      </c>
    </row>
    <row r="245" spans="1:2" ht="13" x14ac:dyDescent="0.15">
      <c r="A245" s="1">
        <v>0.20569999999999999</v>
      </c>
      <c r="B245" s="1">
        <v>0.85</v>
      </c>
    </row>
    <row r="246" spans="1:2" ht="13" x14ac:dyDescent="0.15">
      <c r="A246" s="1">
        <v>0.23430000000000001</v>
      </c>
      <c r="B246" s="1">
        <v>0.9</v>
      </c>
    </row>
    <row r="247" spans="1:2" ht="13" x14ac:dyDescent="0.15">
      <c r="A247" s="1">
        <v>0.26440000000000002</v>
      </c>
      <c r="B247" s="1">
        <v>0.95</v>
      </c>
    </row>
    <row r="248" spans="1:2" ht="13" x14ac:dyDescent="0.15">
      <c r="A248" s="1">
        <v>0.29659999999999997</v>
      </c>
      <c r="B248" s="1">
        <v>1</v>
      </c>
    </row>
    <row r="249" spans="1:2" ht="13" x14ac:dyDescent="0.15">
      <c r="A249" s="1">
        <v>0.33069999999999999</v>
      </c>
      <c r="B249" s="1">
        <v>1.05</v>
      </c>
    </row>
    <row r="250" spans="1:2" ht="13" x14ac:dyDescent="0.15">
      <c r="A250" s="1">
        <v>0.36630000000000001</v>
      </c>
      <c r="B250" s="1">
        <v>1.1000000000000001</v>
      </c>
    </row>
    <row r="251" spans="1:2" ht="13" x14ac:dyDescent="0.15">
      <c r="A251" s="1">
        <v>0.40400000000000003</v>
      </c>
      <c r="B251" s="1">
        <v>1.1499999999999999</v>
      </c>
    </row>
    <row r="252" spans="1:2" ht="13" x14ac:dyDescent="0.15">
      <c r="A252" s="1">
        <v>0.44350000000000001</v>
      </c>
      <c r="B252" s="1">
        <v>1.2</v>
      </c>
    </row>
    <row r="253" spans="1:2" ht="13" x14ac:dyDescent="0.15">
      <c r="A253" s="1">
        <v>0.48470000000000002</v>
      </c>
      <c r="B253" s="1">
        <v>1.25</v>
      </c>
    </row>
    <row r="254" spans="1:2" ht="13" x14ac:dyDescent="0.15">
      <c r="A254" s="1">
        <v>0.52800000000000002</v>
      </c>
      <c r="B254" s="1">
        <v>1.3</v>
      </c>
    </row>
    <row r="255" spans="1:2" ht="13" x14ac:dyDescent="0.15">
      <c r="A255" s="1">
        <v>0.57269999999999999</v>
      </c>
      <c r="B255" s="1">
        <v>1.35</v>
      </c>
    </row>
    <row r="256" spans="1:2" ht="13" x14ac:dyDescent="0.15">
      <c r="A256" s="1">
        <v>0.61970000000000003</v>
      </c>
      <c r="B256" s="1">
        <v>1.4</v>
      </c>
    </row>
    <row r="257" spans="1:2" ht="13" x14ac:dyDescent="0.15">
      <c r="A257" s="1">
        <v>0.66790000000000005</v>
      </c>
      <c r="B257" s="1">
        <v>1.45</v>
      </c>
    </row>
    <row r="258" spans="1:2" ht="13" x14ac:dyDescent="0.15">
      <c r="A258" s="1">
        <v>0.71840000000000004</v>
      </c>
      <c r="B258" s="1">
        <v>1.5</v>
      </c>
    </row>
    <row r="259" spans="1:2" ht="13" x14ac:dyDescent="0.15">
      <c r="A259" s="1">
        <v>0.77039999999999997</v>
      </c>
      <c r="B259" s="1">
        <v>1.55</v>
      </c>
    </row>
    <row r="260" spans="1:2" ht="13" x14ac:dyDescent="0.15">
      <c r="A260" s="1">
        <v>0.82450000000000001</v>
      </c>
      <c r="B260" s="1">
        <v>1.6</v>
      </c>
    </row>
    <row r="261" spans="1:2" ht="13" x14ac:dyDescent="0.15">
      <c r="A261" s="1">
        <v>0.88</v>
      </c>
      <c r="B261" s="1">
        <v>1.65</v>
      </c>
    </row>
    <row r="262" spans="1:2" ht="13" x14ac:dyDescent="0.15">
      <c r="A262" s="1">
        <v>0.93759999999999999</v>
      </c>
      <c r="B262" s="1">
        <v>1.7</v>
      </c>
    </row>
    <row r="263" spans="1:2" ht="13" x14ac:dyDescent="0.15">
      <c r="A263" s="1">
        <v>0.99680000000000002</v>
      </c>
      <c r="B263" s="1">
        <v>1.75</v>
      </c>
    </row>
    <row r="267" spans="1:2" ht="13" x14ac:dyDescent="0.15">
      <c r="A267" s="1">
        <v>0</v>
      </c>
      <c r="B267" s="2">
        <f t="shared" ref="B267:B301" si="5">B229^2</f>
        <v>2.5000000000000005E-3</v>
      </c>
    </row>
    <row r="268" spans="1:2" ht="13" x14ac:dyDescent="0.15">
      <c r="A268" s="3">
        <v>1.2126E-4</v>
      </c>
      <c r="B268" s="2">
        <f t="shared" si="5"/>
        <v>1.0000000000000002E-2</v>
      </c>
    </row>
    <row r="269" spans="1:2" ht="13" x14ac:dyDescent="0.15">
      <c r="A269" s="3">
        <v>6.0630999999999999E-4</v>
      </c>
      <c r="B269" s="2">
        <f t="shared" si="5"/>
        <v>2.2499999999999999E-2</v>
      </c>
    </row>
    <row r="270" spans="1:2" ht="13" x14ac:dyDescent="0.15">
      <c r="A270" s="1">
        <v>3.0000000000000001E-3</v>
      </c>
      <c r="B270" s="2">
        <f t="shared" si="5"/>
        <v>4.0000000000000008E-2</v>
      </c>
    </row>
    <row r="271" spans="1:2" ht="13" x14ac:dyDescent="0.15">
      <c r="A271" s="1">
        <v>7.6E-3</v>
      </c>
      <c r="B271" s="2">
        <f t="shared" si="5"/>
        <v>6.25E-2</v>
      </c>
    </row>
    <row r="272" spans="1:2" ht="13" x14ac:dyDescent="0.15">
      <c r="A272" s="1">
        <v>1.3899999999999999E-2</v>
      </c>
      <c r="B272" s="2">
        <f t="shared" si="5"/>
        <v>0.09</v>
      </c>
    </row>
    <row r="273" spans="1:2" ht="13" x14ac:dyDescent="0.15">
      <c r="A273" s="1">
        <v>2.2200000000000001E-2</v>
      </c>
      <c r="B273" s="2">
        <f t="shared" si="5"/>
        <v>0.12249999999999998</v>
      </c>
    </row>
    <row r="274" spans="1:2" ht="13" x14ac:dyDescent="0.15">
      <c r="A274" s="1">
        <v>3.2099999999999997E-2</v>
      </c>
      <c r="B274" s="2">
        <f t="shared" si="5"/>
        <v>0.16000000000000003</v>
      </c>
    </row>
    <row r="275" spans="1:2" ht="13" x14ac:dyDescent="0.15">
      <c r="A275" s="1">
        <v>4.3900000000000002E-2</v>
      </c>
      <c r="B275" s="2">
        <f t="shared" si="5"/>
        <v>0.20250000000000001</v>
      </c>
    </row>
    <row r="276" spans="1:2" ht="13" x14ac:dyDescent="0.15">
      <c r="A276" s="1">
        <v>5.7599999999999998E-2</v>
      </c>
      <c r="B276" s="2">
        <f t="shared" si="5"/>
        <v>0.25</v>
      </c>
    </row>
    <row r="277" spans="1:2" ht="13" x14ac:dyDescent="0.15">
      <c r="A277" s="1">
        <v>7.3099999999999998E-2</v>
      </c>
      <c r="B277" s="2">
        <f t="shared" si="5"/>
        <v>0.30250000000000005</v>
      </c>
    </row>
    <row r="278" spans="1:2" ht="13" x14ac:dyDescent="0.15">
      <c r="A278" s="1">
        <v>9.0700000000000003E-2</v>
      </c>
      <c r="B278" s="2">
        <f t="shared" si="5"/>
        <v>0.36</v>
      </c>
    </row>
    <row r="279" spans="1:2" ht="13" x14ac:dyDescent="0.15">
      <c r="A279" s="1">
        <v>0.1101</v>
      </c>
      <c r="B279" s="2">
        <f t="shared" si="5"/>
        <v>0.42250000000000004</v>
      </c>
    </row>
    <row r="280" spans="1:2" ht="13" x14ac:dyDescent="0.15">
      <c r="A280" s="1">
        <v>0.1313</v>
      </c>
      <c r="B280" s="2">
        <f t="shared" si="5"/>
        <v>0.48999999999999994</v>
      </c>
    </row>
    <row r="281" spans="1:2" ht="13" x14ac:dyDescent="0.15">
      <c r="A281" s="1">
        <v>0.15409999999999999</v>
      </c>
      <c r="B281" s="2">
        <f t="shared" si="5"/>
        <v>0.5625</v>
      </c>
    </row>
    <row r="282" spans="1:2" ht="13" x14ac:dyDescent="0.15">
      <c r="A282" s="1">
        <v>0.1789</v>
      </c>
      <c r="B282" s="2">
        <f t="shared" si="5"/>
        <v>0.64000000000000012</v>
      </c>
    </row>
    <row r="283" spans="1:2" ht="13" x14ac:dyDescent="0.15">
      <c r="A283" s="1">
        <v>0.20569999999999999</v>
      </c>
      <c r="B283" s="2">
        <f t="shared" si="5"/>
        <v>0.72249999999999992</v>
      </c>
    </row>
    <row r="284" spans="1:2" ht="13" x14ac:dyDescent="0.15">
      <c r="A284" s="1">
        <v>0.23430000000000001</v>
      </c>
      <c r="B284" s="2">
        <f t="shared" si="5"/>
        <v>0.81</v>
      </c>
    </row>
    <row r="285" spans="1:2" ht="13" x14ac:dyDescent="0.15">
      <c r="A285" s="1">
        <v>0.26440000000000002</v>
      </c>
      <c r="B285" s="2">
        <f t="shared" si="5"/>
        <v>0.90249999999999997</v>
      </c>
    </row>
    <row r="286" spans="1:2" ht="13" x14ac:dyDescent="0.15">
      <c r="A286" s="1">
        <v>0.29659999999999997</v>
      </c>
      <c r="B286" s="2">
        <f t="shared" si="5"/>
        <v>1</v>
      </c>
    </row>
    <row r="287" spans="1:2" ht="13" x14ac:dyDescent="0.15">
      <c r="A287" s="1">
        <v>0.33069999999999999</v>
      </c>
      <c r="B287" s="2">
        <f t="shared" si="5"/>
        <v>1.1025</v>
      </c>
    </row>
    <row r="288" spans="1:2" ht="13" x14ac:dyDescent="0.15">
      <c r="A288" s="1">
        <v>0.36630000000000001</v>
      </c>
      <c r="B288" s="2">
        <f t="shared" si="5"/>
        <v>1.2100000000000002</v>
      </c>
    </row>
    <row r="289" spans="1:2" ht="13" x14ac:dyDescent="0.15">
      <c r="A289" s="1">
        <v>0.40400000000000003</v>
      </c>
      <c r="B289" s="2">
        <f t="shared" si="5"/>
        <v>1.3224999999999998</v>
      </c>
    </row>
    <row r="290" spans="1:2" ht="13" x14ac:dyDescent="0.15">
      <c r="A290" s="1">
        <v>0.44350000000000001</v>
      </c>
      <c r="B290" s="2">
        <f t="shared" si="5"/>
        <v>1.44</v>
      </c>
    </row>
    <row r="291" spans="1:2" ht="13" x14ac:dyDescent="0.15">
      <c r="A291" s="1">
        <v>0.48470000000000002</v>
      </c>
      <c r="B291" s="2">
        <f t="shared" si="5"/>
        <v>1.5625</v>
      </c>
    </row>
    <row r="292" spans="1:2" ht="13" x14ac:dyDescent="0.15">
      <c r="A292" s="1">
        <v>0.52800000000000002</v>
      </c>
      <c r="B292" s="2">
        <f t="shared" si="5"/>
        <v>1.6900000000000002</v>
      </c>
    </row>
    <row r="293" spans="1:2" ht="13" x14ac:dyDescent="0.15">
      <c r="A293" s="1">
        <v>0.57269999999999999</v>
      </c>
      <c r="B293" s="2">
        <f t="shared" si="5"/>
        <v>1.8225000000000002</v>
      </c>
    </row>
    <row r="294" spans="1:2" ht="13" x14ac:dyDescent="0.15">
      <c r="A294" s="1">
        <v>0.61970000000000003</v>
      </c>
      <c r="B294" s="2">
        <f t="shared" si="5"/>
        <v>1.9599999999999997</v>
      </c>
    </row>
    <row r="295" spans="1:2" ht="13" x14ac:dyDescent="0.15">
      <c r="A295" s="1">
        <v>0.66790000000000005</v>
      </c>
      <c r="B295" s="2">
        <f t="shared" si="5"/>
        <v>2.1025</v>
      </c>
    </row>
    <row r="296" spans="1:2" ht="13" x14ac:dyDescent="0.15">
      <c r="A296" s="1">
        <v>0.71840000000000004</v>
      </c>
      <c r="B296" s="2">
        <f t="shared" si="5"/>
        <v>2.25</v>
      </c>
    </row>
    <row r="297" spans="1:2" ht="13" x14ac:dyDescent="0.15">
      <c r="A297" s="1">
        <v>0.77039999999999997</v>
      </c>
      <c r="B297" s="2">
        <f t="shared" si="5"/>
        <v>2.4025000000000003</v>
      </c>
    </row>
    <row r="298" spans="1:2" ht="13" x14ac:dyDescent="0.15">
      <c r="A298" s="1">
        <v>0.82450000000000001</v>
      </c>
      <c r="B298" s="2">
        <f t="shared" si="5"/>
        <v>2.5600000000000005</v>
      </c>
    </row>
    <row r="299" spans="1:2" ht="13" x14ac:dyDescent="0.15">
      <c r="A299" s="1">
        <v>0.88</v>
      </c>
      <c r="B299" s="2">
        <f t="shared" si="5"/>
        <v>2.7224999999999997</v>
      </c>
    </row>
    <row r="300" spans="1:2" ht="13" x14ac:dyDescent="0.15">
      <c r="A300" s="1">
        <v>0.93759999999999999</v>
      </c>
      <c r="B300" s="2">
        <f t="shared" si="5"/>
        <v>2.8899999999999997</v>
      </c>
    </row>
    <row r="301" spans="1:2" ht="13" x14ac:dyDescent="0.15">
      <c r="A301" s="1">
        <v>0.99680000000000002</v>
      </c>
      <c r="B301" s="2">
        <f t="shared" si="5"/>
        <v>3.0625</v>
      </c>
    </row>
    <row r="305" spans="1:2" ht="13" x14ac:dyDescent="0.15">
      <c r="A305" s="1" t="s">
        <v>11</v>
      </c>
      <c r="B305" s="1" t="s">
        <v>1</v>
      </c>
    </row>
    <row r="306" spans="1:2" ht="13" x14ac:dyDescent="0.15">
      <c r="A306" s="1" t="s">
        <v>2</v>
      </c>
      <c r="B306" s="1" t="s">
        <v>3</v>
      </c>
    </row>
    <row r="307" spans="1:2" ht="13" x14ac:dyDescent="0.15">
      <c r="A307" s="1">
        <v>0</v>
      </c>
      <c r="B307" s="1">
        <v>0.15</v>
      </c>
    </row>
    <row r="308" spans="1:2" ht="13" x14ac:dyDescent="0.15">
      <c r="A308" s="3">
        <v>4.8505E-4</v>
      </c>
      <c r="B308" s="1">
        <v>0.2</v>
      </c>
    </row>
    <row r="309" spans="1:2" ht="13" x14ac:dyDescent="0.15">
      <c r="A309" s="1">
        <v>2.7000000000000001E-3</v>
      </c>
      <c r="B309" s="1">
        <v>0.25</v>
      </c>
    </row>
    <row r="310" spans="1:2" ht="13" x14ac:dyDescent="0.15">
      <c r="A310" s="1">
        <v>6.7999999999999996E-3</v>
      </c>
      <c r="B310" s="1">
        <v>0.3</v>
      </c>
    </row>
    <row r="311" spans="1:2" ht="13" x14ac:dyDescent="0.15">
      <c r="A311" s="1">
        <v>1.2699999999999999E-2</v>
      </c>
      <c r="B311" s="1">
        <v>0.35</v>
      </c>
    </row>
    <row r="312" spans="1:2" ht="13" x14ac:dyDescent="0.15">
      <c r="A312" s="1">
        <v>2.07E-2</v>
      </c>
      <c r="B312" s="1">
        <v>0.4</v>
      </c>
    </row>
    <row r="313" spans="1:2" ht="13" x14ac:dyDescent="0.15">
      <c r="A313" s="1">
        <v>3.0599999999999999E-2</v>
      </c>
      <c r="B313" s="1">
        <v>0.45</v>
      </c>
    </row>
    <row r="314" spans="1:2" ht="13" x14ac:dyDescent="0.15">
      <c r="A314" s="1">
        <v>4.2200000000000001E-2</v>
      </c>
      <c r="B314" s="1">
        <v>0.5</v>
      </c>
    </row>
    <row r="315" spans="1:2" ht="13" x14ac:dyDescent="0.15">
      <c r="A315" s="1">
        <v>5.5800000000000002E-2</v>
      </c>
      <c r="B315" s="1">
        <v>0.55000000000000004</v>
      </c>
    </row>
    <row r="316" spans="1:2" ht="13" x14ac:dyDescent="0.15">
      <c r="A316" s="1">
        <v>7.0900000000000005E-2</v>
      </c>
      <c r="B316" s="1">
        <v>0.6</v>
      </c>
    </row>
    <row r="317" spans="1:2" ht="13" x14ac:dyDescent="0.15">
      <c r="A317" s="1">
        <v>8.7999999999999995E-2</v>
      </c>
      <c r="B317" s="1">
        <v>0.65</v>
      </c>
    </row>
    <row r="318" spans="1:2" ht="13" x14ac:dyDescent="0.15">
      <c r="A318" s="1">
        <v>0.1071</v>
      </c>
      <c r="B318" s="1">
        <v>0.7</v>
      </c>
    </row>
    <row r="319" spans="1:2" ht="13" x14ac:dyDescent="0.15">
      <c r="A319" s="1">
        <v>0.12809999999999999</v>
      </c>
      <c r="B319" s="1">
        <v>0.75</v>
      </c>
    </row>
    <row r="320" spans="1:2" ht="13" x14ac:dyDescent="0.15">
      <c r="A320" s="1">
        <v>0.151</v>
      </c>
      <c r="B320" s="1">
        <v>0.8</v>
      </c>
    </row>
    <row r="321" spans="1:2" ht="13" x14ac:dyDescent="0.15">
      <c r="A321" s="1">
        <v>0.17549999999999999</v>
      </c>
      <c r="B321" s="1">
        <v>0.85</v>
      </c>
    </row>
    <row r="322" spans="1:2" ht="13" x14ac:dyDescent="0.15">
      <c r="A322" s="1">
        <v>0.20180000000000001</v>
      </c>
      <c r="B322" s="1">
        <v>0.9</v>
      </c>
    </row>
    <row r="323" spans="1:2" ht="13" x14ac:dyDescent="0.15">
      <c r="A323" s="1">
        <v>0.2303</v>
      </c>
      <c r="B323" s="1">
        <v>0.95</v>
      </c>
    </row>
    <row r="324" spans="1:2" ht="13" x14ac:dyDescent="0.15">
      <c r="A324" s="1">
        <v>0.26050000000000001</v>
      </c>
      <c r="B324" s="1">
        <v>1</v>
      </c>
    </row>
    <row r="325" spans="1:2" ht="13" x14ac:dyDescent="0.15">
      <c r="A325" s="1">
        <v>0.29249999999999998</v>
      </c>
      <c r="B325" s="1">
        <v>1.05</v>
      </c>
    </row>
    <row r="326" spans="1:2" ht="13" x14ac:dyDescent="0.15">
      <c r="A326" s="1">
        <v>0.32629999999999998</v>
      </c>
      <c r="B326" s="1">
        <v>1.1000000000000001</v>
      </c>
    </row>
    <row r="327" spans="1:2" ht="13" x14ac:dyDescent="0.15">
      <c r="A327" s="1">
        <v>0.36209999999999998</v>
      </c>
      <c r="B327" s="1">
        <v>1.1499999999999999</v>
      </c>
    </row>
    <row r="328" spans="1:2" ht="13" x14ac:dyDescent="0.15">
      <c r="A328" s="1">
        <v>0.39929999999999999</v>
      </c>
      <c r="B328" s="1">
        <v>1.2</v>
      </c>
    </row>
    <row r="329" spans="1:2" ht="13" x14ac:dyDescent="0.15">
      <c r="A329" s="1">
        <v>0.43880000000000002</v>
      </c>
      <c r="B329" s="1">
        <v>1.25</v>
      </c>
    </row>
    <row r="330" spans="1:2" ht="13" x14ac:dyDescent="0.15">
      <c r="A330" s="1">
        <v>0.48</v>
      </c>
      <c r="B330" s="1">
        <v>1.3</v>
      </c>
    </row>
    <row r="331" spans="1:2" ht="13" x14ac:dyDescent="0.15">
      <c r="A331" s="1">
        <v>0.52290000000000003</v>
      </c>
      <c r="B331" s="1">
        <v>1.35</v>
      </c>
    </row>
    <row r="332" spans="1:2" ht="13" x14ac:dyDescent="0.15">
      <c r="A332" s="1">
        <v>0.56759999999999999</v>
      </c>
      <c r="B332" s="1">
        <v>1.4</v>
      </c>
    </row>
    <row r="333" spans="1:2" ht="13" x14ac:dyDescent="0.15">
      <c r="A333" s="1">
        <v>0.61419999999999997</v>
      </c>
      <c r="B333" s="1">
        <v>1.45</v>
      </c>
    </row>
    <row r="334" spans="1:2" ht="13" x14ac:dyDescent="0.15">
      <c r="A334" s="1">
        <v>0.66269999999999996</v>
      </c>
      <c r="B334" s="1">
        <v>1.5</v>
      </c>
    </row>
    <row r="335" spans="1:2" ht="13" x14ac:dyDescent="0.15">
      <c r="A335" s="1">
        <v>0.71279999999999999</v>
      </c>
      <c r="B335" s="1">
        <v>1.55</v>
      </c>
    </row>
    <row r="336" spans="1:2" ht="13" x14ac:dyDescent="0.15">
      <c r="A336" s="1">
        <v>0.76490000000000002</v>
      </c>
      <c r="B336" s="1">
        <v>1.6</v>
      </c>
    </row>
    <row r="337" spans="1:2" ht="13" x14ac:dyDescent="0.15">
      <c r="A337" s="1">
        <v>0.81859999999999999</v>
      </c>
      <c r="B337" s="1">
        <v>1.65</v>
      </c>
    </row>
    <row r="338" spans="1:2" ht="13" x14ac:dyDescent="0.15">
      <c r="A338" s="1">
        <v>0.87429999999999997</v>
      </c>
      <c r="B338" s="1">
        <v>1.7</v>
      </c>
    </row>
    <row r="339" spans="1:2" ht="13" x14ac:dyDescent="0.15">
      <c r="A339" s="1">
        <v>0.93179999999999996</v>
      </c>
      <c r="B339" s="1">
        <v>1.75</v>
      </c>
    </row>
    <row r="340" spans="1:2" ht="13" x14ac:dyDescent="0.15">
      <c r="A340" s="1">
        <v>0.99080000000000001</v>
      </c>
      <c r="B340" s="1">
        <v>1.8</v>
      </c>
    </row>
    <row r="344" spans="1:2" ht="13" x14ac:dyDescent="0.15">
      <c r="A344" s="1">
        <v>0</v>
      </c>
      <c r="B344" s="2">
        <f t="shared" ref="B344:B377" si="6">B307^2</f>
        <v>2.2499999999999999E-2</v>
      </c>
    </row>
    <row r="345" spans="1:2" ht="13" x14ac:dyDescent="0.15">
      <c r="A345" s="3">
        <v>4.8505E-4</v>
      </c>
      <c r="B345" s="2">
        <f t="shared" si="6"/>
        <v>4.0000000000000008E-2</v>
      </c>
    </row>
    <row r="346" spans="1:2" ht="13" x14ac:dyDescent="0.15">
      <c r="A346" s="1">
        <v>2.7000000000000001E-3</v>
      </c>
      <c r="B346" s="2">
        <f t="shared" si="6"/>
        <v>6.25E-2</v>
      </c>
    </row>
    <row r="347" spans="1:2" ht="13" x14ac:dyDescent="0.15">
      <c r="A347" s="1">
        <v>6.7999999999999996E-3</v>
      </c>
      <c r="B347" s="2">
        <f t="shared" si="6"/>
        <v>0.09</v>
      </c>
    </row>
    <row r="348" spans="1:2" ht="13" x14ac:dyDescent="0.15">
      <c r="A348" s="1">
        <v>1.2699999999999999E-2</v>
      </c>
      <c r="B348" s="2">
        <f t="shared" si="6"/>
        <v>0.12249999999999998</v>
      </c>
    </row>
    <row r="349" spans="1:2" ht="13" x14ac:dyDescent="0.15">
      <c r="A349" s="1">
        <v>2.07E-2</v>
      </c>
      <c r="B349" s="2">
        <f t="shared" si="6"/>
        <v>0.16000000000000003</v>
      </c>
    </row>
    <row r="350" spans="1:2" ht="13" x14ac:dyDescent="0.15">
      <c r="A350" s="1">
        <v>3.0599999999999999E-2</v>
      </c>
      <c r="B350" s="2">
        <f t="shared" si="6"/>
        <v>0.20250000000000001</v>
      </c>
    </row>
    <row r="351" spans="1:2" ht="13" x14ac:dyDescent="0.15">
      <c r="A351" s="1">
        <v>4.2200000000000001E-2</v>
      </c>
      <c r="B351" s="2">
        <f t="shared" si="6"/>
        <v>0.25</v>
      </c>
    </row>
    <row r="352" spans="1:2" ht="13" x14ac:dyDescent="0.15">
      <c r="A352" s="1">
        <v>5.5800000000000002E-2</v>
      </c>
      <c r="B352" s="2">
        <f t="shared" si="6"/>
        <v>0.30250000000000005</v>
      </c>
    </row>
    <row r="353" spans="1:2" ht="13" x14ac:dyDescent="0.15">
      <c r="A353" s="1">
        <v>7.0900000000000005E-2</v>
      </c>
      <c r="B353" s="2">
        <f t="shared" si="6"/>
        <v>0.36</v>
      </c>
    </row>
    <row r="354" spans="1:2" ht="13" x14ac:dyDescent="0.15">
      <c r="A354" s="1">
        <v>8.7999999999999995E-2</v>
      </c>
      <c r="B354" s="2">
        <f t="shared" si="6"/>
        <v>0.42250000000000004</v>
      </c>
    </row>
    <row r="355" spans="1:2" ht="13" x14ac:dyDescent="0.15">
      <c r="A355" s="1">
        <v>0.1071</v>
      </c>
      <c r="B355" s="2">
        <f t="shared" si="6"/>
        <v>0.48999999999999994</v>
      </c>
    </row>
    <row r="356" spans="1:2" ht="13" x14ac:dyDescent="0.15">
      <c r="A356" s="1">
        <v>0.12809999999999999</v>
      </c>
      <c r="B356" s="2">
        <f t="shared" si="6"/>
        <v>0.5625</v>
      </c>
    </row>
    <row r="357" spans="1:2" ht="13" x14ac:dyDescent="0.15">
      <c r="A357" s="1">
        <v>0.151</v>
      </c>
      <c r="B357" s="2">
        <f t="shared" si="6"/>
        <v>0.64000000000000012</v>
      </c>
    </row>
    <row r="358" spans="1:2" ht="13" x14ac:dyDescent="0.15">
      <c r="A358" s="1">
        <v>0.17549999999999999</v>
      </c>
      <c r="B358" s="2">
        <f t="shared" si="6"/>
        <v>0.72249999999999992</v>
      </c>
    </row>
    <row r="359" spans="1:2" ht="13" x14ac:dyDescent="0.15">
      <c r="A359" s="1">
        <v>0.20180000000000001</v>
      </c>
      <c r="B359" s="2">
        <f t="shared" si="6"/>
        <v>0.81</v>
      </c>
    </row>
    <row r="360" spans="1:2" ht="13" x14ac:dyDescent="0.15">
      <c r="A360" s="1">
        <v>0.2303</v>
      </c>
      <c r="B360" s="2">
        <f t="shared" si="6"/>
        <v>0.90249999999999997</v>
      </c>
    </row>
    <row r="361" spans="1:2" ht="13" x14ac:dyDescent="0.15">
      <c r="A361" s="1">
        <v>0.26050000000000001</v>
      </c>
      <c r="B361" s="2">
        <f t="shared" si="6"/>
        <v>1</v>
      </c>
    </row>
    <row r="362" spans="1:2" ht="13" x14ac:dyDescent="0.15">
      <c r="A362" s="1">
        <v>0.29249999999999998</v>
      </c>
      <c r="B362" s="2">
        <f t="shared" si="6"/>
        <v>1.1025</v>
      </c>
    </row>
    <row r="363" spans="1:2" ht="13" x14ac:dyDescent="0.15">
      <c r="A363" s="1">
        <v>0.32629999999999998</v>
      </c>
      <c r="B363" s="2">
        <f t="shared" si="6"/>
        <v>1.2100000000000002</v>
      </c>
    </row>
    <row r="364" spans="1:2" ht="13" x14ac:dyDescent="0.15">
      <c r="A364" s="1">
        <v>0.36209999999999998</v>
      </c>
      <c r="B364" s="2">
        <f t="shared" si="6"/>
        <v>1.3224999999999998</v>
      </c>
    </row>
    <row r="365" spans="1:2" ht="13" x14ac:dyDescent="0.15">
      <c r="A365" s="1">
        <v>0.39929999999999999</v>
      </c>
      <c r="B365" s="2">
        <f t="shared" si="6"/>
        <v>1.44</v>
      </c>
    </row>
    <row r="366" spans="1:2" ht="13" x14ac:dyDescent="0.15">
      <c r="A366" s="1">
        <v>0.43880000000000002</v>
      </c>
      <c r="B366" s="2">
        <f t="shared" si="6"/>
        <v>1.5625</v>
      </c>
    </row>
    <row r="367" spans="1:2" ht="13" x14ac:dyDescent="0.15">
      <c r="A367" s="1">
        <v>0.48</v>
      </c>
      <c r="B367" s="2">
        <f t="shared" si="6"/>
        <v>1.6900000000000002</v>
      </c>
    </row>
    <row r="368" spans="1:2" ht="13" x14ac:dyDescent="0.15">
      <c r="A368" s="1">
        <v>0.52290000000000003</v>
      </c>
      <c r="B368" s="2">
        <f t="shared" si="6"/>
        <v>1.8225000000000002</v>
      </c>
    </row>
    <row r="369" spans="1:2" ht="13" x14ac:dyDescent="0.15">
      <c r="A369" s="1">
        <v>0.56759999999999999</v>
      </c>
      <c r="B369" s="2">
        <f t="shared" si="6"/>
        <v>1.9599999999999997</v>
      </c>
    </row>
    <row r="370" spans="1:2" ht="13" x14ac:dyDescent="0.15">
      <c r="A370" s="1">
        <v>0.61419999999999997</v>
      </c>
      <c r="B370" s="2">
        <f t="shared" si="6"/>
        <v>2.1025</v>
      </c>
    </row>
    <row r="371" spans="1:2" ht="13" x14ac:dyDescent="0.15">
      <c r="A371" s="1">
        <v>0.66269999999999996</v>
      </c>
      <c r="B371" s="2">
        <f t="shared" si="6"/>
        <v>2.25</v>
      </c>
    </row>
    <row r="372" spans="1:2" ht="13" x14ac:dyDescent="0.15">
      <c r="A372" s="1">
        <v>0.71279999999999999</v>
      </c>
      <c r="B372" s="2">
        <f t="shared" si="6"/>
        <v>2.4025000000000003</v>
      </c>
    </row>
    <row r="373" spans="1:2" ht="13" x14ac:dyDescent="0.15">
      <c r="A373" s="1">
        <v>0.76490000000000002</v>
      </c>
      <c r="B373" s="2">
        <f t="shared" si="6"/>
        <v>2.5600000000000005</v>
      </c>
    </row>
    <row r="374" spans="1:2" ht="13" x14ac:dyDescent="0.15">
      <c r="A374" s="1">
        <v>0.81859999999999999</v>
      </c>
      <c r="B374" s="2">
        <f t="shared" si="6"/>
        <v>2.7224999999999997</v>
      </c>
    </row>
    <row r="375" spans="1:2" ht="13" x14ac:dyDescent="0.15">
      <c r="A375" s="1">
        <v>0.87429999999999997</v>
      </c>
      <c r="B375" s="2">
        <f t="shared" si="6"/>
        <v>2.8899999999999997</v>
      </c>
    </row>
    <row r="376" spans="1:2" ht="13" x14ac:dyDescent="0.15">
      <c r="A376" s="1">
        <v>0.93179999999999996</v>
      </c>
      <c r="B376" s="2">
        <f t="shared" si="6"/>
        <v>3.0625</v>
      </c>
    </row>
    <row r="377" spans="1:2" ht="13" x14ac:dyDescent="0.15">
      <c r="A377" s="1">
        <v>0.99080000000000001</v>
      </c>
      <c r="B377" s="2">
        <f t="shared" si="6"/>
        <v>3.24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303"/>
  <sheetViews>
    <sheetView topLeftCell="A250" zoomScale="120" zoomScaleNormal="12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12</v>
      </c>
    </row>
    <row r="3" spans="1:2" ht="15.75" customHeight="1" x14ac:dyDescent="0.15">
      <c r="A3" s="1" t="s">
        <v>0</v>
      </c>
      <c r="B3" s="1" t="s">
        <v>1</v>
      </c>
    </row>
    <row r="4" spans="1:2" ht="15.75" customHeight="1" x14ac:dyDescent="0.15">
      <c r="A4" s="1" t="s">
        <v>2</v>
      </c>
      <c r="B4" s="1" t="s">
        <v>3</v>
      </c>
    </row>
    <row r="5" spans="1:2" ht="15.75" customHeight="1" x14ac:dyDescent="0.15">
      <c r="A5" s="1">
        <v>0</v>
      </c>
      <c r="B5" s="1">
        <v>0.1</v>
      </c>
    </row>
    <row r="6" spans="1:2" ht="15.75" customHeight="1" x14ac:dyDescent="0.15">
      <c r="A6" s="1">
        <v>1.2999999999999999E-3</v>
      </c>
      <c r="B6" s="1">
        <v>0.15</v>
      </c>
    </row>
    <row r="7" spans="1:2" ht="15.75" customHeight="1" x14ac:dyDescent="0.15">
      <c r="A7" s="1">
        <v>5.7999999999999996E-3</v>
      </c>
      <c r="B7" s="1">
        <v>0.2</v>
      </c>
    </row>
    <row r="8" spans="1:2" ht="15.75" customHeight="1" x14ac:dyDescent="0.15">
      <c r="A8" s="1">
        <v>1.3100000000000001E-2</v>
      </c>
      <c r="B8" s="1">
        <v>0.25</v>
      </c>
    </row>
    <row r="9" spans="1:2" ht="15.75" customHeight="1" x14ac:dyDescent="0.15">
      <c r="A9" s="1">
        <v>2.3199999999999998E-2</v>
      </c>
      <c r="B9" s="1">
        <v>0.3</v>
      </c>
    </row>
    <row r="10" spans="1:2" ht="15.75" customHeight="1" x14ac:dyDescent="0.15">
      <c r="A10" s="1">
        <v>3.5999999999999997E-2</v>
      </c>
      <c r="B10" s="1">
        <v>0.35</v>
      </c>
    </row>
    <row r="11" spans="1:2" ht="15.75" customHeight="1" x14ac:dyDescent="0.15">
      <c r="A11" s="1">
        <v>5.1700000000000003E-2</v>
      </c>
      <c r="B11" s="1">
        <v>0.4</v>
      </c>
    </row>
    <row r="12" spans="1:2" ht="15.75" customHeight="1" x14ac:dyDescent="0.15">
      <c r="A12" s="1">
        <v>7.0000000000000007E-2</v>
      </c>
      <c r="B12" s="1">
        <v>0.45</v>
      </c>
    </row>
    <row r="13" spans="1:2" ht="15.75" customHeight="1" x14ac:dyDescent="0.15">
      <c r="A13" s="1">
        <v>9.0899999999999995E-2</v>
      </c>
      <c r="B13" s="1">
        <v>0.5</v>
      </c>
    </row>
    <row r="14" spans="1:2" ht="15.75" customHeight="1" x14ac:dyDescent="0.15">
      <c r="A14" s="1">
        <v>0.115</v>
      </c>
      <c r="B14" s="1">
        <v>0.55000000000000004</v>
      </c>
    </row>
    <row r="15" spans="1:2" ht="15.75" customHeight="1" x14ac:dyDescent="0.15">
      <c r="A15" s="1">
        <v>0.1416</v>
      </c>
      <c r="B15" s="1">
        <v>0.6</v>
      </c>
    </row>
    <row r="16" spans="1:2" ht="15.75" customHeight="1" x14ac:dyDescent="0.15">
      <c r="A16" s="1">
        <v>0.17100000000000001</v>
      </c>
      <c r="B16" s="1">
        <v>0.65</v>
      </c>
    </row>
    <row r="17" spans="1:2" ht="15.75" customHeight="1" x14ac:dyDescent="0.15">
      <c r="A17" s="1">
        <v>0.20300000000000001</v>
      </c>
      <c r="B17" s="1">
        <v>0.7</v>
      </c>
    </row>
    <row r="18" spans="1:2" ht="15.75" customHeight="1" x14ac:dyDescent="0.15">
      <c r="A18" s="1">
        <v>0.23799999999999999</v>
      </c>
      <c r="B18" s="1">
        <v>0.75</v>
      </c>
    </row>
    <row r="19" spans="1:2" ht="15.75" customHeight="1" x14ac:dyDescent="0.15">
      <c r="A19" s="1">
        <v>0.27550000000000002</v>
      </c>
      <c r="B19" s="1">
        <v>0.8</v>
      </c>
    </row>
    <row r="20" spans="1:2" ht="15.75" customHeight="1" x14ac:dyDescent="0.15">
      <c r="A20" s="1">
        <v>0.31559999999999999</v>
      </c>
      <c r="B20" s="1">
        <v>0.85</v>
      </c>
    </row>
    <row r="21" spans="1:2" ht="15.75" customHeight="1" x14ac:dyDescent="0.15">
      <c r="A21" s="1">
        <v>0.35880000000000001</v>
      </c>
      <c r="B21" s="1">
        <v>0.9</v>
      </c>
    </row>
    <row r="22" spans="1:2" ht="15.75" customHeight="1" x14ac:dyDescent="0.15">
      <c r="A22" s="1">
        <v>0.40429999999999999</v>
      </c>
      <c r="B22" s="1">
        <v>0.95</v>
      </c>
    </row>
    <row r="23" spans="1:2" ht="15.75" customHeight="1" x14ac:dyDescent="0.15">
      <c r="A23" s="1">
        <v>0.45290000000000002</v>
      </c>
      <c r="B23" s="1">
        <v>1</v>
      </c>
    </row>
    <row r="24" spans="1:2" ht="15.75" customHeight="1" x14ac:dyDescent="0.15">
      <c r="A24" s="1">
        <v>0.50380000000000003</v>
      </c>
      <c r="B24" s="1">
        <v>1.05</v>
      </c>
    </row>
    <row r="25" spans="1:2" ht="15.75" customHeight="1" x14ac:dyDescent="0.15">
      <c r="A25" s="1">
        <v>0.55769999999999997</v>
      </c>
      <c r="B25" s="1">
        <v>1.1000000000000001</v>
      </c>
    </row>
    <row r="26" spans="1:2" ht="15.75" customHeight="1" x14ac:dyDescent="0.15">
      <c r="A26" s="1">
        <v>0.61419999999999997</v>
      </c>
      <c r="B26" s="1">
        <v>1.1499999999999999</v>
      </c>
    </row>
    <row r="27" spans="1:2" ht="15.75" customHeight="1" x14ac:dyDescent="0.15">
      <c r="A27" s="1">
        <v>0.6734</v>
      </c>
      <c r="B27" s="1">
        <v>1.2</v>
      </c>
    </row>
    <row r="28" spans="1:2" ht="15.75" customHeight="1" x14ac:dyDescent="0.15">
      <c r="A28" s="1">
        <v>0.73519999999999996</v>
      </c>
      <c r="B28" s="1">
        <v>1.25</v>
      </c>
    </row>
    <row r="29" spans="1:2" ht="15.75" customHeight="1" x14ac:dyDescent="0.15">
      <c r="A29" s="1">
        <v>0.79969999999999997</v>
      </c>
      <c r="B29" s="1">
        <v>1.3</v>
      </c>
    </row>
    <row r="30" spans="1:2" ht="15.75" customHeight="1" x14ac:dyDescent="0.15">
      <c r="A30" s="1">
        <v>0.8669</v>
      </c>
      <c r="B30" s="1">
        <v>1.35</v>
      </c>
    </row>
    <row r="31" spans="1:2" ht="15.75" customHeight="1" x14ac:dyDescent="0.15">
      <c r="A31" s="1">
        <v>0.93679999999999997</v>
      </c>
      <c r="B31" s="1">
        <v>1.4</v>
      </c>
    </row>
    <row r="32" spans="1:2" ht="15.75" customHeight="1" x14ac:dyDescent="0.15">
      <c r="A32" s="1">
        <v>0.99690000000000001</v>
      </c>
      <c r="B32" s="1">
        <v>1.45</v>
      </c>
    </row>
    <row r="35" spans="1:2" ht="15.75" customHeight="1" x14ac:dyDescent="0.15">
      <c r="A35" s="1">
        <v>0</v>
      </c>
      <c r="B35" s="2">
        <f t="shared" ref="B35:B62" si="0">B5^2</f>
        <v>1.0000000000000002E-2</v>
      </c>
    </row>
    <row r="36" spans="1:2" ht="15.75" customHeight="1" x14ac:dyDescent="0.15">
      <c r="A36" s="1">
        <v>1.2999999999999999E-3</v>
      </c>
      <c r="B36" s="2">
        <f t="shared" si="0"/>
        <v>2.2499999999999999E-2</v>
      </c>
    </row>
    <row r="37" spans="1:2" ht="15.75" customHeight="1" x14ac:dyDescent="0.15">
      <c r="A37" s="1">
        <v>5.7999999999999996E-3</v>
      </c>
      <c r="B37" s="2">
        <f t="shared" si="0"/>
        <v>4.0000000000000008E-2</v>
      </c>
    </row>
    <row r="38" spans="1:2" ht="15.75" customHeight="1" x14ac:dyDescent="0.15">
      <c r="A38" s="1">
        <v>1.3100000000000001E-2</v>
      </c>
      <c r="B38" s="2">
        <f t="shared" si="0"/>
        <v>6.25E-2</v>
      </c>
    </row>
    <row r="39" spans="1:2" ht="15.75" customHeight="1" x14ac:dyDescent="0.15">
      <c r="A39" s="1">
        <v>2.3199999999999998E-2</v>
      </c>
      <c r="B39" s="2">
        <f t="shared" si="0"/>
        <v>0.09</v>
      </c>
    </row>
    <row r="40" spans="1:2" ht="15.75" customHeight="1" x14ac:dyDescent="0.15">
      <c r="A40" s="1">
        <v>3.5999999999999997E-2</v>
      </c>
      <c r="B40" s="2">
        <f t="shared" si="0"/>
        <v>0.12249999999999998</v>
      </c>
    </row>
    <row r="41" spans="1:2" ht="15.75" customHeight="1" x14ac:dyDescent="0.15">
      <c r="A41" s="1">
        <v>5.1700000000000003E-2</v>
      </c>
      <c r="B41" s="2">
        <f t="shared" si="0"/>
        <v>0.16000000000000003</v>
      </c>
    </row>
    <row r="42" spans="1:2" ht="15.75" customHeight="1" x14ac:dyDescent="0.15">
      <c r="A42" s="1">
        <v>7.0000000000000007E-2</v>
      </c>
      <c r="B42" s="2">
        <f t="shared" si="0"/>
        <v>0.20250000000000001</v>
      </c>
    </row>
    <row r="43" spans="1:2" ht="15.75" customHeight="1" x14ac:dyDescent="0.15">
      <c r="A43" s="1">
        <v>9.0899999999999995E-2</v>
      </c>
      <c r="B43" s="2">
        <f t="shared" si="0"/>
        <v>0.25</v>
      </c>
    </row>
    <row r="44" spans="1:2" ht="15.75" customHeight="1" x14ac:dyDescent="0.15">
      <c r="A44" s="1">
        <v>0.115</v>
      </c>
      <c r="B44" s="2">
        <f t="shared" si="0"/>
        <v>0.30250000000000005</v>
      </c>
    </row>
    <row r="45" spans="1:2" ht="15.75" customHeight="1" x14ac:dyDescent="0.15">
      <c r="A45" s="1">
        <v>0.1416</v>
      </c>
      <c r="B45" s="2">
        <f t="shared" si="0"/>
        <v>0.36</v>
      </c>
    </row>
    <row r="46" spans="1:2" ht="15.75" customHeight="1" x14ac:dyDescent="0.15">
      <c r="A46" s="1">
        <v>0.17100000000000001</v>
      </c>
      <c r="B46" s="2">
        <f t="shared" si="0"/>
        <v>0.42250000000000004</v>
      </c>
    </row>
    <row r="47" spans="1:2" ht="15.75" customHeight="1" x14ac:dyDescent="0.15">
      <c r="A47" s="1">
        <v>0.20300000000000001</v>
      </c>
      <c r="B47" s="2">
        <f t="shared" si="0"/>
        <v>0.48999999999999994</v>
      </c>
    </row>
    <row r="48" spans="1:2" ht="15.75" customHeight="1" x14ac:dyDescent="0.15">
      <c r="A48" s="1">
        <v>0.23799999999999999</v>
      </c>
      <c r="B48" s="2">
        <f t="shared" si="0"/>
        <v>0.5625</v>
      </c>
    </row>
    <row r="49" spans="1:2" ht="15.75" customHeight="1" x14ac:dyDescent="0.15">
      <c r="A49" s="1">
        <v>0.27550000000000002</v>
      </c>
      <c r="B49" s="2">
        <f t="shared" si="0"/>
        <v>0.64000000000000012</v>
      </c>
    </row>
    <row r="50" spans="1:2" ht="13" x14ac:dyDescent="0.15">
      <c r="A50" s="1">
        <v>0.31559999999999999</v>
      </c>
      <c r="B50" s="2">
        <f t="shared" si="0"/>
        <v>0.72249999999999992</v>
      </c>
    </row>
    <row r="51" spans="1:2" ht="13" x14ac:dyDescent="0.15">
      <c r="A51" s="1">
        <v>0.35880000000000001</v>
      </c>
      <c r="B51" s="2">
        <f t="shared" si="0"/>
        <v>0.81</v>
      </c>
    </row>
    <row r="52" spans="1:2" ht="13" x14ac:dyDescent="0.15">
      <c r="A52" s="1">
        <v>0.40429999999999999</v>
      </c>
      <c r="B52" s="2">
        <f t="shared" si="0"/>
        <v>0.90249999999999997</v>
      </c>
    </row>
    <row r="53" spans="1:2" ht="13" x14ac:dyDescent="0.15">
      <c r="A53" s="1">
        <v>0.45290000000000002</v>
      </c>
      <c r="B53" s="2">
        <f t="shared" si="0"/>
        <v>1</v>
      </c>
    </row>
    <row r="54" spans="1:2" ht="13" x14ac:dyDescent="0.15">
      <c r="A54" s="1">
        <v>0.50380000000000003</v>
      </c>
      <c r="B54" s="2">
        <f t="shared" si="0"/>
        <v>1.1025</v>
      </c>
    </row>
    <row r="55" spans="1:2" ht="13" x14ac:dyDescent="0.15">
      <c r="A55" s="1">
        <v>0.55769999999999997</v>
      </c>
      <c r="B55" s="2">
        <f t="shared" si="0"/>
        <v>1.2100000000000002</v>
      </c>
    </row>
    <row r="56" spans="1:2" ht="13" x14ac:dyDescent="0.15">
      <c r="A56" s="1">
        <v>0.61419999999999997</v>
      </c>
      <c r="B56" s="2">
        <f t="shared" si="0"/>
        <v>1.3224999999999998</v>
      </c>
    </row>
    <row r="57" spans="1:2" ht="13" x14ac:dyDescent="0.15">
      <c r="A57" s="1">
        <v>0.6734</v>
      </c>
      <c r="B57" s="2">
        <f t="shared" si="0"/>
        <v>1.44</v>
      </c>
    </row>
    <row r="58" spans="1:2" ht="13" x14ac:dyDescent="0.15">
      <c r="A58" s="1">
        <v>0.73519999999999996</v>
      </c>
      <c r="B58" s="2">
        <f t="shared" si="0"/>
        <v>1.5625</v>
      </c>
    </row>
    <row r="59" spans="1:2" ht="13" x14ac:dyDescent="0.15">
      <c r="A59" s="1">
        <v>0.79969999999999997</v>
      </c>
      <c r="B59" s="2">
        <f t="shared" si="0"/>
        <v>1.6900000000000002</v>
      </c>
    </row>
    <row r="60" spans="1:2" ht="13" x14ac:dyDescent="0.15">
      <c r="A60" s="1">
        <v>0.8669</v>
      </c>
      <c r="B60" s="2">
        <f t="shared" si="0"/>
        <v>1.8225000000000002</v>
      </c>
    </row>
    <row r="61" spans="1:2" ht="13" x14ac:dyDescent="0.15">
      <c r="A61" s="1">
        <v>0.93679999999999997</v>
      </c>
      <c r="B61" s="2">
        <f t="shared" si="0"/>
        <v>1.9599999999999997</v>
      </c>
    </row>
    <row r="62" spans="1:2" ht="13" x14ac:dyDescent="0.15">
      <c r="A62" s="1">
        <v>0.99690000000000001</v>
      </c>
      <c r="B62" s="2">
        <f t="shared" si="0"/>
        <v>2.1025</v>
      </c>
    </row>
    <row r="65" spans="1:2" ht="13" x14ac:dyDescent="0.15">
      <c r="A65" s="1" t="s">
        <v>7</v>
      </c>
      <c r="B65" s="1" t="s">
        <v>1</v>
      </c>
    </row>
    <row r="66" spans="1:2" ht="13" x14ac:dyDescent="0.15">
      <c r="A66" s="1" t="s">
        <v>2</v>
      </c>
      <c r="B66" s="1" t="s">
        <v>3</v>
      </c>
    </row>
    <row r="67" spans="1:2" ht="13" x14ac:dyDescent="0.15">
      <c r="A67" s="1">
        <v>0</v>
      </c>
      <c r="B67" s="1">
        <v>0</v>
      </c>
    </row>
    <row r="68" spans="1:2" ht="13" x14ac:dyDescent="0.15">
      <c r="A68" s="1">
        <v>5.7000000000000002E-3</v>
      </c>
      <c r="B68" s="1">
        <v>0.05</v>
      </c>
    </row>
    <row r="69" spans="1:2" ht="13" x14ac:dyDescent="0.15">
      <c r="A69" s="1">
        <v>1.4200000000000001E-2</v>
      </c>
      <c r="B69" s="1">
        <v>0.1</v>
      </c>
    </row>
    <row r="70" spans="1:2" ht="13" x14ac:dyDescent="0.15">
      <c r="A70" s="1">
        <v>2.5600000000000001E-2</v>
      </c>
      <c r="B70" s="1">
        <v>0.15</v>
      </c>
    </row>
    <row r="71" spans="1:2" ht="13" x14ac:dyDescent="0.15">
      <c r="A71" s="1">
        <v>3.95E-2</v>
      </c>
      <c r="B71" s="1">
        <v>0.2</v>
      </c>
    </row>
    <row r="72" spans="1:2" ht="13" x14ac:dyDescent="0.15">
      <c r="A72" s="1">
        <v>5.6300000000000003E-2</v>
      </c>
      <c r="B72" s="1">
        <v>0.25</v>
      </c>
    </row>
    <row r="73" spans="1:2" ht="13" x14ac:dyDescent="0.15">
      <c r="A73" s="1">
        <v>7.5700000000000003E-2</v>
      </c>
      <c r="B73" s="1">
        <v>0.3</v>
      </c>
    </row>
    <row r="74" spans="1:2" ht="13" x14ac:dyDescent="0.15">
      <c r="A74" s="1">
        <v>9.8000000000000004E-2</v>
      </c>
      <c r="B74" s="1">
        <v>0.35</v>
      </c>
    </row>
    <row r="75" spans="1:2" ht="13" x14ac:dyDescent="0.15">
      <c r="A75" s="1">
        <v>0.1231</v>
      </c>
      <c r="B75" s="1">
        <v>0.4</v>
      </c>
    </row>
    <row r="76" spans="1:2" ht="13" x14ac:dyDescent="0.15">
      <c r="A76" s="1">
        <v>0.15090000000000001</v>
      </c>
      <c r="B76" s="1">
        <v>0.45</v>
      </c>
    </row>
    <row r="77" spans="1:2" ht="13" x14ac:dyDescent="0.15">
      <c r="A77" s="1">
        <v>0.1812</v>
      </c>
      <c r="B77" s="1">
        <v>0.5</v>
      </c>
    </row>
    <row r="78" spans="1:2" ht="13" x14ac:dyDescent="0.15">
      <c r="A78" s="1">
        <v>0.21440000000000001</v>
      </c>
      <c r="B78" s="1">
        <v>0.55000000000000004</v>
      </c>
    </row>
    <row r="79" spans="1:2" ht="13" x14ac:dyDescent="0.15">
      <c r="A79" s="1">
        <v>0.25040000000000001</v>
      </c>
      <c r="B79" s="1">
        <v>0.6</v>
      </c>
    </row>
    <row r="80" spans="1:2" ht="13" x14ac:dyDescent="0.15">
      <c r="A80" s="1">
        <v>0.2888</v>
      </c>
      <c r="B80" s="1">
        <v>0.65</v>
      </c>
    </row>
    <row r="81" spans="1:2" ht="13" x14ac:dyDescent="0.15">
      <c r="A81" s="1">
        <v>0.33029999999999998</v>
      </c>
      <c r="B81" s="1">
        <v>0.7</v>
      </c>
    </row>
    <row r="82" spans="1:2" ht="13" x14ac:dyDescent="0.15">
      <c r="A82" s="1">
        <v>0.37430000000000002</v>
      </c>
      <c r="B82" s="1">
        <v>0.75</v>
      </c>
    </row>
    <row r="83" spans="1:2" ht="13" x14ac:dyDescent="0.15">
      <c r="A83" s="1">
        <v>0.42109999999999997</v>
      </c>
      <c r="B83" s="1">
        <v>0.8</v>
      </c>
    </row>
    <row r="84" spans="1:2" ht="13" x14ac:dyDescent="0.15">
      <c r="A84" s="1">
        <v>0.47049999999999997</v>
      </c>
      <c r="B84" s="1">
        <v>0.85</v>
      </c>
    </row>
    <row r="85" spans="1:2" ht="13" x14ac:dyDescent="0.15">
      <c r="A85" s="1">
        <v>0.52280000000000004</v>
      </c>
      <c r="B85" s="1">
        <v>0.9</v>
      </c>
    </row>
    <row r="86" spans="1:2" ht="13" x14ac:dyDescent="0.15">
      <c r="A86" s="1">
        <v>0.5776</v>
      </c>
      <c r="B86" s="1">
        <v>0.95</v>
      </c>
    </row>
    <row r="87" spans="1:2" ht="13" x14ac:dyDescent="0.15">
      <c r="A87" s="1">
        <v>0.63529999999999998</v>
      </c>
      <c r="B87" s="1">
        <v>1</v>
      </c>
    </row>
    <row r="88" spans="1:2" ht="13" x14ac:dyDescent="0.15">
      <c r="A88" s="1">
        <v>0.69540000000000002</v>
      </c>
      <c r="B88" s="1">
        <v>1.05</v>
      </c>
    </row>
    <row r="89" spans="1:2" ht="13" x14ac:dyDescent="0.15">
      <c r="A89" s="1">
        <v>0.75849999999999995</v>
      </c>
      <c r="B89" s="1">
        <v>1.1000000000000001</v>
      </c>
    </row>
    <row r="90" spans="1:2" ht="13" x14ac:dyDescent="0.15">
      <c r="A90" s="1">
        <v>0.82410000000000005</v>
      </c>
      <c r="B90" s="1">
        <v>1.1499999999999999</v>
      </c>
    </row>
    <row r="91" spans="1:2" ht="13" x14ac:dyDescent="0.15">
      <c r="A91" s="1">
        <v>0.89249999999999996</v>
      </c>
      <c r="B91" s="1">
        <v>1.2</v>
      </c>
    </row>
    <row r="92" spans="1:2" ht="13" x14ac:dyDescent="0.15">
      <c r="A92" s="1">
        <v>0.96340000000000003</v>
      </c>
      <c r="B92" s="1">
        <v>1.25</v>
      </c>
    </row>
    <row r="93" spans="1:2" ht="13" x14ac:dyDescent="0.15">
      <c r="A93" s="1">
        <v>0.97050000000000003</v>
      </c>
      <c r="B93" s="1">
        <v>1.3</v>
      </c>
    </row>
    <row r="96" spans="1:2" ht="13" x14ac:dyDescent="0.15">
      <c r="A96" s="1">
        <v>0</v>
      </c>
      <c r="B96" s="2">
        <f t="shared" ref="B96:B122" si="1">B67^2</f>
        <v>0</v>
      </c>
    </row>
    <row r="97" spans="1:2" ht="13" x14ac:dyDescent="0.15">
      <c r="A97" s="1">
        <v>5.7000000000000002E-3</v>
      </c>
      <c r="B97" s="2">
        <f t="shared" si="1"/>
        <v>2.5000000000000005E-3</v>
      </c>
    </row>
    <row r="98" spans="1:2" ht="13" x14ac:dyDescent="0.15">
      <c r="A98" s="1">
        <v>1.4200000000000001E-2</v>
      </c>
      <c r="B98" s="2">
        <f t="shared" si="1"/>
        <v>1.0000000000000002E-2</v>
      </c>
    </row>
    <row r="99" spans="1:2" ht="13" x14ac:dyDescent="0.15">
      <c r="A99" s="1">
        <v>2.5600000000000001E-2</v>
      </c>
      <c r="B99" s="2">
        <f t="shared" si="1"/>
        <v>2.2499999999999999E-2</v>
      </c>
    </row>
    <row r="100" spans="1:2" ht="13" x14ac:dyDescent="0.15">
      <c r="A100" s="1">
        <v>3.95E-2</v>
      </c>
      <c r="B100" s="2">
        <f t="shared" si="1"/>
        <v>4.0000000000000008E-2</v>
      </c>
    </row>
    <row r="101" spans="1:2" ht="13" x14ac:dyDescent="0.15">
      <c r="A101" s="1">
        <v>5.6300000000000003E-2</v>
      </c>
      <c r="B101" s="2">
        <f t="shared" si="1"/>
        <v>6.25E-2</v>
      </c>
    </row>
    <row r="102" spans="1:2" ht="13" x14ac:dyDescent="0.15">
      <c r="A102" s="1">
        <v>7.5700000000000003E-2</v>
      </c>
      <c r="B102" s="2">
        <f t="shared" si="1"/>
        <v>0.09</v>
      </c>
    </row>
    <row r="103" spans="1:2" ht="13" x14ac:dyDescent="0.15">
      <c r="A103" s="1">
        <v>9.8000000000000004E-2</v>
      </c>
      <c r="B103" s="2">
        <f t="shared" si="1"/>
        <v>0.12249999999999998</v>
      </c>
    </row>
    <row r="104" spans="1:2" ht="13" x14ac:dyDescent="0.15">
      <c r="A104" s="1">
        <v>0.1231</v>
      </c>
      <c r="B104" s="2">
        <f t="shared" si="1"/>
        <v>0.16000000000000003</v>
      </c>
    </row>
    <row r="105" spans="1:2" ht="13" x14ac:dyDescent="0.15">
      <c r="A105" s="1">
        <v>0.15090000000000001</v>
      </c>
      <c r="B105" s="2">
        <f t="shared" si="1"/>
        <v>0.20250000000000001</v>
      </c>
    </row>
    <row r="106" spans="1:2" ht="13" x14ac:dyDescent="0.15">
      <c r="A106" s="1">
        <v>0.1812</v>
      </c>
      <c r="B106" s="2">
        <f t="shared" si="1"/>
        <v>0.25</v>
      </c>
    </row>
    <row r="107" spans="1:2" ht="13" x14ac:dyDescent="0.15">
      <c r="A107" s="1">
        <v>0.21440000000000001</v>
      </c>
      <c r="B107" s="2">
        <f t="shared" si="1"/>
        <v>0.30250000000000005</v>
      </c>
    </row>
    <row r="108" spans="1:2" ht="13" x14ac:dyDescent="0.15">
      <c r="A108" s="1">
        <v>0.25040000000000001</v>
      </c>
      <c r="B108" s="2">
        <f t="shared" si="1"/>
        <v>0.36</v>
      </c>
    </row>
    <row r="109" spans="1:2" ht="13" x14ac:dyDescent="0.15">
      <c r="A109" s="1">
        <v>0.2888</v>
      </c>
      <c r="B109" s="2">
        <f t="shared" si="1"/>
        <v>0.42250000000000004</v>
      </c>
    </row>
    <row r="110" spans="1:2" ht="13" x14ac:dyDescent="0.15">
      <c r="A110" s="1">
        <v>0.33029999999999998</v>
      </c>
      <c r="B110" s="2">
        <f t="shared" si="1"/>
        <v>0.48999999999999994</v>
      </c>
    </row>
    <row r="111" spans="1:2" ht="13" x14ac:dyDescent="0.15">
      <c r="A111" s="1">
        <v>0.37430000000000002</v>
      </c>
      <c r="B111" s="2">
        <f t="shared" si="1"/>
        <v>0.5625</v>
      </c>
    </row>
    <row r="112" spans="1:2" ht="13" x14ac:dyDescent="0.15">
      <c r="A112" s="1">
        <v>0.42109999999999997</v>
      </c>
      <c r="B112" s="2">
        <f t="shared" si="1"/>
        <v>0.64000000000000012</v>
      </c>
    </row>
    <row r="113" spans="1:2" ht="13" x14ac:dyDescent="0.15">
      <c r="A113" s="1">
        <v>0.47049999999999997</v>
      </c>
      <c r="B113" s="2">
        <f t="shared" si="1"/>
        <v>0.72249999999999992</v>
      </c>
    </row>
    <row r="114" spans="1:2" ht="13" x14ac:dyDescent="0.15">
      <c r="A114" s="1">
        <v>0.52280000000000004</v>
      </c>
      <c r="B114" s="2">
        <f t="shared" si="1"/>
        <v>0.81</v>
      </c>
    </row>
    <row r="115" spans="1:2" ht="13" x14ac:dyDescent="0.15">
      <c r="A115" s="1">
        <v>0.5776</v>
      </c>
      <c r="B115" s="2">
        <f t="shared" si="1"/>
        <v>0.90249999999999997</v>
      </c>
    </row>
    <row r="116" spans="1:2" ht="13" x14ac:dyDescent="0.15">
      <c r="A116" s="1">
        <v>0.63529999999999998</v>
      </c>
      <c r="B116" s="2">
        <f t="shared" si="1"/>
        <v>1</v>
      </c>
    </row>
    <row r="117" spans="1:2" ht="13" x14ac:dyDescent="0.15">
      <c r="A117" s="1">
        <v>0.69540000000000002</v>
      </c>
      <c r="B117" s="2">
        <f t="shared" si="1"/>
        <v>1.1025</v>
      </c>
    </row>
    <row r="118" spans="1:2" ht="13" x14ac:dyDescent="0.15">
      <c r="A118" s="1">
        <v>0.75849999999999995</v>
      </c>
      <c r="B118" s="2">
        <f t="shared" si="1"/>
        <v>1.2100000000000002</v>
      </c>
    </row>
    <row r="119" spans="1:2" ht="13" x14ac:dyDescent="0.15">
      <c r="A119" s="1">
        <v>0.82410000000000005</v>
      </c>
      <c r="B119" s="2">
        <f t="shared" si="1"/>
        <v>1.3224999999999998</v>
      </c>
    </row>
    <row r="120" spans="1:2" ht="13" x14ac:dyDescent="0.15">
      <c r="A120" s="1">
        <v>0.89249999999999996</v>
      </c>
      <c r="B120" s="2">
        <f t="shared" si="1"/>
        <v>1.44</v>
      </c>
    </row>
    <row r="121" spans="1:2" ht="13" x14ac:dyDescent="0.15">
      <c r="A121" s="1">
        <v>0.96340000000000003</v>
      </c>
      <c r="B121" s="2">
        <f t="shared" si="1"/>
        <v>1.5625</v>
      </c>
    </row>
    <row r="122" spans="1:2" ht="13" x14ac:dyDescent="0.15">
      <c r="A122" s="1">
        <v>0.97050000000000003</v>
      </c>
      <c r="B122" s="2">
        <f t="shared" si="1"/>
        <v>1.6900000000000002</v>
      </c>
    </row>
    <row r="125" spans="1:2" ht="13" x14ac:dyDescent="0.15">
      <c r="A125" s="1" t="s">
        <v>8</v>
      </c>
      <c r="B125" s="1" t="s">
        <v>1</v>
      </c>
    </row>
    <row r="126" spans="1:2" ht="13" x14ac:dyDescent="0.15">
      <c r="A126" s="1" t="s">
        <v>2</v>
      </c>
      <c r="B126" s="1" t="s">
        <v>3</v>
      </c>
    </row>
    <row r="127" spans="1:2" ht="13" x14ac:dyDescent="0.15">
      <c r="A127" s="1">
        <v>0</v>
      </c>
      <c r="B127" s="1">
        <v>0.1</v>
      </c>
    </row>
    <row r="128" spans="1:2" ht="13" x14ac:dyDescent="0.15">
      <c r="A128" s="3">
        <v>9.701E-4</v>
      </c>
      <c r="B128" s="1">
        <v>0.15</v>
      </c>
    </row>
    <row r="129" spans="1:2" ht="13" x14ac:dyDescent="0.15">
      <c r="A129" s="1">
        <v>3.5999999999999999E-3</v>
      </c>
      <c r="B129" s="1">
        <v>0.2</v>
      </c>
    </row>
    <row r="130" spans="1:2" ht="13" x14ac:dyDescent="0.15">
      <c r="A130" s="1">
        <v>9.1999999999999998E-3</v>
      </c>
      <c r="B130" s="1">
        <v>0.25</v>
      </c>
    </row>
    <row r="131" spans="1:2" ht="13" x14ac:dyDescent="0.15">
      <c r="A131" s="1">
        <v>1.7600000000000001E-2</v>
      </c>
      <c r="B131" s="1">
        <v>0.3</v>
      </c>
    </row>
    <row r="132" spans="1:2" ht="13" x14ac:dyDescent="0.15">
      <c r="A132" s="1">
        <v>2.87E-2</v>
      </c>
      <c r="B132" s="1">
        <v>0.35</v>
      </c>
    </row>
    <row r="133" spans="1:2" ht="13" x14ac:dyDescent="0.15">
      <c r="A133" s="1">
        <v>4.2700000000000002E-2</v>
      </c>
      <c r="B133" s="1">
        <v>0.4</v>
      </c>
    </row>
    <row r="134" spans="1:2" ht="13" x14ac:dyDescent="0.15">
      <c r="A134" s="1">
        <v>5.9200000000000003E-2</v>
      </c>
      <c r="B134" s="1">
        <v>0.45</v>
      </c>
    </row>
    <row r="135" spans="1:2" ht="13" x14ac:dyDescent="0.15">
      <c r="A135" s="1">
        <v>7.85E-2</v>
      </c>
      <c r="B135" s="1">
        <v>0.5</v>
      </c>
    </row>
    <row r="136" spans="1:2" ht="13" x14ac:dyDescent="0.15">
      <c r="A136" s="1">
        <v>0.10050000000000001</v>
      </c>
      <c r="B136" s="1">
        <v>0.55000000000000004</v>
      </c>
    </row>
    <row r="137" spans="1:2" ht="13" x14ac:dyDescent="0.15">
      <c r="A137" s="1">
        <v>0.12559999999999999</v>
      </c>
      <c r="B137" s="1">
        <v>0.6</v>
      </c>
    </row>
    <row r="138" spans="1:2" ht="13" x14ac:dyDescent="0.15">
      <c r="A138" s="1">
        <v>0.15329999999999999</v>
      </c>
      <c r="B138" s="1">
        <v>0.65</v>
      </c>
    </row>
    <row r="139" spans="1:2" ht="13" x14ac:dyDescent="0.15">
      <c r="A139" s="1">
        <v>0.1835</v>
      </c>
      <c r="B139" s="1">
        <v>0.7</v>
      </c>
    </row>
    <row r="140" spans="1:2" ht="13" x14ac:dyDescent="0.15">
      <c r="A140" s="1">
        <v>0.21679999999999999</v>
      </c>
      <c r="B140" s="1">
        <v>0.75</v>
      </c>
    </row>
    <row r="141" spans="1:2" ht="13" x14ac:dyDescent="0.15">
      <c r="A141" s="1">
        <v>0.25269999999999998</v>
      </c>
      <c r="B141" s="1">
        <v>0.8</v>
      </c>
    </row>
    <row r="142" spans="1:2" ht="13" x14ac:dyDescent="0.15">
      <c r="A142" s="1">
        <v>0.29120000000000001</v>
      </c>
      <c r="B142" s="1">
        <v>0.85</v>
      </c>
    </row>
    <row r="143" spans="1:2" ht="13" x14ac:dyDescent="0.15">
      <c r="A143" s="1">
        <v>0.33260000000000001</v>
      </c>
      <c r="B143" s="1">
        <v>0.9</v>
      </c>
    </row>
    <row r="144" spans="1:2" ht="13" x14ac:dyDescent="0.15">
      <c r="A144" s="1">
        <v>0.3765</v>
      </c>
      <c r="B144" s="1">
        <v>0.95</v>
      </c>
    </row>
    <row r="145" spans="1:2" ht="13" x14ac:dyDescent="0.15">
      <c r="A145" s="1">
        <v>0.4234</v>
      </c>
      <c r="B145" s="1">
        <v>1</v>
      </c>
    </row>
    <row r="146" spans="1:2" ht="13" x14ac:dyDescent="0.15">
      <c r="A146" s="1">
        <v>0.4728</v>
      </c>
      <c r="B146" s="1">
        <v>1.05</v>
      </c>
    </row>
    <row r="147" spans="1:2" ht="13" x14ac:dyDescent="0.15">
      <c r="A147" s="1">
        <v>0.52510000000000001</v>
      </c>
      <c r="B147" s="1">
        <v>1.1000000000000001</v>
      </c>
    </row>
    <row r="148" spans="1:2" ht="13" x14ac:dyDescent="0.15">
      <c r="A148" s="1">
        <v>0.57989999999999997</v>
      </c>
      <c r="B148" s="1">
        <v>1.1499999999999999</v>
      </c>
    </row>
    <row r="149" spans="1:2" ht="13" x14ac:dyDescent="0.15">
      <c r="A149" s="1">
        <v>0.63759999999999994</v>
      </c>
      <c r="B149" s="1">
        <v>1.2</v>
      </c>
    </row>
    <row r="150" spans="1:2" ht="13" x14ac:dyDescent="0.15">
      <c r="A150" s="1">
        <v>0.69769999999999999</v>
      </c>
      <c r="B150" s="1">
        <v>1.25</v>
      </c>
    </row>
    <row r="151" spans="1:2" ht="13" x14ac:dyDescent="0.15">
      <c r="A151" s="1">
        <v>0.76090000000000002</v>
      </c>
      <c r="B151" s="1">
        <v>1.3</v>
      </c>
    </row>
    <row r="152" spans="1:2" ht="13" x14ac:dyDescent="0.15">
      <c r="A152" s="1">
        <v>0.8266</v>
      </c>
      <c r="B152" s="1">
        <v>1.35</v>
      </c>
    </row>
    <row r="153" spans="1:2" ht="13" x14ac:dyDescent="0.15">
      <c r="A153" s="1">
        <v>0.89490000000000003</v>
      </c>
      <c r="B153" s="1">
        <v>1.4</v>
      </c>
    </row>
    <row r="154" spans="1:2" ht="13" x14ac:dyDescent="0.15">
      <c r="A154" s="1">
        <v>0.96589999999999998</v>
      </c>
      <c r="B154" s="1">
        <v>1.45</v>
      </c>
    </row>
    <row r="155" spans="1:2" ht="13" x14ac:dyDescent="0.15">
      <c r="A155" s="1">
        <v>0.97370000000000001</v>
      </c>
      <c r="B155" s="1">
        <v>1.5</v>
      </c>
    </row>
    <row r="158" spans="1:2" ht="13" x14ac:dyDescent="0.15">
      <c r="A158" s="1">
        <v>0</v>
      </c>
      <c r="B158" s="2">
        <f t="shared" ref="B158:B186" si="2">B127^2</f>
        <v>1.0000000000000002E-2</v>
      </c>
    </row>
    <row r="159" spans="1:2" ht="13" x14ac:dyDescent="0.15">
      <c r="A159" s="3">
        <v>9.701E-4</v>
      </c>
      <c r="B159" s="2">
        <f t="shared" si="2"/>
        <v>2.2499999999999999E-2</v>
      </c>
    </row>
    <row r="160" spans="1:2" ht="13" x14ac:dyDescent="0.15">
      <c r="A160" s="1">
        <v>3.5999999999999999E-3</v>
      </c>
      <c r="B160" s="2">
        <f t="shared" si="2"/>
        <v>4.0000000000000008E-2</v>
      </c>
    </row>
    <row r="161" spans="1:2" ht="13" x14ac:dyDescent="0.15">
      <c r="A161" s="1">
        <v>9.1999999999999998E-3</v>
      </c>
      <c r="B161" s="2">
        <f t="shared" si="2"/>
        <v>6.25E-2</v>
      </c>
    </row>
    <row r="162" spans="1:2" ht="13" x14ac:dyDescent="0.15">
      <c r="A162" s="1">
        <v>1.7600000000000001E-2</v>
      </c>
      <c r="B162" s="2">
        <f t="shared" si="2"/>
        <v>0.09</v>
      </c>
    </row>
    <row r="163" spans="1:2" ht="13" x14ac:dyDescent="0.15">
      <c r="A163" s="1">
        <v>2.87E-2</v>
      </c>
      <c r="B163" s="2">
        <f t="shared" si="2"/>
        <v>0.12249999999999998</v>
      </c>
    </row>
    <row r="164" spans="1:2" ht="13" x14ac:dyDescent="0.15">
      <c r="A164" s="1">
        <v>4.2700000000000002E-2</v>
      </c>
      <c r="B164" s="2">
        <f t="shared" si="2"/>
        <v>0.16000000000000003</v>
      </c>
    </row>
    <row r="165" spans="1:2" ht="13" x14ac:dyDescent="0.15">
      <c r="A165" s="1">
        <v>5.9200000000000003E-2</v>
      </c>
      <c r="B165" s="2">
        <f t="shared" si="2"/>
        <v>0.20250000000000001</v>
      </c>
    </row>
    <row r="166" spans="1:2" ht="13" x14ac:dyDescent="0.15">
      <c r="A166" s="1">
        <v>7.85E-2</v>
      </c>
      <c r="B166" s="2">
        <f t="shared" si="2"/>
        <v>0.25</v>
      </c>
    </row>
    <row r="167" spans="1:2" ht="13" x14ac:dyDescent="0.15">
      <c r="A167" s="1">
        <v>0.10050000000000001</v>
      </c>
      <c r="B167" s="2">
        <f t="shared" si="2"/>
        <v>0.30250000000000005</v>
      </c>
    </row>
    <row r="168" spans="1:2" ht="13" x14ac:dyDescent="0.15">
      <c r="A168" s="1">
        <v>0.12559999999999999</v>
      </c>
      <c r="B168" s="2">
        <f t="shared" si="2"/>
        <v>0.36</v>
      </c>
    </row>
    <row r="169" spans="1:2" ht="13" x14ac:dyDescent="0.15">
      <c r="A169" s="1">
        <v>0.15329999999999999</v>
      </c>
      <c r="B169" s="2">
        <f t="shared" si="2"/>
        <v>0.42250000000000004</v>
      </c>
    </row>
    <row r="170" spans="1:2" ht="13" x14ac:dyDescent="0.15">
      <c r="A170" s="1">
        <v>0.1835</v>
      </c>
      <c r="B170" s="2">
        <f t="shared" si="2"/>
        <v>0.48999999999999994</v>
      </c>
    </row>
    <row r="171" spans="1:2" ht="13" x14ac:dyDescent="0.15">
      <c r="A171" s="1">
        <v>0.21679999999999999</v>
      </c>
      <c r="B171" s="2">
        <f t="shared" si="2"/>
        <v>0.5625</v>
      </c>
    </row>
    <row r="172" spans="1:2" ht="13" x14ac:dyDescent="0.15">
      <c r="A172" s="1">
        <v>0.25269999999999998</v>
      </c>
      <c r="B172" s="2">
        <f t="shared" si="2"/>
        <v>0.64000000000000012</v>
      </c>
    </row>
    <row r="173" spans="1:2" ht="13" x14ac:dyDescent="0.15">
      <c r="A173" s="1">
        <v>0.29120000000000001</v>
      </c>
      <c r="B173" s="2">
        <f t="shared" si="2"/>
        <v>0.72249999999999992</v>
      </c>
    </row>
    <row r="174" spans="1:2" ht="13" x14ac:dyDescent="0.15">
      <c r="A174" s="1">
        <v>0.33260000000000001</v>
      </c>
      <c r="B174" s="2">
        <f t="shared" si="2"/>
        <v>0.81</v>
      </c>
    </row>
    <row r="175" spans="1:2" ht="13" x14ac:dyDescent="0.15">
      <c r="A175" s="1">
        <v>0.3765</v>
      </c>
      <c r="B175" s="2">
        <f t="shared" si="2"/>
        <v>0.90249999999999997</v>
      </c>
    </row>
    <row r="176" spans="1:2" ht="13" x14ac:dyDescent="0.15">
      <c r="A176" s="1">
        <v>0.4234</v>
      </c>
      <c r="B176" s="2">
        <f t="shared" si="2"/>
        <v>1</v>
      </c>
    </row>
    <row r="177" spans="1:2" ht="13" x14ac:dyDescent="0.15">
      <c r="A177" s="1">
        <v>0.4728</v>
      </c>
      <c r="B177" s="2">
        <f t="shared" si="2"/>
        <v>1.1025</v>
      </c>
    </row>
    <row r="178" spans="1:2" ht="13" x14ac:dyDescent="0.15">
      <c r="A178" s="1">
        <v>0.52510000000000001</v>
      </c>
      <c r="B178" s="2">
        <f t="shared" si="2"/>
        <v>1.2100000000000002</v>
      </c>
    </row>
    <row r="179" spans="1:2" ht="13" x14ac:dyDescent="0.15">
      <c r="A179" s="1">
        <v>0.57989999999999997</v>
      </c>
      <c r="B179" s="2">
        <f t="shared" si="2"/>
        <v>1.3224999999999998</v>
      </c>
    </row>
    <row r="180" spans="1:2" ht="13" x14ac:dyDescent="0.15">
      <c r="A180" s="1">
        <v>0.63759999999999994</v>
      </c>
      <c r="B180" s="2">
        <f t="shared" si="2"/>
        <v>1.44</v>
      </c>
    </row>
    <row r="181" spans="1:2" ht="13" x14ac:dyDescent="0.15">
      <c r="A181" s="1">
        <v>0.69769999999999999</v>
      </c>
      <c r="B181" s="2">
        <f t="shared" si="2"/>
        <v>1.5625</v>
      </c>
    </row>
    <row r="182" spans="1:2" ht="13" x14ac:dyDescent="0.15">
      <c r="A182" s="1">
        <v>0.76090000000000002</v>
      </c>
      <c r="B182" s="2">
        <f t="shared" si="2"/>
        <v>1.6900000000000002</v>
      </c>
    </row>
    <row r="183" spans="1:2" ht="13" x14ac:dyDescent="0.15">
      <c r="A183" s="1">
        <v>0.8266</v>
      </c>
      <c r="B183" s="2">
        <f t="shared" si="2"/>
        <v>1.8225000000000002</v>
      </c>
    </row>
    <row r="184" spans="1:2" ht="13" x14ac:dyDescent="0.15">
      <c r="A184" s="1">
        <v>0.89490000000000003</v>
      </c>
      <c r="B184" s="2">
        <f t="shared" si="2"/>
        <v>1.9599999999999997</v>
      </c>
    </row>
    <row r="185" spans="1:2" ht="13" x14ac:dyDescent="0.15">
      <c r="A185" s="1">
        <v>0.96589999999999998</v>
      </c>
      <c r="B185" s="2">
        <f t="shared" si="2"/>
        <v>2.1025</v>
      </c>
    </row>
    <row r="186" spans="1:2" ht="13" x14ac:dyDescent="0.15">
      <c r="A186" s="1">
        <v>0.97370000000000001</v>
      </c>
      <c r="B186" s="2">
        <f t="shared" si="2"/>
        <v>2.25</v>
      </c>
    </row>
    <row r="190" spans="1:2" ht="13" x14ac:dyDescent="0.15">
      <c r="A190" s="1" t="s">
        <v>10</v>
      </c>
      <c r="B190" s="1" t="s">
        <v>1</v>
      </c>
    </row>
    <row r="191" spans="1:2" ht="13" x14ac:dyDescent="0.15">
      <c r="A191" s="1" t="s">
        <v>2</v>
      </c>
      <c r="B191" s="1" t="s">
        <v>3</v>
      </c>
    </row>
    <row r="192" spans="1:2" ht="13" x14ac:dyDescent="0.15">
      <c r="A192" s="1">
        <v>0</v>
      </c>
      <c r="B192" s="1">
        <v>0</v>
      </c>
    </row>
    <row r="193" spans="1:2" ht="13" x14ac:dyDescent="0.15">
      <c r="A193" s="1">
        <v>1.15E-2</v>
      </c>
      <c r="B193" s="1">
        <v>0.05</v>
      </c>
    </row>
    <row r="194" spans="1:2" ht="13" x14ac:dyDescent="0.15">
      <c r="A194" s="1">
        <v>2.5999999999999999E-2</v>
      </c>
      <c r="B194" s="1">
        <v>0.1</v>
      </c>
    </row>
    <row r="195" spans="1:2" ht="13" x14ac:dyDescent="0.15">
      <c r="A195" s="1">
        <v>4.3200000000000002E-2</v>
      </c>
      <c r="B195" s="1">
        <v>0.15</v>
      </c>
    </row>
    <row r="196" spans="1:2" ht="13" x14ac:dyDescent="0.15">
      <c r="A196" s="1">
        <v>6.3399999999999998E-2</v>
      </c>
      <c r="B196" s="1">
        <v>0.2</v>
      </c>
    </row>
    <row r="197" spans="1:2" ht="13" x14ac:dyDescent="0.15">
      <c r="A197" s="1">
        <v>8.6199999999999999E-2</v>
      </c>
      <c r="B197" s="1">
        <v>0.25</v>
      </c>
    </row>
    <row r="198" spans="1:2" ht="13" x14ac:dyDescent="0.15">
      <c r="A198" s="1">
        <v>0.1118</v>
      </c>
      <c r="B198" s="1">
        <v>0.3</v>
      </c>
    </row>
    <row r="199" spans="1:2" ht="13" x14ac:dyDescent="0.15">
      <c r="A199" s="1">
        <v>0.1401</v>
      </c>
      <c r="B199" s="1">
        <v>0.35</v>
      </c>
    </row>
    <row r="200" spans="1:2" ht="13" x14ac:dyDescent="0.15">
      <c r="A200" s="1">
        <v>0.17119999999999999</v>
      </c>
      <c r="B200" s="1">
        <v>0.4</v>
      </c>
    </row>
    <row r="201" spans="1:2" ht="13" x14ac:dyDescent="0.15">
      <c r="A201" s="1">
        <v>0.20519999999999999</v>
      </c>
      <c r="B201" s="1">
        <v>0.45</v>
      </c>
    </row>
    <row r="202" spans="1:2" ht="13" x14ac:dyDescent="0.15">
      <c r="A202" s="1">
        <v>0.2417</v>
      </c>
      <c r="B202" s="1">
        <v>0.5</v>
      </c>
    </row>
    <row r="203" spans="1:2" ht="13" x14ac:dyDescent="0.15">
      <c r="A203" s="1">
        <v>0.28110000000000002</v>
      </c>
      <c r="B203" s="1">
        <v>0.55000000000000004</v>
      </c>
    </row>
    <row r="204" spans="1:2" ht="13" x14ac:dyDescent="0.15">
      <c r="A204" s="1">
        <v>0.32319999999999999</v>
      </c>
      <c r="B204" s="1">
        <v>0.6</v>
      </c>
    </row>
    <row r="205" spans="1:2" ht="13" x14ac:dyDescent="0.15">
      <c r="A205" s="1">
        <v>0.3679</v>
      </c>
      <c r="B205" s="1">
        <v>0.65</v>
      </c>
    </row>
    <row r="206" spans="1:2" ht="13" x14ac:dyDescent="0.15">
      <c r="A206" s="1">
        <v>0.41539999999999999</v>
      </c>
      <c r="B206" s="1">
        <v>0.7</v>
      </c>
    </row>
    <row r="207" spans="1:2" ht="13" x14ac:dyDescent="0.15">
      <c r="A207" s="1">
        <v>0.46579999999999999</v>
      </c>
      <c r="B207" s="1">
        <v>0.75</v>
      </c>
    </row>
    <row r="208" spans="1:2" ht="13" x14ac:dyDescent="0.15">
      <c r="A208" s="1">
        <v>0.51859999999999995</v>
      </c>
      <c r="B208" s="1">
        <v>0.8</v>
      </c>
    </row>
    <row r="209" spans="1:2" ht="13" x14ac:dyDescent="0.15">
      <c r="A209" s="1">
        <v>0.57440000000000002</v>
      </c>
      <c r="B209" s="1">
        <v>0.85</v>
      </c>
    </row>
    <row r="210" spans="1:2" ht="13" x14ac:dyDescent="0.15">
      <c r="A210" s="1">
        <v>0.63260000000000005</v>
      </c>
      <c r="B210" s="1">
        <v>0.9</v>
      </c>
    </row>
    <row r="211" spans="1:2" ht="13" x14ac:dyDescent="0.15">
      <c r="A211" s="1">
        <v>0.69399999999999995</v>
      </c>
      <c r="B211" s="1">
        <v>0.95</v>
      </c>
    </row>
    <row r="212" spans="1:2" ht="13" x14ac:dyDescent="0.15">
      <c r="A212" s="1">
        <v>0.75760000000000005</v>
      </c>
      <c r="B212" s="1">
        <v>1</v>
      </c>
    </row>
    <row r="213" spans="1:2" ht="13" x14ac:dyDescent="0.15">
      <c r="A213" s="1">
        <v>0.82399999999999995</v>
      </c>
      <c r="B213" s="1">
        <v>1.05</v>
      </c>
    </row>
    <row r="214" spans="1:2" ht="13" x14ac:dyDescent="0.15">
      <c r="A214" s="1">
        <v>0.89319999999999999</v>
      </c>
      <c r="B214" s="1">
        <v>1.1000000000000001</v>
      </c>
    </row>
    <row r="215" spans="1:2" ht="13" x14ac:dyDescent="0.15">
      <c r="A215" s="1">
        <v>0.93869999999999998</v>
      </c>
      <c r="B215" s="1">
        <v>1.1499999999999999</v>
      </c>
    </row>
    <row r="218" spans="1:2" ht="13" x14ac:dyDescent="0.15">
      <c r="A218" s="1">
        <v>0</v>
      </c>
      <c r="B218" s="2">
        <f t="shared" ref="B218:B241" si="3">B192^2</f>
        <v>0</v>
      </c>
    </row>
    <row r="219" spans="1:2" ht="13" x14ac:dyDescent="0.15">
      <c r="A219" s="1">
        <v>1.15E-2</v>
      </c>
      <c r="B219" s="2">
        <f t="shared" si="3"/>
        <v>2.5000000000000005E-3</v>
      </c>
    </row>
    <row r="220" spans="1:2" ht="13" x14ac:dyDescent="0.15">
      <c r="A220" s="1">
        <v>2.5999999999999999E-2</v>
      </c>
      <c r="B220" s="2">
        <f t="shared" si="3"/>
        <v>1.0000000000000002E-2</v>
      </c>
    </row>
    <row r="221" spans="1:2" ht="13" x14ac:dyDescent="0.15">
      <c r="A221" s="1">
        <v>4.3200000000000002E-2</v>
      </c>
      <c r="B221" s="2">
        <f t="shared" si="3"/>
        <v>2.2499999999999999E-2</v>
      </c>
    </row>
    <row r="222" spans="1:2" ht="13" x14ac:dyDescent="0.15">
      <c r="A222" s="1">
        <v>6.3399999999999998E-2</v>
      </c>
      <c r="B222" s="2">
        <f t="shared" si="3"/>
        <v>4.0000000000000008E-2</v>
      </c>
    </row>
    <row r="223" spans="1:2" ht="13" x14ac:dyDescent="0.15">
      <c r="A223" s="1">
        <v>8.6199999999999999E-2</v>
      </c>
      <c r="B223" s="2">
        <f t="shared" si="3"/>
        <v>6.25E-2</v>
      </c>
    </row>
    <row r="224" spans="1:2" ht="13" x14ac:dyDescent="0.15">
      <c r="A224" s="1">
        <v>0.1118</v>
      </c>
      <c r="B224" s="2">
        <f t="shared" si="3"/>
        <v>0.09</v>
      </c>
    </row>
    <row r="225" spans="1:2" ht="13" x14ac:dyDescent="0.15">
      <c r="A225" s="1">
        <v>0.1401</v>
      </c>
      <c r="B225" s="2">
        <f t="shared" si="3"/>
        <v>0.12249999999999998</v>
      </c>
    </row>
    <row r="226" spans="1:2" ht="13" x14ac:dyDescent="0.15">
      <c r="A226" s="1">
        <v>0.17119999999999999</v>
      </c>
      <c r="B226" s="2">
        <f t="shared" si="3"/>
        <v>0.16000000000000003</v>
      </c>
    </row>
    <row r="227" spans="1:2" ht="13" x14ac:dyDescent="0.15">
      <c r="A227" s="1">
        <v>0.20519999999999999</v>
      </c>
      <c r="B227" s="2">
        <f t="shared" si="3"/>
        <v>0.20250000000000001</v>
      </c>
    </row>
    <row r="228" spans="1:2" ht="13" x14ac:dyDescent="0.15">
      <c r="A228" s="1">
        <v>0.2417</v>
      </c>
      <c r="B228" s="2">
        <f t="shared" si="3"/>
        <v>0.25</v>
      </c>
    </row>
    <row r="229" spans="1:2" ht="13" x14ac:dyDescent="0.15">
      <c r="A229" s="1">
        <v>0.28110000000000002</v>
      </c>
      <c r="B229" s="2">
        <f t="shared" si="3"/>
        <v>0.30250000000000005</v>
      </c>
    </row>
    <row r="230" spans="1:2" ht="13" x14ac:dyDescent="0.15">
      <c r="A230" s="1">
        <v>0.32319999999999999</v>
      </c>
      <c r="B230" s="2">
        <f t="shared" si="3"/>
        <v>0.36</v>
      </c>
    </row>
    <row r="231" spans="1:2" ht="13" x14ac:dyDescent="0.15">
      <c r="A231" s="1">
        <v>0.3679</v>
      </c>
      <c r="B231" s="2">
        <f t="shared" si="3"/>
        <v>0.42250000000000004</v>
      </c>
    </row>
    <row r="232" spans="1:2" ht="13" x14ac:dyDescent="0.15">
      <c r="A232" s="1">
        <v>0.41539999999999999</v>
      </c>
      <c r="B232" s="2">
        <f t="shared" si="3"/>
        <v>0.48999999999999994</v>
      </c>
    </row>
    <row r="233" spans="1:2" ht="13" x14ac:dyDescent="0.15">
      <c r="A233" s="1">
        <v>0.46579999999999999</v>
      </c>
      <c r="B233" s="2">
        <f t="shared" si="3"/>
        <v>0.5625</v>
      </c>
    </row>
    <row r="234" spans="1:2" ht="13" x14ac:dyDescent="0.15">
      <c r="A234" s="1">
        <v>0.51859999999999995</v>
      </c>
      <c r="B234" s="2">
        <f t="shared" si="3"/>
        <v>0.64000000000000012</v>
      </c>
    </row>
    <row r="235" spans="1:2" ht="13" x14ac:dyDescent="0.15">
      <c r="A235" s="1">
        <v>0.57440000000000002</v>
      </c>
      <c r="B235" s="2">
        <f t="shared" si="3"/>
        <v>0.72249999999999992</v>
      </c>
    </row>
    <row r="236" spans="1:2" ht="13" x14ac:dyDescent="0.15">
      <c r="A236" s="1">
        <v>0.63260000000000005</v>
      </c>
      <c r="B236" s="2">
        <f t="shared" si="3"/>
        <v>0.81</v>
      </c>
    </row>
    <row r="237" spans="1:2" ht="13" x14ac:dyDescent="0.15">
      <c r="A237" s="1">
        <v>0.69399999999999995</v>
      </c>
      <c r="B237" s="2">
        <f t="shared" si="3"/>
        <v>0.90249999999999997</v>
      </c>
    </row>
    <row r="238" spans="1:2" ht="13" x14ac:dyDescent="0.15">
      <c r="A238" s="1">
        <v>0.75760000000000005</v>
      </c>
      <c r="B238" s="2">
        <f t="shared" si="3"/>
        <v>1</v>
      </c>
    </row>
    <row r="239" spans="1:2" ht="13" x14ac:dyDescent="0.15">
      <c r="A239" s="1">
        <v>0.82399999999999995</v>
      </c>
      <c r="B239" s="2">
        <f t="shared" si="3"/>
        <v>1.1025</v>
      </c>
    </row>
    <row r="240" spans="1:2" ht="13" x14ac:dyDescent="0.15">
      <c r="A240" s="1">
        <v>0.89319999999999999</v>
      </c>
      <c r="B240" s="2">
        <f t="shared" si="3"/>
        <v>1.2100000000000002</v>
      </c>
    </row>
    <row r="241" spans="1:2" ht="13" x14ac:dyDescent="0.15">
      <c r="A241" s="1">
        <v>0.93869999999999998</v>
      </c>
      <c r="B241" s="2">
        <f t="shared" si="3"/>
        <v>1.3224999999999998</v>
      </c>
    </row>
    <row r="244" spans="1:2" ht="13" x14ac:dyDescent="0.15">
      <c r="A244" s="1" t="s">
        <v>11</v>
      </c>
      <c r="B244" s="1" t="s">
        <v>1</v>
      </c>
    </row>
    <row r="245" spans="1:2" ht="13" x14ac:dyDescent="0.15">
      <c r="A245" s="1" t="s">
        <v>2</v>
      </c>
      <c r="B245" s="1" t="s">
        <v>3</v>
      </c>
    </row>
    <row r="246" spans="1:2" ht="13" x14ac:dyDescent="0.15">
      <c r="A246" s="1">
        <v>0</v>
      </c>
      <c r="B246" s="1">
        <v>0.1</v>
      </c>
    </row>
    <row r="247" spans="1:2" ht="13" x14ac:dyDescent="0.15">
      <c r="A247" s="3">
        <v>6.0630999999999999E-4</v>
      </c>
      <c r="B247" s="1">
        <v>0.15</v>
      </c>
    </row>
    <row r="248" spans="1:2" ht="13" x14ac:dyDescent="0.15">
      <c r="A248" s="1">
        <v>3.8E-3</v>
      </c>
      <c r="B248" s="1">
        <v>0.2</v>
      </c>
    </row>
    <row r="249" spans="1:2" ht="13" x14ac:dyDescent="0.15">
      <c r="A249" s="1">
        <v>9.9000000000000008E-3</v>
      </c>
      <c r="B249" s="1">
        <v>0.25</v>
      </c>
    </row>
    <row r="250" spans="1:2" ht="13" x14ac:dyDescent="0.15">
      <c r="A250" s="1">
        <v>1.8700000000000001E-2</v>
      </c>
      <c r="B250" s="1">
        <v>0.3</v>
      </c>
    </row>
    <row r="251" spans="1:2" ht="13" x14ac:dyDescent="0.15">
      <c r="A251" s="1">
        <v>3.0200000000000001E-2</v>
      </c>
      <c r="B251" s="1">
        <v>0.35</v>
      </c>
    </row>
    <row r="252" spans="1:2" ht="13" x14ac:dyDescent="0.15">
      <c r="A252" s="1">
        <v>4.4499999999999998E-2</v>
      </c>
      <c r="B252" s="1">
        <v>0.4</v>
      </c>
    </row>
    <row r="253" spans="1:2" ht="13" x14ac:dyDescent="0.15">
      <c r="A253" s="1">
        <v>6.1499999999999999E-2</v>
      </c>
      <c r="B253" s="1">
        <v>0.45</v>
      </c>
    </row>
    <row r="254" spans="1:2" ht="13" x14ac:dyDescent="0.15">
      <c r="A254" s="1">
        <v>8.1100000000000005E-2</v>
      </c>
      <c r="B254" s="1">
        <v>0.5</v>
      </c>
    </row>
    <row r="255" spans="1:2" ht="13" x14ac:dyDescent="0.15">
      <c r="A255" s="1">
        <v>0.1037</v>
      </c>
      <c r="B255" s="1">
        <v>0.55000000000000004</v>
      </c>
    </row>
    <row r="256" spans="1:2" ht="13" x14ac:dyDescent="0.15">
      <c r="A256" s="1">
        <v>0.12889999999999999</v>
      </c>
      <c r="B256" s="1">
        <v>0.6</v>
      </c>
    </row>
    <row r="257" spans="1:2" ht="13" x14ac:dyDescent="0.15">
      <c r="A257" s="1">
        <v>0.157</v>
      </c>
      <c r="B257" s="1">
        <v>0.65</v>
      </c>
    </row>
    <row r="258" spans="1:2" ht="13" x14ac:dyDescent="0.15">
      <c r="A258" s="1">
        <v>0.18759999999999999</v>
      </c>
      <c r="B258" s="1">
        <v>0.7</v>
      </c>
    </row>
    <row r="259" spans="1:2" ht="13" x14ac:dyDescent="0.15">
      <c r="A259" s="1">
        <v>0.22120000000000001</v>
      </c>
      <c r="B259" s="1">
        <v>0.75</v>
      </c>
    </row>
    <row r="260" spans="1:2" ht="13" x14ac:dyDescent="0.15">
      <c r="A260" s="1">
        <v>0.25740000000000002</v>
      </c>
      <c r="B260" s="1">
        <v>0.8</v>
      </c>
    </row>
    <row r="261" spans="1:2" ht="13" x14ac:dyDescent="0.15">
      <c r="A261" s="1">
        <v>0.29620000000000002</v>
      </c>
      <c r="B261" s="1">
        <v>0.85</v>
      </c>
    </row>
    <row r="262" spans="1:2" ht="13" x14ac:dyDescent="0.15">
      <c r="A262" s="1">
        <v>0.33800000000000002</v>
      </c>
      <c r="B262" s="1">
        <v>0.9</v>
      </c>
    </row>
    <row r="263" spans="1:2" ht="13" x14ac:dyDescent="0.15">
      <c r="A263" s="1">
        <v>0.3821</v>
      </c>
      <c r="B263" s="1">
        <v>0.95</v>
      </c>
    </row>
    <row r="264" spans="1:2" ht="13" x14ac:dyDescent="0.15">
      <c r="A264" s="1">
        <v>0.4294</v>
      </c>
      <c r="B264" s="1">
        <v>1</v>
      </c>
    </row>
    <row r="265" spans="1:2" ht="13" x14ac:dyDescent="0.15">
      <c r="A265" s="1">
        <v>0.47899999999999998</v>
      </c>
      <c r="B265" s="1">
        <v>1.05</v>
      </c>
    </row>
    <row r="266" spans="1:2" ht="13" x14ac:dyDescent="0.15">
      <c r="A266" s="1">
        <v>0.53159999999999996</v>
      </c>
      <c r="B266" s="1">
        <v>1.1000000000000001</v>
      </c>
    </row>
    <row r="267" spans="1:2" ht="13" x14ac:dyDescent="0.15">
      <c r="A267" s="1">
        <v>0.58650000000000002</v>
      </c>
      <c r="B267" s="1">
        <v>1.1499999999999999</v>
      </c>
    </row>
    <row r="268" spans="1:2" ht="13" x14ac:dyDescent="0.15">
      <c r="A268" s="1">
        <v>0.64459999999999995</v>
      </c>
      <c r="B268" s="1">
        <v>1.2</v>
      </c>
    </row>
    <row r="269" spans="1:2" ht="13" x14ac:dyDescent="0.15">
      <c r="A269" s="1">
        <v>0.70499999999999996</v>
      </c>
      <c r="B269" s="1">
        <v>1.25</v>
      </c>
    </row>
    <row r="270" spans="1:2" ht="13" x14ac:dyDescent="0.15">
      <c r="A270" s="1">
        <v>0.76819999999999999</v>
      </c>
      <c r="B270" s="1">
        <v>1.3</v>
      </c>
    </row>
    <row r="271" spans="1:2" ht="13" x14ac:dyDescent="0.15">
      <c r="A271" s="1">
        <v>0.83420000000000005</v>
      </c>
      <c r="B271" s="1">
        <v>1.35</v>
      </c>
    </row>
    <row r="272" spans="1:2" ht="13" x14ac:dyDescent="0.15">
      <c r="A272" s="1">
        <v>0.90259999999999996</v>
      </c>
      <c r="B272" s="1">
        <v>1.4</v>
      </c>
    </row>
    <row r="273" spans="1:2" ht="13" x14ac:dyDescent="0.15">
      <c r="A273" s="1">
        <v>0.97370000000000001</v>
      </c>
      <c r="B273" s="1">
        <v>1.45</v>
      </c>
    </row>
    <row r="276" spans="1:2" ht="13" x14ac:dyDescent="0.15">
      <c r="A276" s="1">
        <v>0</v>
      </c>
      <c r="B276" s="2">
        <f t="shared" ref="B276:B303" si="4">B246^2</f>
        <v>1.0000000000000002E-2</v>
      </c>
    </row>
    <row r="277" spans="1:2" ht="13" x14ac:dyDescent="0.15">
      <c r="A277" s="3">
        <v>6.0630999999999999E-4</v>
      </c>
      <c r="B277" s="2">
        <f t="shared" si="4"/>
        <v>2.2499999999999999E-2</v>
      </c>
    </row>
    <row r="278" spans="1:2" ht="13" x14ac:dyDescent="0.15">
      <c r="A278" s="1">
        <v>3.8E-3</v>
      </c>
      <c r="B278" s="2">
        <f t="shared" si="4"/>
        <v>4.0000000000000008E-2</v>
      </c>
    </row>
    <row r="279" spans="1:2" ht="13" x14ac:dyDescent="0.15">
      <c r="A279" s="1">
        <v>9.9000000000000008E-3</v>
      </c>
      <c r="B279" s="2">
        <f t="shared" si="4"/>
        <v>6.25E-2</v>
      </c>
    </row>
    <row r="280" spans="1:2" ht="13" x14ac:dyDescent="0.15">
      <c r="A280" s="1">
        <v>1.8700000000000001E-2</v>
      </c>
      <c r="B280" s="2">
        <f t="shared" si="4"/>
        <v>0.09</v>
      </c>
    </row>
    <row r="281" spans="1:2" ht="13" x14ac:dyDescent="0.15">
      <c r="A281" s="1">
        <v>3.0200000000000001E-2</v>
      </c>
      <c r="B281" s="2">
        <f t="shared" si="4"/>
        <v>0.12249999999999998</v>
      </c>
    </row>
    <row r="282" spans="1:2" ht="13" x14ac:dyDescent="0.15">
      <c r="A282" s="1">
        <v>4.4499999999999998E-2</v>
      </c>
      <c r="B282" s="2">
        <f t="shared" si="4"/>
        <v>0.16000000000000003</v>
      </c>
    </row>
    <row r="283" spans="1:2" ht="13" x14ac:dyDescent="0.15">
      <c r="A283" s="1">
        <v>6.1499999999999999E-2</v>
      </c>
      <c r="B283" s="2">
        <f t="shared" si="4"/>
        <v>0.20250000000000001</v>
      </c>
    </row>
    <row r="284" spans="1:2" ht="13" x14ac:dyDescent="0.15">
      <c r="A284" s="1">
        <v>8.1100000000000005E-2</v>
      </c>
      <c r="B284" s="2">
        <f t="shared" si="4"/>
        <v>0.25</v>
      </c>
    </row>
    <row r="285" spans="1:2" ht="13" x14ac:dyDescent="0.15">
      <c r="A285" s="1">
        <v>0.1037</v>
      </c>
      <c r="B285" s="2">
        <f t="shared" si="4"/>
        <v>0.30250000000000005</v>
      </c>
    </row>
    <row r="286" spans="1:2" ht="13" x14ac:dyDescent="0.15">
      <c r="A286" s="1">
        <v>0.12889999999999999</v>
      </c>
      <c r="B286" s="2">
        <f t="shared" si="4"/>
        <v>0.36</v>
      </c>
    </row>
    <row r="287" spans="1:2" ht="13" x14ac:dyDescent="0.15">
      <c r="A287" s="1">
        <v>0.157</v>
      </c>
      <c r="B287" s="2">
        <f t="shared" si="4"/>
        <v>0.42250000000000004</v>
      </c>
    </row>
    <row r="288" spans="1:2" ht="13" x14ac:dyDescent="0.15">
      <c r="A288" s="1">
        <v>0.18759999999999999</v>
      </c>
      <c r="B288" s="2">
        <f t="shared" si="4"/>
        <v>0.48999999999999994</v>
      </c>
    </row>
    <row r="289" spans="1:2" ht="13" x14ac:dyDescent="0.15">
      <c r="A289" s="1">
        <v>0.22120000000000001</v>
      </c>
      <c r="B289" s="2">
        <f t="shared" si="4"/>
        <v>0.5625</v>
      </c>
    </row>
    <row r="290" spans="1:2" ht="13" x14ac:dyDescent="0.15">
      <c r="A290" s="1">
        <v>0.25740000000000002</v>
      </c>
      <c r="B290" s="2">
        <f t="shared" si="4"/>
        <v>0.64000000000000012</v>
      </c>
    </row>
    <row r="291" spans="1:2" ht="13" x14ac:dyDescent="0.15">
      <c r="A291" s="1">
        <v>0.29620000000000002</v>
      </c>
      <c r="B291" s="2">
        <f t="shared" si="4"/>
        <v>0.72249999999999992</v>
      </c>
    </row>
    <row r="292" spans="1:2" ht="13" x14ac:dyDescent="0.15">
      <c r="A292" s="1">
        <v>0.33800000000000002</v>
      </c>
      <c r="B292" s="2">
        <f t="shared" si="4"/>
        <v>0.81</v>
      </c>
    </row>
    <row r="293" spans="1:2" ht="13" x14ac:dyDescent="0.15">
      <c r="A293" s="1">
        <v>0.3821</v>
      </c>
      <c r="B293" s="2">
        <f t="shared" si="4"/>
        <v>0.90249999999999997</v>
      </c>
    </row>
    <row r="294" spans="1:2" ht="13" x14ac:dyDescent="0.15">
      <c r="A294" s="1">
        <v>0.4294</v>
      </c>
      <c r="B294" s="2">
        <f t="shared" si="4"/>
        <v>1</v>
      </c>
    </row>
    <row r="295" spans="1:2" ht="13" x14ac:dyDescent="0.15">
      <c r="A295" s="1">
        <v>0.47899999999999998</v>
      </c>
      <c r="B295" s="2">
        <f t="shared" si="4"/>
        <v>1.1025</v>
      </c>
    </row>
    <row r="296" spans="1:2" ht="13" x14ac:dyDescent="0.15">
      <c r="A296" s="1">
        <v>0.53159999999999996</v>
      </c>
      <c r="B296" s="2">
        <f t="shared" si="4"/>
        <v>1.2100000000000002</v>
      </c>
    </row>
    <row r="297" spans="1:2" ht="13" x14ac:dyDescent="0.15">
      <c r="A297" s="1">
        <v>0.58650000000000002</v>
      </c>
      <c r="B297" s="2">
        <f t="shared" si="4"/>
        <v>1.3224999999999998</v>
      </c>
    </row>
    <row r="298" spans="1:2" ht="13" x14ac:dyDescent="0.15">
      <c r="A298" s="1">
        <v>0.64459999999999995</v>
      </c>
      <c r="B298" s="2">
        <f t="shared" si="4"/>
        <v>1.44</v>
      </c>
    </row>
    <row r="299" spans="1:2" ht="13" x14ac:dyDescent="0.15">
      <c r="A299" s="1">
        <v>0.70499999999999996</v>
      </c>
      <c r="B299" s="2">
        <f t="shared" si="4"/>
        <v>1.5625</v>
      </c>
    </row>
    <row r="300" spans="1:2" ht="13" x14ac:dyDescent="0.15">
      <c r="A300" s="1">
        <v>0.76819999999999999</v>
      </c>
      <c r="B300" s="2">
        <f t="shared" si="4"/>
        <v>1.6900000000000002</v>
      </c>
    </row>
    <row r="301" spans="1:2" ht="13" x14ac:dyDescent="0.15">
      <c r="A301" s="1">
        <v>0.83420000000000005</v>
      </c>
      <c r="B301" s="2">
        <f t="shared" si="4"/>
        <v>1.8225000000000002</v>
      </c>
    </row>
    <row r="302" spans="1:2" ht="13" x14ac:dyDescent="0.15">
      <c r="A302" s="1">
        <v>0.90259999999999996</v>
      </c>
      <c r="B302" s="2">
        <f t="shared" si="4"/>
        <v>1.9599999999999997</v>
      </c>
    </row>
    <row r="303" spans="1:2" ht="13" x14ac:dyDescent="0.15">
      <c r="A303" s="1">
        <v>0.97370000000000001</v>
      </c>
      <c r="B303" s="2">
        <f t="shared" si="4"/>
        <v>2.1025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74"/>
  <sheetViews>
    <sheetView topLeftCell="A15" zoomScale="110" zoomScaleNormal="110"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13</v>
      </c>
    </row>
    <row r="3" spans="1:5" ht="15.75" customHeight="1" x14ac:dyDescent="0.15">
      <c r="A3" s="1" t="s">
        <v>0</v>
      </c>
      <c r="B3" s="1" t="s">
        <v>1</v>
      </c>
    </row>
    <row r="4" spans="1:5" ht="15.75" customHeight="1" x14ac:dyDescent="0.15">
      <c r="A4" s="1" t="s">
        <v>2</v>
      </c>
      <c r="B4" s="1" t="s">
        <v>3</v>
      </c>
      <c r="D4" s="1" t="s">
        <v>2</v>
      </c>
      <c r="E4" s="1" t="s">
        <v>14</v>
      </c>
    </row>
    <row r="5" spans="1:5" ht="15.75" customHeight="1" x14ac:dyDescent="0.15">
      <c r="A5" s="1">
        <v>0</v>
      </c>
      <c r="B5" s="1">
        <v>0.2</v>
      </c>
      <c r="D5" s="1">
        <v>0</v>
      </c>
      <c r="E5" s="2">
        <f t="shared" ref="E5:E55" si="0">B5^2</f>
        <v>4.0000000000000008E-2</v>
      </c>
    </row>
    <row r="6" spans="1:5" ht="15.75" customHeight="1" x14ac:dyDescent="0.15">
      <c r="A6" s="3">
        <v>9.701E-4</v>
      </c>
      <c r="B6" s="1">
        <v>0.25</v>
      </c>
      <c r="D6" s="3">
        <v>9.701E-4</v>
      </c>
      <c r="E6" s="2">
        <f t="shared" si="0"/>
        <v>6.25E-2</v>
      </c>
    </row>
    <row r="7" spans="1:5" ht="15.75" customHeight="1" x14ac:dyDescent="0.15">
      <c r="A7" s="1">
        <v>2.7000000000000001E-3</v>
      </c>
      <c r="B7" s="1">
        <v>0.3</v>
      </c>
      <c r="D7" s="1">
        <v>2.7000000000000001E-3</v>
      </c>
      <c r="E7" s="2">
        <f t="shared" si="0"/>
        <v>0.09</v>
      </c>
    </row>
    <row r="8" spans="1:5" ht="15.75" customHeight="1" x14ac:dyDescent="0.15">
      <c r="A8" s="1">
        <v>5.1999999999999998E-3</v>
      </c>
      <c r="B8" s="1">
        <v>0.35</v>
      </c>
      <c r="D8" s="1">
        <v>5.1999999999999998E-3</v>
      </c>
      <c r="E8" s="2">
        <f t="shared" si="0"/>
        <v>0.12249999999999998</v>
      </c>
    </row>
    <row r="9" spans="1:5" ht="15.75" customHeight="1" x14ac:dyDescent="0.15">
      <c r="A9" s="1">
        <v>8.6E-3</v>
      </c>
      <c r="B9" s="1">
        <v>0.4</v>
      </c>
      <c r="D9" s="1">
        <v>8.6E-3</v>
      </c>
      <c r="E9" s="2">
        <f t="shared" si="0"/>
        <v>0.16000000000000003</v>
      </c>
    </row>
    <row r="10" spans="1:5" ht="15.75" customHeight="1" x14ac:dyDescent="0.15">
      <c r="A10" s="1">
        <v>1.2699999999999999E-2</v>
      </c>
      <c r="B10" s="1">
        <v>0.45</v>
      </c>
      <c r="D10" s="1">
        <v>1.2699999999999999E-2</v>
      </c>
      <c r="E10" s="2">
        <f t="shared" si="0"/>
        <v>0.20250000000000001</v>
      </c>
    </row>
    <row r="11" spans="1:5" ht="15.75" customHeight="1" x14ac:dyDescent="0.15">
      <c r="A11" s="1">
        <v>1.77E-2</v>
      </c>
      <c r="B11" s="1">
        <v>0.5</v>
      </c>
      <c r="D11" s="1">
        <v>1.77E-2</v>
      </c>
      <c r="E11" s="2">
        <f t="shared" si="0"/>
        <v>0.25</v>
      </c>
    </row>
    <row r="12" spans="1:5" ht="15.75" customHeight="1" x14ac:dyDescent="0.15">
      <c r="A12" s="1">
        <v>2.3300000000000001E-2</v>
      </c>
      <c r="B12" s="1">
        <v>0.55000000000000004</v>
      </c>
      <c r="D12" s="1">
        <v>2.3300000000000001E-2</v>
      </c>
      <c r="E12" s="2">
        <f t="shared" si="0"/>
        <v>0.30250000000000005</v>
      </c>
    </row>
    <row r="13" spans="1:5" ht="15.75" customHeight="1" x14ac:dyDescent="0.15">
      <c r="A13" s="1">
        <v>2.9700000000000001E-2</v>
      </c>
      <c r="B13" s="1">
        <v>0.6</v>
      </c>
      <c r="D13" s="1">
        <v>2.9700000000000001E-2</v>
      </c>
      <c r="E13" s="2">
        <f t="shared" si="0"/>
        <v>0.36</v>
      </c>
    </row>
    <row r="14" spans="1:5" ht="15.75" customHeight="1" x14ac:dyDescent="0.15">
      <c r="A14" s="1">
        <v>3.6700000000000003E-2</v>
      </c>
      <c r="B14" s="1">
        <v>0.65</v>
      </c>
      <c r="D14" s="1">
        <v>3.6700000000000003E-2</v>
      </c>
      <c r="E14" s="2">
        <f t="shared" si="0"/>
        <v>0.42250000000000004</v>
      </c>
    </row>
    <row r="15" spans="1:5" ht="15.75" customHeight="1" x14ac:dyDescent="0.15">
      <c r="A15" s="1">
        <v>4.4600000000000001E-2</v>
      </c>
      <c r="B15" s="1">
        <v>0.7</v>
      </c>
      <c r="D15" s="1">
        <v>4.4600000000000001E-2</v>
      </c>
      <c r="E15" s="2">
        <f t="shared" si="0"/>
        <v>0.48999999999999994</v>
      </c>
    </row>
    <row r="16" spans="1:5" ht="15.75" customHeight="1" x14ac:dyDescent="0.15">
      <c r="A16" s="1">
        <v>5.3100000000000001E-2</v>
      </c>
      <c r="B16" s="1">
        <v>0.75</v>
      </c>
      <c r="D16" s="1">
        <v>5.3100000000000001E-2</v>
      </c>
      <c r="E16" s="2">
        <f t="shared" si="0"/>
        <v>0.5625</v>
      </c>
    </row>
    <row r="17" spans="1:5" ht="15.75" customHeight="1" x14ac:dyDescent="0.15">
      <c r="A17" s="1">
        <v>6.25E-2</v>
      </c>
      <c r="B17" s="1">
        <v>0.8</v>
      </c>
      <c r="D17" s="1">
        <v>6.25E-2</v>
      </c>
      <c r="E17" s="2">
        <f t="shared" si="0"/>
        <v>0.64000000000000012</v>
      </c>
    </row>
    <row r="18" spans="1:5" ht="15.75" customHeight="1" x14ac:dyDescent="0.15">
      <c r="A18" s="1">
        <v>7.2499999999999995E-2</v>
      </c>
      <c r="B18" s="1">
        <v>0.85</v>
      </c>
      <c r="D18" s="1">
        <v>7.2499999999999995E-2</v>
      </c>
      <c r="E18" s="2">
        <f t="shared" si="0"/>
        <v>0.72249999999999992</v>
      </c>
    </row>
    <row r="19" spans="1:5" ht="15.75" customHeight="1" x14ac:dyDescent="0.15">
      <c r="A19" s="1">
        <v>8.3699999999999997E-2</v>
      </c>
      <c r="B19" s="1">
        <v>0.9</v>
      </c>
      <c r="D19" s="1">
        <v>8.3699999999999997E-2</v>
      </c>
      <c r="E19" s="2">
        <f t="shared" si="0"/>
        <v>0.81</v>
      </c>
    </row>
    <row r="20" spans="1:5" ht="15.75" customHeight="1" x14ac:dyDescent="0.15">
      <c r="A20" s="1">
        <v>9.5600000000000004E-2</v>
      </c>
      <c r="B20" s="1">
        <v>0.95</v>
      </c>
      <c r="D20" s="1">
        <v>9.5600000000000004E-2</v>
      </c>
      <c r="E20" s="2">
        <f t="shared" si="0"/>
        <v>0.90249999999999997</v>
      </c>
    </row>
    <row r="21" spans="1:5" ht="15.75" customHeight="1" x14ac:dyDescent="0.15">
      <c r="A21" s="1">
        <v>0.1084</v>
      </c>
      <c r="B21" s="1">
        <v>1</v>
      </c>
      <c r="D21" s="1">
        <v>0.1084</v>
      </c>
      <c r="E21" s="2">
        <f t="shared" si="0"/>
        <v>1</v>
      </c>
    </row>
    <row r="22" spans="1:5" ht="15.75" customHeight="1" x14ac:dyDescent="0.15">
      <c r="A22" s="1">
        <v>0.12189999999999999</v>
      </c>
      <c r="B22" s="1">
        <v>1.05</v>
      </c>
      <c r="D22" s="1">
        <v>0.12189999999999999</v>
      </c>
      <c r="E22" s="2">
        <f t="shared" si="0"/>
        <v>1.1025</v>
      </c>
    </row>
    <row r="23" spans="1:5" ht="15.75" customHeight="1" x14ac:dyDescent="0.15">
      <c r="A23" s="1">
        <v>0.1361</v>
      </c>
      <c r="B23" s="1">
        <v>1.1000000000000001</v>
      </c>
      <c r="D23" s="1">
        <v>0.1361</v>
      </c>
      <c r="E23" s="2">
        <f t="shared" si="0"/>
        <v>1.2100000000000002</v>
      </c>
    </row>
    <row r="24" spans="1:5" ht="15.75" customHeight="1" x14ac:dyDescent="0.15">
      <c r="A24" s="1">
        <v>0.151</v>
      </c>
      <c r="B24" s="1">
        <v>1.1499999999999999</v>
      </c>
      <c r="D24" s="1">
        <v>0.151</v>
      </c>
      <c r="E24" s="2">
        <f t="shared" si="0"/>
        <v>1.3224999999999998</v>
      </c>
    </row>
    <row r="25" spans="1:5" ht="15.75" customHeight="1" x14ac:dyDescent="0.15">
      <c r="A25" s="1">
        <v>0.1666</v>
      </c>
      <c r="B25" s="1">
        <v>1.2</v>
      </c>
      <c r="D25" s="1">
        <v>0.1666</v>
      </c>
      <c r="E25" s="2">
        <f t="shared" si="0"/>
        <v>1.44</v>
      </c>
    </row>
    <row r="26" spans="1:5" ht="15.75" customHeight="1" x14ac:dyDescent="0.15">
      <c r="A26" s="1">
        <v>0.18310000000000001</v>
      </c>
      <c r="B26" s="1">
        <v>1.25</v>
      </c>
      <c r="D26" s="1">
        <v>0.18310000000000001</v>
      </c>
      <c r="E26" s="2">
        <f t="shared" si="0"/>
        <v>1.5625</v>
      </c>
    </row>
    <row r="27" spans="1:5" ht="15.75" customHeight="1" x14ac:dyDescent="0.15">
      <c r="A27" s="1">
        <v>0.2006</v>
      </c>
      <c r="B27" s="1">
        <v>1.3</v>
      </c>
      <c r="D27" s="1">
        <v>0.2006</v>
      </c>
      <c r="E27" s="2">
        <f t="shared" si="0"/>
        <v>1.6900000000000002</v>
      </c>
    </row>
    <row r="28" spans="1:5" ht="15.75" customHeight="1" x14ac:dyDescent="0.15">
      <c r="A28" s="1">
        <v>0.21879999999999999</v>
      </c>
      <c r="B28" s="1">
        <v>1.35</v>
      </c>
      <c r="D28" s="1">
        <v>0.21879999999999999</v>
      </c>
      <c r="E28" s="2">
        <f t="shared" si="0"/>
        <v>1.8225000000000002</v>
      </c>
    </row>
    <row r="29" spans="1:5" ht="15.75" customHeight="1" x14ac:dyDescent="0.15">
      <c r="A29" s="1">
        <v>0.23769999999999999</v>
      </c>
      <c r="B29" s="1">
        <v>1.4</v>
      </c>
      <c r="D29" s="1">
        <v>0.23769999999999999</v>
      </c>
      <c r="E29" s="2">
        <f t="shared" si="0"/>
        <v>1.9599999999999997</v>
      </c>
    </row>
    <row r="30" spans="1:5" ht="15.75" customHeight="1" x14ac:dyDescent="0.15">
      <c r="A30" s="1">
        <v>0.25719999999999998</v>
      </c>
      <c r="B30" s="1">
        <v>1.45</v>
      </c>
      <c r="D30" s="1">
        <v>0.25719999999999998</v>
      </c>
      <c r="E30" s="2">
        <f t="shared" si="0"/>
        <v>2.1025</v>
      </c>
    </row>
    <row r="31" spans="1:5" ht="15.75" customHeight="1" x14ac:dyDescent="0.15">
      <c r="A31" s="1">
        <v>0.27739999999999998</v>
      </c>
      <c r="B31" s="1">
        <v>1.5</v>
      </c>
      <c r="D31" s="1">
        <v>0.27739999999999998</v>
      </c>
      <c r="E31" s="2">
        <f t="shared" si="0"/>
        <v>2.25</v>
      </c>
    </row>
    <row r="32" spans="1:5" ht="15.75" customHeight="1" x14ac:dyDescent="0.15">
      <c r="A32" s="1">
        <v>0.29870000000000002</v>
      </c>
      <c r="B32" s="1">
        <v>1.55</v>
      </c>
      <c r="D32" s="1">
        <v>0.29870000000000002</v>
      </c>
      <c r="E32" s="2">
        <f t="shared" si="0"/>
        <v>2.4025000000000003</v>
      </c>
    </row>
    <row r="33" spans="1:5" ht="15.75" customHeight="1" x14ac:dyDescent="0.15">
      <c r="A33" s="1">
        <v>0.32069999999999999</v>
      </c>
      <c r="B33" s="1">
        <v>1.6</v>
      </c>
      <c r="D33" s="1">
        <v>0.32069999999999999</v>
      </c>
      <c r="E33" s="2">
        <f t="shared" si="0"/>
        <v>2.5600000000000005</v>
      </c>
    </row>
    <row r="34" spans="1:5" ht="15.75" customHeight="1" x14ac:dyDescent="0.15">
      <c r="A34" s="1">
        <v>0.34329999999999999</v>
      </c>
      <c r="B34" s="1">
        <v>1.65</v>
      </c>
      <c r="D34" s="1">
        <v>0.34329999999999999</v>
      </c>
      <c r="E34" s="2">
        <f t="shared" si="0"/>
        <v>2.7224999999999997</v>
      </c>
    </row>
    <row r="35" spans="1:5" ht="15.75" customHeight="1" x14ac:dyDescent="0.15">
      <c r="A35" s="1">
        <v>0.36659999999999998</v>
      </c>
      <c r="B35" s="1">
        <v>1.7</v>
      </c>
      <c r="D35" s="1">
        <v>0.36659999999999998</v>
      </c>
      <c r="E35" s="2">
        <f t="shared" si="0"/>
        <v>2.8899999999999997</v>
      </c>
    </row>
    <row r="36" spans="1:5" ht="15.75" customHeight="1" x14ac:dyDescent="0.15">
      <c r="A36" s="1">
        <v>0.39079999999999998</v>
      </c>
      <c r="B36" s="1">
        <v>1.75</v>
      </c>
      <c r="D36" s="1">
        <v>0.39079999999999998</v>
      </c>
      <c r="E36" s="2">
        <f t="shared" si="0"/>
        <v>3.0625</v>
      </c>
    </row>
    <row r="37" spans="1:5" ht="15.75" customHeight="1" x14ac:dyDescent="0.15">
      <c r="A37" s="1">
        <v>0.41589999999999999</v>
      </c>
      <c r="B37" s="1">
        <v>1.8</v>
      </c>
      <c r="D37" s="1">
        <v>0.41589999999999999</v>
      </c>
      <c r="E37" s="2">
        <f t="shared" si="0"/>
        <v>3.24</v>
      </c>
    </row>
    <row r="38" spans="1:5" ht="15.75" customHeight="1" x14ac:dyDescent="0.15">
      <c r="A38" s="1">
        <v>0.44159999999999999</v>
      </c>
      <c r="B38" s="1">
        <v>1.85</v>
      </c>
      <c r="D38" s="1">
        <v>0.44159999999999999</v>
      </c>
      <c r="E38" s="2">
        <f t="shared" si="0"/>
        <v>3.4225000000000003</v>
      </c>
    </row>
    <row r="39" spans="1:5" ht="15.75" customHeight="1" x14ac:dyDescent="0.15">
      <c r="A39" s="1">
        <v>0.46810000000000002</v>
      </c>
      <c r="B39" s="1">
        <v>1.9</v>
      </c>
      <c r="D39" s="1">
        <v>0.46810000000000002</v>
      </c>
      <c r="E39" s="2">
        <f t="shared" si="0"/>
        <v>3.61</v>
      </c>
    </row>
    <row r="40" spans="1:5" ht="15.75" customHeight="1" x14ac:dyDescent="0.15">
      <c r="A40" s="1">
        <v>0.49519999999999997</v>
      </c>
      <c r="B40" s="1">
        <v>1.95</v>
      </c>
      <c r="D40" s="1">
        <v>0.49519999999999997</v>
      </c>
      <c r="E40" s="2">
        <f t="shared" si="0"/>
        <v>3.8024999999999998</v>
      </c>
    </row>
    <row r="41" spans="1:5" ht="15.75" customHeight="1" x14ac:dyDescent="0.15">
      <c r="A41" s="1">
        <v>0.52349999999999997</v>
      </c>
      <c r="B41" s="1">
        <v>2</v>
      </c>
      <c r="D41" s="1">
        <v>0.52349999999999997</v>
      </c>
      <c r="E41" s="2">
        <f t="shared" si="0"/>
        <v>4</v>
      </c>
    </row>
    <row r="42" spans="1:5" ht="15.75" customHeight="1" x14ac:dyDescent="0.15">
      <c r="A42" s="1">
        <v>0.55220000000000002</v>
      </c>
      <c r="B42" s="1">
        <v>2.0499999999999998</v>
      </c>
      <c r="D42" s="1">
        <v>0.55220000000000002</v>
      </c>
      <c r="E42" s="2">
        <f t="shared" si="0"/>
        <v>4.2024999999999997</v>
      </c>
    </row>
    <row r="43" spans="1:5" ht="15.75" customHeight="1" x14ac:dyDescent="0.15">
      <c r="A43" s="1">
        <v>0.58160000000000001</v>
      </c>
      <c r="B43" s="1">
        <v>2.1</v>
      </c>
      <c r="D43" s="1">
        <v>0.58160000000000001</v>
      </c>
      <c r="E43" s="2">
        <f t="shared" si="0"/>
        <v>4.41</v>
      </c>
    </row>
    <row r="44" spans="1:5" ht="15.75" customHeight="1" x14ac:dyDescent="0.15">
      <c r="A44" s="1">
        <v>0.6119</v>
      </c>
      <c r="B44" s="1">
        <v>2.15</v>
      </c>
      <c r="D44" s="1">
        <v>0.6119</v>
      </c>
      <c r="E44" s="2">
        <f t="shared" si="0"/>
        <v>4.6224999999999996</v>
      </c>
    </row>
    <row r="45" spans="1:5" ht="15.75" customHeight="1" x14ac:dyDescent="0.15">
      <c r="A45" s="1">
        <v>0.64290000000000003</v>
      </c>
      <c r="B45" s="1">
        <v>2.2000000000000002</v>
      </c>
      <c r="D45" s="1">
        <v>0.64290000000000003</v>
      </c>
      <c r="E45" s="2">
        <f t="shared" si="0"/>
        <v>4.8400000000000007</v>
      </c>
    </row>
    <row r="46" spans="1:5" ht="15.75" customHeight="1" x14ac:dyDescent="0.15">
      <c r="A46" s="1">
        <v>0.67469999999999997</v>
      </c>
      <c r="B46" s="1">
        <v>2.25</v>
      </c>
      <c r="D46" s="1">
        <v>0.67469999999999997</v>
      </c>
      <c r="E46" s="2">
        <f t="shared" si="0"/>
        <v>5.0625</v>
      </c>
    </row>
    <row r="47" spans="1:5" ht="15.75" customHeight="1" x14ac:dyDescent="0.15">
      <c r="A47" s="1">
        <v>0.70720000000000005</v>
      </c>
      <c r="B47" s="1">
        <v>2.2999999999999998</v>
      </c>
      <c r="D47" s="1">
        <v>0.70720000000000005</v>
      </c>
      <c r="E47" s="2">
        <f t="shared" si="0"/>
        <v>5.2899999999999991</v>
      </c>
    </row>
    <row r="48" spans="1:5" ht="15.75" customHeight="1" x14ac:dyDescent="0.15">
      <c r="A48" s="1">
        <v>0.74039999999999995</v>
      </c>
      <c r="B48" s="1">
        <v>2.35</v>
      </c>
      <c r="D48" s="1">
        <v>0.74039999999999995</v>
      </c>
      <c r="E48" s="2">
        <f t="shared" si="0"/>
        <v>5.5225000000000009</v>
      </c>
    </row>
    <row r="49" spans="1:5" ht="15.75" customHeight="1" x14ac:dyDescent="0.15">
      <c r="A49" s="1">
        <v>0.77429999999999999</v>
      </c>
      <c r="B49" s="1">
        <v>2.4</v>
      </c>
      <c r="D49" s="1">
        <v>0.77429999999999999</v>
      </c>
      <c r="E49" s="2">
        <f t="shared" si="0"/>
        <v>5.76</v>
      </c>
    </row>
    <row r="50" spans="1:5" ht="13" x14ac:dyDescent="0.15">
      <c r="A50" s="1">
        <v>0.80910000000000004</v>
      </c>
      <c r="B50" s="1">
        <v>2.4500000000000002</v>
      </c>
      <c r="D50" s="1">
        <v>0.80910000000000004</v>
      </c>
      <c r="E50" s="2">
        <f t="shared" si="0"/>
        <v>6.0025000000000013</v>
      </c>
    </row>
    <row r="51" spans="1:5" ht="13" x14ac:dyDescent="0.15">
      <c r="A51" s="1">
        <v>0.84430000000000005</v>
      </c>
      <c r="B51" s="1">
        <v>2.5</v>
      </c>
      <c r="D51" s="1">
        <v>0.84430000000000005</v>
      </c>
      <c r="E51" s="2">
        <f t="shared" si="0"/>
        <v>6.25</v>
      </c>
    </row>
    <row r="52" spans="1:5" ht="13" x14ac:dyDescent="0.15">
      <c r="A52" s="1">
        <v>0.88049999999999995</v>
      </c>
      <c r="B52" s="1">
        <v>2.5499999999999998</v>
      </c>
      <c r="D52" s="1">
        <v>0.88049999999999995</v>
      </c>
      <c r="E52" s="2">
        <f t="shared" si="0"/>
        <v>6.5024999999999995</v>
      </c>
    </row>
    <row r="53" spans="1:5" ht="13" x14ac:dyDescent="0.15">
      <c r="A53" s="1">
        <v>0.91749999999999998</v>
      </c>
      <c r="B53" s="1">
        <v>2.6</v>
      </c>
      <c r="D53" s="1">
        <v>0.91749999999999998</v>
      </c>
      <c r="E53" s="2">
        <f t="shared" si="0"/>
        <v>6.7600000000000007</v>
      </c>
    </row>
    <row r="54" spans="1:5" ht="13" x14ac:dyDescent="0.15">
      <c r="A54" s="1">
        <v>0.95479999999999998</v>
      </c>
      <c r="B54" s="1">
        <v>2.65</v>
      </c>
      <c r="D54" s="1">
        <v>0.95479999999999998</v>
      </c>
      <c r="E54" s="2">
        <f t="shared" si="0"/>
        <v>7.0225</v>
      </c>
    </row>
    <row r="55" spans="1:5" ht="13" x14ac:dyDescent="0.15">
      <c r="A55" s="1">
        <v>0.99309999999999998</v>
      </c>
      <c r="B55" s="1">
        <v>2.7</v>
      </c>
      <c r="D55" s="1">
        <v>0.99309999999999998</v>
      </c>
      <c r="E55" s="2">
        <f t="shared" si="0"/>
        <v>7.2900000000000009</v>
      </c>
    </row>
    <row r="58" spans="1:5" ht="13" x14ac:dyDescent="0.15">
      <c r="A58" s="1" t="s">
        <v>7</v>
      </c>
      <c r="B58" s="1" t="s">
        <v>1</v>
      </c>
      <c r="D58" s="1" t="s">
        <v>7</v>
      </c>
    </row>
    <row r="59" spans="1:5" ht="13" x14ac:dyDescent="0.15">
      <c r="A59" s="1" t="s">
        <v>2</v>
      </c>
      <c r="B59" s="1" t="s">
        <v>3</v>
      </c>
      <c r="D59" s="1" t="s">
        <v>2</v>
      </c>
      <c r="E59" s="1" t="s">
        <v>4</v>
      </c>
    </row>
    <row r="60" spans="1:5" ht="13" x14ac:dyDescent="0.15">
      <c r="A60" s="1">
        <v>0</v>
      </c>
      <c r="B60" s="1">
        <v>0</v>
      </c>
      <c r="D60" s="1">
        <v>0</v>
      </c>
      <c r="E60" s="2">
        <f t="shared" ref="E60:E104" si="1">B60^2</f>
        <v>0</v>
      </c>
    </row>
    <row r="61" spans="1:5" ht="13" x14ac:dyDescent="0.15">
      <c r="A61" s="1">
        <v>6.1000000000000004E-3</v>
      </c>
      <c r="B61" s="1">
        <v>0.05</v>
      </c>
      <c r="D61" s="1">
        <v>6.1000000000000004E-3</v>
      </c>
      <c r="E61" s="2">
        <f t="shared" si="1"/>
        <v>2.5000000000000005E-3</v>
      </c>
    </row>
    <row r="62" spans="1:5" ht="13" x14ac:dyDescent="0.15">
      <c r="A62" s="1">
        <v>1.3100000000000001E-2</v>
      </c>
      <c r="B62" s="1">
        <v>0.1</v>
      </c>
      <c r="D62" s="1">
        <v>1.3100000000000001E-2</v>
      </c>
      <c r="E62" s="2">
        <f t="shared" si="1"/>
        <v>1.0000000000000002E-2</v>
      </c>
    </row>
    <row r="63" spans="1:5" ht="13" x14ac:dyDescent="0.15">
      <c r="A63" s="1">
        <v>2.07E-2</v>
      </c>
      <c r="B63" s="1">
        <v>0.15</v>
      </c>
      <c r="D63" s="1">
        <v>2.07E-2</v>
      </c>
      <c r="E63" s="2">
        <f t="shared" si="1"/>
        <v>2.2499999999999999E-2</v>
      </c>
    </row>
    <row r="64" spans="1:5" ht="13" x14ac:dyDescent="0.15">
      <c r="A64" s="1">
        <v>2.9100000000000001E-2</v>
      </c>
      <c r="B64" s="1">
        <v>0.2</v>
      </c>
      <c r="D64" s="1">
        <v>2.9100000000000001E-2</v>
      </c>
      <c r="E64" s="2">
        <f t="shared" si="1"/>
        <v>4.0000000000000008E-2</v>
      </c>
    </row>
    <row r="65" spans="1:5" ht="13" x14ac:dyDescent="0.15">
      <c r="A65" s="1">
        <v>3.8300000000000001E-2</v>
      </c>
      <c r="B65" s="1">
        <v>0.25</v>
      </c>
      <c r="D65" s="1">
        <v>3.8300000000000001E-2</v>
      </c>
      <c r="E65" s="2">
        <f t="shared" si="1"/>
        <v>6.25E-2</v>
      </c>
    </row>
    <row r="66" spans="1:5" ht="13" x14ac:dyDescent="0.15">
      <c r="A66" s="1">
        <v>4.8300000000000003E-2</v>
      </c>
      <c r="B66" s="1">
        <v>0.3</v>
      </c>
      <c r="D66" s="1">
        <v>4.8300000000000003E-2</v>
      </c>
      <c r="E66" s="2">
        <f t="shared" si="1"/>
        <v>0.09</v>
      </c>
    </row>
    <row r="67" spans="1:5" ht="13" x14ac:dyDescent="0.15">
      <c r="A67" s="1">
        <v>5.8900000000000001E-2</v>
      </c>
      <c r="B67" s="1">
        <v>0.35</v>
      </c>
      <c r="D67" s="1">
        <v>5.8900000000000001E-2</v>
      </c>
      <c r="E67" s="2">
        <f t="shared" si="1"/>
        <v>0.12249999999999998</v>
      </c>
    </row>
    <row r="68" spans="1:5" ht="13" x14ac:dyDescent="0.15">
      <c r="A68" s="1">
        <v>7.0300000000000001E-2</v>
      </c>
      <c r="B68" s="1">
        <v>0.4</v>
      </c>
      <c r="D68" s="1">
        <v>7.0300000000000001E-2</v>
      </c>
      <c r="E68" s="2">
        <f t="shared" si="1"/>
        <v>0.16000000000000003</v>
      </c>
    </row>
    <row r="69" spans="1:5" ht="13" x14ac:dyDescent="0.15">
      <c r="A69" s="1">
        <v>8.2500000000000004E-2</v>
      </c>
      <c r="B69" s="1">
        <v>0.45</v>
      </c>
      <c r="D69" s="1">
        <v>8.2500000000000004E-2</v>
      </c>
      <c r="E69" s="2">
        <f t="shared" si="1"/>
        <v>0.20250000000000001</v>
      </c>
    </row>
    <row r="70" spans="1:5" ht="13" x14ac:dyDescent="0.15">
      <c r="A70" s="1">
        <v>9.5299999999999996E-2</v>
      </c>
      <c r="B70" s="1">
        <v>0.5</v>
      </c>
      <c r="D70" s="1">
        <v>9.5299999999999996E-2</v>
      </c>
      <c r="E70" s="2">
        <f t="shared" si="1"/>
        <v>0.25</v>
      </c>
    </row>
    <row r="71" spans="1:5" ht="13" x14ac:dyDescent="0.15">
      <c r="A71" s="1">
        <v>0.109</v>
      </c>
      <c r="B71" s="1">
        <v>0.55000000000000004</v>
      </c>
      <c r="D71" s="1">
        <v>0.109</v>
      </c>
      <c r="E71" s="2">
        <f t="shared" si="1"/>
        <v>0.30250000000000005</v>
      </c>
    </row>
    <row r="72" spans="1:5" ht="13" x14ac:dyDescent="0.15">
      <c r="A72" s="1">
        <v>0.12330000000000001</v>
      </c>
      <c r="B72" s="1">
        <v>0.6</v>
      </c>
      <c r="D72" s="1">
        <v>0.12330000000000001</v>
      </c>
      <c r="E72" s="2">
        <f t="shared" si="1"/>
        <v>0.36</v>
      </c>
    </row>
    <row r="73" spans="1:5" ht="13" x14ac:dyDescent="0.15">
      <c r="A73" s="1">
        <v>0.1384</v>
      </c>
      <c r="B73" s="1">
        <v>0.65</v>
      </c>
      <c r="D73" s="1">
        <v>0.1384</v>
      </c>
      <c r="E73" s="2">
        <f t="shared" si="1"/>
        <v>0.42250000000000004</v>
      </c>
    </row>
    <row r="74" spans="1:5" ht="13" x14ac:dyDescent="0.15">
      <c r="A74" s="1">
        <v>0.15409999999999999</v>
      </c>
      <c r="B74" s="1">
        <v>0.7</v>
      </c>
      <c r="D74" s="1">
        <v>0.15409999999999999</v>
      </c>
      <c r="E74" s="2">
        <f t="shared" si="1"/>
        <v>0.48999999999999994</v>
      </c>
    </row>
    <row r="75" spans="1:5" ht="13" x14ac:dyDescent="0.15">
      <c r="A75" s="1">
        <v>0.17069999999999999</v>
      </c>
      <c r="B75" s="1">
        <v>0.75</v>
      </c>
      <c r="D75" s="1">
        <v>0.17069999999999999</v>
      </c>
      <c r="E75" s="2">
        <f t="shared" si="1"/>
        <v>0.5625</v>
      </c>
    </row>
    <row r="76" spans="1:5" ht="13" x14ac:dyDescent="0.15">
      <c r="A76" s="1">
        <v>0.18820000000000001</v>
      </c>
      <c r="B76" s="1">
        <v>0.8</v>
      </c>
      <c r="D76" s="1">
        <v>0.18820000000000001</v>
      </c>
      <c r="E76" s="2">
        <f t="shared" si="1"/>
        <v>0.64000000000000012</v>
      </c>
    </row>
    <row r="77" spans="1:5" ht="13" x14ac:dyDescent="0.15">
      <c r="A77" s="1">
        <v>0.2064</v>
      </c>
      <c r="B77" s="1">
        <v>0.85</v>
      </c>
      <c r="D77" s="1">
        <v>0.2064</v>
      </c>
      <c r="E77" s="2">
        <f t="shared" si="1"/>
        <v>0.72249999999999992</v>
      </c>
    </row>
    <row r="78" spans="1:5" ht="13" x14ac:dyDescent="0.15">
      <c r="A78" s="1">
        <v>0.2253</v>
      </c>
      <c r="B78" s="1">
        <v>0.9</v>
      </c>
      <c r="D78" s="1">
        <v>0.2253</v>
      </c>
      <c r="E78" s="2">
        <f t="shared" si="1"/>
        <v>0.81</v>
      </c>
    </row>
    <row r="79" spans="1:5" ht="13" x14ac:dyDescent="0.15">
      <c r="A79" s="1">
        <v>0.24490000000000001</v>
      </c>
      <c r="B79" s="1">
        <v>0.95</v>
      </c>
      <c r="D79" s="1">
        <v>0.24490000000000001</v>
      </c>
      <c r="E79" s="2">
        <f t="shared" si="1"/>
        <v>0.90249999999999997</v>
      </c>
    </row>
    <row r="80" spans="1:5" ht="13" x14ac:dyDescent="0.15">
      <c r="A80" s="1">
        <v>0.26529999999999998</v>
      </c>
      <c r="B80" s="1">
        <v>1</v>
      </c>
      <c r="D80" s="1">
        <v>0.26529999999999998</v>
      </c>
      <c r="E80" s="2">
        <f t="shared" si="1"/>
        <v>1</v>
      </c>
    </row>
    <row r="81" spans="1:5" ht="13" x14ac:dyDescent="0.15">
      <c r="A81" s="1">
        <v>0.28639999999999999</v>
      </c>
      <c r="B81" s="1">
        <v>1.05</v>
      </c>
      <c r="D81" s="1">
        <v>0.28639999999999999</v>
      </c>
      <c r="E81" s="2">
        <f t="shared" si="1"/>
        <v>1.1025</v>
      </c>
    </row>
    <row r="82" spans="1:5" ht="13" x14ac:dyDescent="0.15">
      <c r="A82" s="1">
        <v>0.3085</v>
      </c>
      <c r="B82" s="1">
        <v>1.1000000000000001</v>
      </c>
      <c r="D82" s="1">
        <v>0.3085</v>
      </c>
      <c r="E82" s="2">
        <f t="shared" si="1"/>
        <v>1.2100000000000002</v>
      </c>
    </row>
    <row r="83" spans="1:5" ht="13" x14ac:dyDescent="0.15">
      <c r="A83" s="1">
        <v>0.33100000000000002</v>
      </c>
      <c r="B83" s="1">
        <v>1.1499999999999999</v>
      </c>
      <c r="D83" s="1">
        <v>0.33100000000000002</v>
      </c>
      <c r="E83" s="2">
        <f t="shared" si="1"/>
        <v>1.3224999999999998</v>
      </c>
    </row>
    <row r="84" spans="1:5" ht="13" x14ac:dyDescent="0.15">
      <c r="A84" s="1">
        <v>0.35439999999999999</v>
      </c>
      <c r="B84" s="1">
        <v>1.2</v>
      </c>
      <c r="D84" s="1">
        <v>0.35439999999999999</v>
      </c>
      <c r="E84" s="2">
        <f t="shared" si="1"/>
        <v>1.44</v>
      </c>
    </row>
    <row r="85" spans="1:5" ht="13" x14ac:dyDescent="0.15">
      <c r="A85" s="1">
        <v>0.37859999999999999</v>
      </c>
      <c r="B85" s="1">
        <v>1.25</v>
      </c>
      <c r="D85" s="1">
        <v>0.37859999999999999</v>
      </c>
      <c r="E85" s="2">
        <f t="shared" si="1"/>
        <v>1.5625</v>
      </c>
    </row>
    <row r="86" spans="1:5" ht="13" x14ac:dyDescent="0.15">
      <c r="A86" s="1">
        <v>0.40379999999999999</v>
      </c>
      <c r="B86" s="1">
        <v>1.3</v>
      </c>
      <c r="D86" s="1">
        <v>0.40379999999999999</v>
      </c>
      <c r="E86" s="2">
        <f t="shared" si="1"/>
        <v>1.6900000000000002</v>
      </c>
    </row>
    <row r="87" spans="1:5" ht="13" x14ac:dyDescent="0.15">
      <c r="A87" s="1">
        <v>0.4294</v>
      </c>
      <c r="B87" s="1">
        <v>1.35</v>
      </c>
      <c r="D87" s="1">
        <v>0.4294</v>
      </c>
      <c r="E87" s="2">
        <f t="shared" si="1"/>
        <v>1.8225000000000002</v>
      </c>
    </row>
    <row r="88" spans="1:5" ht="13" x14ac:dyDescent="0.15">
      <c r="A88" s="1">
        <v>0.45569999999999999</v>
      </c>
      <c r="B88" s="1">
        <v>1.4</v>
      </c>
      <c r="D88" s="1">
        <v>0.45569999999999999</v>
      </c>
      <c r="E88" s="2">
        <f t="shared" si="1"/>
        <v>1.9599999999999997</v>
      </c>
    </row>
    <row r="89" spans="1:5" ht="13" x14ac:dyDescent="0.15">
      <c r="A89" s="1">
        <v>0.48299999999999998</v>
      </c>
      <c r="B89" s="1">
        <v>1.45</v>
      </c>
      <c r="D89" s="1">
        <v>0.48299999999999998</v>
      </c>
      <c r="E89" s="2">
        <f t="shared" si="1"/>
        <v>2.1025</v>
      </c>
    </row>
    <row r="90" spans="1:5" ht="13" x14ac:dyDescent="0.15">
      <c r="A90" s="1">
        <v>0.51100000000000001</v>
      </c>
      <c r="B90" s="1">
        <v>1.5</v>
      </c>
      <c r="D90" s="1">
        <v>0.51100000000000001</v>
      </c>
      <c r="E90" s="2">
        <f t="shared" si="1"/>
        <v>2.25</v>
      </c>
    </row>
    <row r="91" spans="1:5" ht="13" x14ac:dyDescent="0.15">
      <c r="A91" s="1">
        <v>0.53959999999999997</v>
      </c>
      <c r="B91" s="1">
        <v>1.55</v>
      </c>
      <c r="D91" s="1">
        <v>0.53959999999999997</v>
      </c>
      <c r="E91" s="2">
        <f t="shared" si="1"/>
        <v>2.4025000000000003</v>
      </c>
    </row>
    <row r="92" spans="1:5" ht="13" x14ac:dyDescent="0.15">
      <c r="A92" s="1">
        <v>0.56899999999999995</v>
      </c>
      <c r="B92" s="1">
        <v>1.6</v>
      </c>
      <c r="D92" s="1">
        <v>0.56899999999999995</v>
      </c>
      <c r="E92" s="2">
        <f t="shared" si="1"/>
        <v>2.5600000000000005</v>
      </c>
    </row>
    <row r="93" spans="1:5" ht="13" x14ac:dyDescent="0.15">
      <c r="A93" s="1">
        <v>0.59930000000000005</v>
      </c>
      <c r="B93" s="1">
        <v>1.65</v>
      </c>
      <c r="D93" s="1">
        <v>0.59930000000000005</v>
      </c>
      <c r="E93" s="2">
        <f t="shared" si="1"/>
        <v>2.7224999999999997</v>
      </c>
    </row>
    <row r="94" spans="1:5" ht="13" x14ac:dyDescent="0.15">
      <c r="A94" s="1">
        <v>0.63009999999999999</v>
      </c>
      <c r="B94" s="1">
        <v>1.7</v>
      </c>
      <c r="D94" s="1">
        <v>0.63009999999999999</v>
      </c>
      <c r="E94" s="2">
        <f t="shared" si="1"/>
        <v>2.8899999999999997</v>
      </c>
    </row>
    <row r="95" spans="1:5" ht="13" x14ac:dyDescent="0.15">
      <c r="A95" s="1">
        <v>0.66159999999999997</v>
      </c>
      <c r="B95" s="1">
        <v>1.75</v>
      </c>
      <c r="D95" s="1">
        <v>0.66159999999999997</v>
      </c>
      <c r="E95" s="2">
        <f t="shared" si="1"/>
        <v>3.0625</v>
      </c>
    </row>
    <row r="96" spans="1:5" ht="13" x14ac:dyDescent="0.15">
      <c r="A96" s="1">
        <v>0.69399999999999995</v>
      </c>
      <c r="B96" s="1">
        <v>1.8</v>
      </c>
      <c r="D96" s="1">
        <v>0.69399999999999995</v>
      </c>
      <c r="E96" s="2">
        <f t="shared" si="1"/>
        <v>3.24</v>
      </c>
    </row>
    <row r="97" spans="1:5" ht="13" x14ac:dyDescent="0.15">
      <c r="A97" s="1">
        <v>0.72699999999999998</v>
      </c>
      <c r="B97" s="1">
        <v>1.85</v>
      </c>
      <c r="D97" s="1">
        <v>0.72699999999999998</v>
      </c>
      <c r="E97" s="2">
        <f t="shared" si="1"/>
        <v>3.4225000000000003</v>
      </c>
    </row>
    <row r="98" spans="1:5" ht="13" x14ac:dyDescent="0.15">
      <c r="A98" s="1">
        <v>0.76070000000000004</v>
      </c>
      <c r="B98" s="1">
        <v>1.9</v>
      </c>
      <c r="D98" s="1">
        <v>0.76070000000000004</v>
      </c>
      <c r="E98" s="2">
        <f t="shared" si="1"/>
        <v>3.61</v>
      </c>
    </row>
    <row r="99" spans="1:5" ht="13" x14ac:dyDescent="0.15">
      <c r="A99" s="1">
        <v>0.79520000000000002</v>
      </c>
      <c r="B99" s="1">
        <v>1.95</v>
      </c>
      <c r="D99" s="1">
        <v>0.79520000000000002</v>
      </c>
      <c r="E99" s="2">
        <f t="shared" si="1"/>
        <v>3.8024999999999998</v>
      </c>
    </row>
    <row r="100" spans="1:5" ht="13" x14ac:dyDescent="0.15">
      <c r="A100" s="1">
        <v>0.83040000000000003</v>
      </c>
      <c r="B100" s="1">
        <v>2</v>
      </c>
      <c r="D100" s="1">
        <v>0.83040000000000003</v>
      </c>
      <c r="E100" s="2">
        <f t="shared" si="1"/>
        <v>4</v>
      </c>
    </row>
    <row r="101" spans="1:5" ht="13" x14ac:dyDescent="0.15">
      <c r="A101" s="1">
        <v>0.86619999999999997</v>
      </c>
      <c r="B101" s="1">
        <v>2.0499999999999998</v>
      </c>
      <c r="D101" s="1">
        <v>0.86619999999999997</v>
      </c>
      <c r="E101" s="2">
        <f t="shared" si="1"/>
        <v>4.2024999999999997</v>
      </c>
    </row>
    <row r="102" spans="1:5" ht="13" x14ac:dyDescent="0.15">
      <c r="A102" s="1">
        <v>0.90290000000000004</v>
      </c>
      <c r="B102" s="1">
        <v>2.1</v>
      </c>
      <c r="D102" s="1">
        <v>0.90290000000000004</v>
      </c>
      <c r="E102" s="2">
        <f t="shared" si="1"/>
        <v>4.41</v>
      </c>
    </row>
    <row r="103" spans="1:5" ht="13" x14ac:dyDescent="0.15">
      <c r="A103" s="1">
        <v>0.94</v>
      </c>
      <c r="B103" s="1">
        <v>2.15</v>
      </c>
      <c r="D103" s="1">
        <v>0.94</v>
      </c>
      <c r="E103" s="2">
        <f t="shared" si="1"/>
        <v>4.6224999999999996</v>
      </c>
    </row>
    <row r="104" spans="1:5" ht="13" x14ac:dyDescent="0.15">
      <c r="A104" s="1">
        <v>0.97799999999999998</v>
      </c>
      <c r="B104" s="1">
        <v>2.2000000000000002</v>
      </c>
      <c r="D104" s="1">
        <v>0.97799999999999998</v>
      </c>
      <c r="E104" s="2">
        <f t="shared" si="1"/>
        <v>4.8400000000000007</v>
      </c>
    </row>
    <row r="107" spans="1:5" ht="13" x14ac:dyDescent="0.15">
      <c r="A107" s="1" t="s">
        <v>8</v>
      </c>
      <c r="B107" s="1" t="s">
        <v>1</v>
      </c>
      <c r="D107" s="1" t="s">
        <v>8</v>
      </c>
    </row>
    <row r="108" spans="1:5" ht="13" x14ac:dyDescent="0.15">
      <c r="A108" s="1" t="s">
        <v>2</v>
      </c>
      <c r="B108" s="1" t="s">
        <v>3</v>
      </c>
      <c r="D108" s="1" t="s">
        <v>2</v>
      </c>
      <c r="E108" s="1" t="s">
        <v>4</v>
      </c>
    </row>
    <row r="109" spans="1:5" ht="13" x14ac:dyDescent="0.15">
      <c r="A109" s="1">
        <v>0</v>
      </c>
      <c r="B109" s="1">
        <v>0.35</v>
      </c>
      <c r="D109" s="1">
        <v>0</v>
      </c>
      <c r="E109" s="2">
        <f t="shared" ref="E109:E160" si="2">B109^2</f>
        <v>0.12249999999999998</v>
      </c>
    </row>
    <row r="110" spans="1:5" ht="13" x14ac:dyDescent="0.15">
      <c r="A110" s="3">
        <v>1.2126E-4</v>
      </c>
      <c r="B110" s="1">
        <v>0.4</v>
      </c>
      <c r="D110" s="3">
        <v>1.2126E-4</v>
      </c>
      <c r="E110" s="2">
        <f t="shared" si="2"/>
        <v>0.16000000000000003</v>
      </c>
    </row>
    <row r="111" spans="1:5" ht="13" x14ac:dyDescent="0.15">
      <c r="A111" s="3">
        <v>8.4884000000000001E-4</v>
      </c>
      <c r="B111" s="1">
        <v>0.45</v>
      </c>
      <c r="D111" s="3">
        <v>8.4884000000000001E-4</v>
      </c>
      <c r="E111" s="2">
        <f t="shared" si="2"/>
        <v>0.20250000000000001</v>
      </c>
    </row>
    <row r="112" spans="1:5" ht="13" x14ac:dyDescent="0.15">
      <c r="A112" s="1">
        <v>2.3999999999999998E-3</v>
      </c>
      <c r="B112" s="1">
        <v>0.5</v>
      </c>
      <c r="D112" s="1">
        <v>2.3999999999999998E-3</v>
      </c>
      <c r="E112" s="2">
        <f t="shared" si="2"/>
        <v>0.25</v>
      </c>
    </row>
    <row r="113" spans="1:5" ht="13" x14ac:dyDescent="0.15">
      <c r="A113" s="1">
        <v>4.8999999999999998E-3</v>
      </c>
      <c r="B113" s="1">
        <v>0.55000000000000004</v>
      </c>
      <c r="D113" s="1">
        <v>4.8999999999999998E-3</v>
      </c>
      <c r="E113" s="2">
        <f t="shared" si="2"/>
        <v>0.30250000000000005</v>
      </c>
    </row>
    <row r="114" spans="1:5" ht="13" x14ac:dyDescent="0.15">
      <c r="A114" s="1">
        <v>8.0000000000000002E-3</v>
      </c>
      <c r="B114" s="1">
        <v>0.6</v>
      </c>
      <c r="D114" s="1">
        <v>8.0000000000000002E-3</v>
      </c>
      <c r="E114" s="2">
        <f t="shared" si="2"/>
        <v>0.36</v>
      </c>
    </row>
    <row r="115" spans="1:5" ht="13" x14ac:dyDescent="0.15">
      <c r="A115" s="1">
        <v>1.21E-2</v>
      </c>
      <c r="B115" s="1">
        <v>0.65</v>
      </c>
      <c r="D115" s="1">
        <v>1.21E-2</v>
      </c>
      <c r="E115" s="2">
        <f t="shared" si="2"/>
        <v>0.42250000000000004</v>
      </c>
    </row>
    <row r="116" spans="1:5" ht="13" x14ac:dyDescent="0.15">
      <c r="A116" s="1">
        <v>1.7000000000000001E-2</v>
      </c>
      <c r="B116" s="1">
        <v>0.7</v>
      </c>
      <c r="D116" s="1">
        <v>1.7000000000000001E-2</v>
      </c>
      <c r="E116" s="2">
        <f t="shared" si="2"/>
        <v>0.48999999999999994</v>
      </c>
    </row>
    <row r="117" spans="1:5" ht="13" x14ac:dyDescent="0.15">
      <c r="A117" s="1">
        <v>2.2599999999999999E-2</v>
      </c>
      <c r="B117" s="1">
        <v>0.75</v>
      </c>
      <c r="D117" s="1">
        <v>2.2599999999999999E-2</v>
      </c>
      <c r="E117" s="2">
        <f t="shared" si="2"/>
        <v>0.5625</v>
      </c>
    </row>
    <row r="118" spans="1:5" ht="13" x14ac:dyDescent="0.15">
      <c r="A118" s="1">
        <v>2.9100000000000001E-2</v>
      </c>
      <c r="B118" s="1">
        <v>0.8</v>
      </c>
      <c r="D118" s="1">
        <v>2.9100000000000001E-2</v>
      </c>
      <c r="E118" s="2">
        <f t="shared" si="2"/>
        <v>0.64000000000000012</v>
      </c>
    </row>
    <row r="119" spans="1:5" ht="13" x14ac:dyDescent="0.15">
      <c r="A119" s="1">
        <v>3.6499999999999998E-2</v>
      </c>
      <c r="B119" s="1">
        <v>0.85</v>
      </c>
      <c r="D119" s="1">
        <v>3.6499999999999998E-2</v>
      </c>
      <c r="E119" s="2">
        <f t="shared" si="2"/>
        <v>0.72249999999999992</v>
      </c>
    </row>
    <row r="120" spans="1:5" ht="13" x14ac:dyDescent="0.15">
      <c r="A120" s="1">
        <v>4.4699999999999997E-2</v>
      </c>
      <c r="B120" s="1">
        <v>0.9</v>
      </c>
      <c r="D120" s="1">
        <v>4.4699999999999997E-2</v>
      </c>
      <c r="E120" s="2">
        <f t="shared" si="2"/>
        <v>0.81</v>
      </c>
    </row>
    <row r="121" spans="1:5" ht="13" x14ac:dyDescent="0.15">
      <c r="A121" s="1">
        <v>5.3800000000000001E-2</v>
      </c>
      <c r="B121" s="1">
        <v>0.95</v>
      </c>
      <c r="D121" s="1">
        <v>5.3800000000000001E-2</v>
      </c>
      <c r="E121" s="2">
        <f t="shared" si="2"/>
        <v>0.90249999999999997</v>
      </c>
    </row>
    <row r="122" spans="1:5" ht="13" x14ac:dyDescent="0.15">
      <c r="A122" s="1">
        <v>6.3799999999999996E-2</v>
      </c>
      <c r="B122" s="1">
        <v>1</v>
      </c>
      <c r="D122" s="1">
        <v>6.3799999999999996E-2</v>
      </c>
      <c r="E122" s="2">
        <f t="shared" si="2"/>
        <v>1</v>
      </c>
    </row>
    <row r="123" spans="1:5" ht="13" x14ac:dyDescent="0.15">
      <c r="A123" s="1">
        <v>7.4499999999999997E-2</v>
      </c>
      <c r="B123" s="1">
        <v>1.05</v>
      </c>
      <c r="D123" s="1">
        <v>7.4499999999999997E-2</v>
      </c>
      <c r="E123" s="2">
        <f t="shared" si="2"/>
        <v>1.1025</v>
      </c>
    </row>
    <row r="124" spans="1:5" ht="13" x14ac:dyDescent="0.15">
      <c r="A124" s="1">
        <v>8.5999999999999993E-2</v>
      </c>
      <c r="B124" s="1">
        <v>1.1000000000000001</v>
      </c>
      <c r="D124" s="1">
        <v>8.5999999999999993E-2</v>
      </c>
      <c r="E124" s="2">
        <f t="shared" si="2"/>
        <v>1.2100000000000002</v>
      </c>
    </row>
    <row r="125" spans="1:5" ht="13" x14ac:dyDescent="0.15">
      <c r="A125" s="1">
        <v>9.8199999999999996E-2</v>
      </c>
      <c r="B125" s="1">
        <v>1.1499999999999999</v>
      </c>
      <c r="D125" s="1">
        <v>9.8199999999999996E-2</v>
      </c>
      <c r="E125" s="2">
        <f t="shared" si="2"/>
        <v>1.3224999999999998</v>
      </c>
    </row>
    <row r="126" spans="1:5" ht="13" x14ac:dyDescent="0.15">
      <c r="A126" s="1">
        <v>0.11119999999999999</v>
      </c>
      <c r="B126" s="1">
        <v>1.2</v>
      </c>
      <c r="D126" s="1">
        <v>0.11119999999999999</v>
      </c>
      <c r="E126" s="2">
        <f t="shared" si="2"/>
        <v>1.44</v>
      </c>
    </row>
    <row r="127" spans="1:5" ht="13" x14ac:dyDescent="0.15">
      <c r="A127" s="1">
        <v>0.1249</v>
      </c>
      <c r="B127" s="1">
        <v>1.25</v>
      </c>
      <c r="D127" s="1">
        <v>0.1249</v>
      </c>
      <c r="E127" s="2">
        <f t="shared" si="2"/>
        <v>1.5625</v>
      </c>
    </row>
    <row r="128" spans="1:5" ht="13" x14ac:dyDescent="0.15">
      <c r="A128" s="1">
        <v>0.13919999999999999</v>
      </c>
      <c r="B128" s="1">
        <v>1.3</v>
      </c>
      <c r="D128" s="1">
        <v>0.13919999999999999</v>
      </c>
      <c r="E128" s="2">
        <f t="shared" si="2"/>
        <v>1.6900000000000002</v>
      </c>
    </row>
    <row r="129" spans="1:5" ht="13" x14ac:dyDescent="0.15">
      <c r="A129" s="1">
        <v>0.1545</v>
      </c>
      <c r="B129" s="1">
        <v>1.35</v>
      </c>
      <c r="D129" s="1">
        <v>0.1545</v>
      </c>
      <c r="E129" s="2">
        <f t="shared" si="2"/>
        <v>1.8225000000000002</v>
      </c>
    </row>
    <row r="130" spans="1:5" ht="13" x14ac:dyDescent="0.15">
      <c r="A130" s="1">
        <v>0.17050000000000001</v>
      </c>
      <c r="B130" s="1">
        <v>1.4</v>
      </c>
      <c r="D130" s="1">
        <v>0.17050000000000001</v>
      </c>
      <c r="E130" s="2">
        <f t="shared" si="2"/>
        <v>1.9599999999999997</v>
      </c>
    </row>
    <row r="131" spans="1:5" ht="13" x14ac:dyDescent="0.15">
      <c r="A131" s="1">
        <v>0.1875</v>
      </c>
      <c r="B131" s="1">
        <v>1.45</v>
      </c>
      <c r="D131" s="1">
        <v>0.1875</v>
      </c>
      <c r="E131" s="2">
        <f t="shared" si="2"/>
        <v>2.1025</v>
      </c>
    </row>
    <row r="132" spans="1:5" ht="13" x14ac:dyDescent="0.15">
      <c r="A132" s="1">
        <v>0.20519999999999999</v>
      </c>
      <c r="B132" s="1">
        <v>1.5</v>
      </c>
      <c r="D132" s="1">
        <v>0.20519999999999999</v>
      </c>
      <c r="E132" s="2">
        <f t="shared" si="2"/>
        <v>2.25</v>
      </c>
    </row>
    <row r="133" spans="1:5" ht="13" x14ac:dyDescent="0.15">
      <c r="A133" s="1">
        <v>0.2235</v>
      </c>
      <c r="B133" s="1">
        <v>1.55</v>
      </c>
      <c r="D133" s="1">
        <v>0.2235</v>
      </c>
      <c r="E133" s="2">
        <f t="shared" si="2"/>
        <v>2.4025000000000003</v>
      </c>
    </row>
    <row r="134" spans="1:5" ht="13" x14ac:dyDescent="0.15">
      <c r="A134" s="1">
        <v>0.24249999999999999</v>
      </c>
      <c r="B134" s="1">
        <v>1.6</v>
      </c>
      <c r="D134" s="1">
        <v>0.24249999999999999</v>
      </c>
      <c r="E134" s="2">
        <f t="shared" si="2"/>
        <v>2.5600000000000005</v>
      </c>
    </row>
    <row r="135" spans="1:5" ht="13" x14ac:dyDescent="0.15">
      <c r="A135" s="1">
        <v>0.26250000000000001</v>
      </c>
      <c r="B135" s="1">
        <v>1.65</v>
      </c>
      <c r="D135" s="1">
        <v>0.26250000000000001</v>
      </c>
      <c r="E135" s="2">
        <f t="shared" si="2"/>
        <v>2.7224999999999997</v>
      </c>
    </row>
    <row r="136" spans="1:5" ht="13" x14ac:dyDescent="0.15">
      <c r="A136" s="1">
        <v>0.2833</v>
      </c>
      <c r="B136" s="1">
        <v>1.7</v>
      </c>
      <c r="D136" s="1">
        <v>0.2833</v>
      </c>
      <c r="E136" s="2">
        <f t="shared" si="2"/>
        <v>2.8899999999999997</v>
      </c>
    </row>
    <row r="137" spans="1:5" ht="13" x14ac:dyDescent="0.15">
      <c r="A137" s="1">
        <v>0.3049</v>
      </c>
      <c r="B137" s="1">
        <v>1.75</v>
      </c>
      <c r="D137" s="1">
        <v>0.3049</v>
      </c>
      <c r="E137" s="2">
        <f t="shared" si="2"/>
        <v>3.0625</v>
      </c>
    </row>
    <row r="138" spans="1:5" ht="13" x14ac:dyDescent="0.15">
      <c r="A138" s="1">
        <v>0.32700000000000001</v>
      </c>
      <c r="B138" s="1">
        <v>1.8</v>
      </c>
      <c r="D138" s="1">
        <v>0.32700000000000001</v>
      </c>
      <c r="E138" s="2">
        <f t="shared" si="2"/>
        <v>3.24</v>
      </c>
    </row>
    <row r="139" spans="1:5" ht="13" x14ac:dyDescent="0.15">
      <c r="A139" s="1">
        <v>0.35</v>
      </c>
      <c r="B139" s="1">
        <v>1.85</v>
      </c>
      <c r="D139" s="1">
        <v>0.35</v>
      </c>
      <c r="E139" s="2">
        <f t="shared" si="2"/>
        <v>3.4225000000000003</v>
      </c>
    </row>
    <row r="140" spans="1:5" ht="13" x14ac:dyDescent="0.15">
      <c r="A140" s="1">
        <v>0.37369999999999998</v>
      </c>
      <c r="B140" s="1">
        <v>1.9</v>
      </c>
      <c r="D140" s="1">
        <v>0.37369999999999998</v>
      </c>
      <c r="E140" s="2">
        <f t="shared" si="2"/>
        <v>3.61</v>
      </c>
    </row>
    <row r="141" spans="1:5" ht="13" x14ac:dyDescent="0.15">
      <c r="A141" s="1">
        <v>0.39850000000000002</v>
      </c>
      <c r="B141" s="1">
        <v>1.95</v>
      </c>
      <c r="D141" s="1">
        <v>0.39850000000000002</v>
      </c>
      <c r="E141" s="2">
        <f t="shared" si="2"/>
        <v>3.8024999999999998</v>
      </c>
    </row>
    <row r="142" spans="1:5" ht="13" x14ac:dyDescent="0.15">
      <c r="A142" s="1">
        <v>0.42370000000000002</v>
      </c>
      <c r="B142" s="1">
        <v>2</v>
      </c>
      <c r="D142" s="1">
        <v>0.42370000000000002</v>
      </c>
      <c r="E142" s="2">
        <f t="shared" si="2"/>
        <v>4</v>
      </c>
    </row>
    <row r="143" spans="1:5" ht="13" x14ac:dyDescent="0.15">
      <c r="A143" s="1">
        <v>0.4496</v>
      </c>
      <c r="B143" s="1">
        <v>2.0499999999999998</v>
      </c>
      <c r="D143" s="1">
        <v>0.4496</v>
      </c>
      <c r="E143" s="2">
        <f t="shared" si="2"/>
        <v>4.2024999999999997</v>
      </c>
    </row>
    <row r="144" spans="1:5" ht="13" x14ac:dyDescent="0.15">
      <c r="A144" s="1">
        <v>0.47660000000000002</v>
      </c>
      <c r="B144" s="1">
        <v>2.1</v>
      </c>
      <c r="D144" s="1">
        <v>0.47660000000000002</v>
      </c>
      <c r="E144" s="2">
        <f t="shared" si="2"/>
        <v>4.41</v>
      </c>
    </row>
    <row r="145" spans="1:5" ht="13" x14ac:dyDescent="0.15">
      <c r="A145" s="1">
        <v>0.50419999999999998</v>
      </c>
      <c r="B145" s="1">
        <v>2.15</v>
      </c>
      <c r="D145" s="1">
        <v>0.50419999999999998</v>
      </c>
      <c r="E145" s="2">
        <f t="shared" si="2"/>
        <v>4.6224999999999996</v>
      </c>
    </row>
    <row r="146" spans="1:5" ht="13" x14ac:dyDescent="0.15">
      <c r="A146" s="1">
        <v>0.53259999999999996</v>
      </c>
      <c r="B146" s="1">
        <v>2.2000000000000002</v>
      </c>
      <c r="D146" s="1">
        <v>0.53259999999999996</v>
      </c>
      <c r="E146" s="2">
        <f t="shared" si="2"/>
        <v>4.8400000000000007</v>
      </c>
    </row>
    <row r="147" spans="1:5" ht="13" x14ac:dyDescent="0.15">
      <c r="A147" s="1">
        <v>0.56159999999999999</v>
      </c>
      <c r="B147" s="1">
        <v>2.25</v>
      </c>
      <c r="D147" s="1">
        <v>0.56159999999999999</v>
      </c>
      <c r="E147" s="2">
        <f t="shared" si="2"/>
        <v>5.0625</v>
      </c>
    </row>
    <row r="148" spans="1:5" ht="13" x14ac:dyDescent="0.15">
      <c r="A148" s="1">
        <v>0.59150000000000003</v>
      </c>
      <c r="B148" s="1">
        <v>2.2999999999999998</v>
      </c>
      <c r="D148" s="1">
        <v>0.59150000000000003</v>
      </c>
      <c r="E148" s="2">
        <f t="shared" si="2"/>
        <v>5.2899999999999991</v>
      </c>
    </row>
    <row r="149" spans="1:5" ht="13" x14ac:dyDescent="0.15">
      <c r="A149" s="1">
        <v>0.62219999999999998</v>
      </c>
      <c r="B149" s="1">
        <v>2.35</v>
      </c>
      <c r="D149" s="1">
        <v>0.62219999999999998</v>
      </c>
      <c r="E149" s="2">
        <f t="shared" si="2"/>
        <v>5.5225000000000009</v>
      </c>
    </row>
    <row r="150" spans="1:5" ht="13" x14ac:dyDescent="0.15">
      <c r="A150" s="1">
        <v>0.65339999999999998</v>
      </c>
      <c r="B150" s="1">
        <v>2.4</v>
      </c>
      <c r="D150" s="1">
        <v>0.65339999999999998</v>
      </c>
      <c r="E150" s="2">
        <f t="shared" si="2"/>
        <v>5.76</v>
      </c>
    </row>
    <row r="151" spans="1:5" ht="13" x14ac:dyDescent="0.15">
      <c r="A151" s="1">
        <v>0.68559999999999999</v>
      </c>
      <c r="B151" s="1">
        <v>2.4500000000000002</v>
      </c>
      <c r="D151" s="1">
        <v>0.68559999999999999</v>
      </c>
      <c r="E151" s="2">
        <f t="shared" si="2"/>
        <v>6.0025000000000013</v>
      </c>
    </row>
    <row r="152" spans="1:5" ht="13" x14ac:dyDescent="0.15">
      <c r="A152" s="1">
        <v>0.71840000000000004</v>
      </c>
      <c r="B152" s="1">
        <v>2.5</v>
      </c>
      <c r="D152" s="1">
        <v>0.71840000000000004</v>
      </c>
      <c r="E152" s="2">
        <f t="shared" si="2"/>
        <v>6.25</v>
      </c>
    </row>
    <row r="153" spans="1:5" ht="13" x14ac:dyDescent="0.15">
      <c r="A153" s="1">
        <v>0.75180000000000002</v>
      </c>
      <c r="B153" s="1">
        <v>2.5499999999999998</v>
      </c>
      <c r="D153" s="1">
        <v>0.75180000000000002</v>
      </c>
      <c r="E153" s="2">
        <f t="shared" si="2"/>
        <v>6.5024999999999995</v>
      </c>
    </row>
    <row r="154" spans="1:5" ht="13" x14ac:dyDescent="0.15">
      <c r="A154" s="1">
        <v>0.78610000000000002</v>
      </c>
      <c r="B154" s="1">
        <v>2.6</v>
      </c>
      <c r="D154" s="1">
        <v>0.78610000000000002</v>
      </c>
      <c r="E154" s="2">
        <f t="shared" si="2"/>
        <v>6.7600000000000007</v>
      </c>
    </row>
    <row r="155" spans="1:5" ht="13" x14ac:dyDescent="0.15">
      <c r="A155" s="1">
        <v>0.82120000000000004</v>
      </c>
      <c r="B155" s="1">
        <v>2.65</v>
      </c>
      <c r="D155" s="1">
        <v>0.82120000000000004</v>
      </c>
      <c r="E155" s="2">
        <f t="shared" si="2"/>
        <v>7.0225</v>
      </c>
    </row>
    <row r="156" spans="1:5" ht="13" x14ac:dyDescent="0.15">
      <c r="A156" s="1">
        <v>0.85680000000000001</v>
      </c>
      <c r="B156" s="1">
        <v>2.7</v>
      </c>
      <c r="D156" s="1">
        <v>0.85680000000000001</v>
      </c>
      <c r="E156" s="2">
        <f t="shared" si="2"/>
        <v>7.2900000000000009</v>
      </c>
    </row>
    <row r="157" spans="1:5" ht="13" x14ac:dyDescent="0.15">
      <c r="A157" s="1">
        <v>0.89329999999999998</v>
      </c>
      <c r="B157" s="1">
        <v>2.75</v>
      </c>
      <c r="D157" s="1">
        <v>0.89329999999999998</v>
      </c>
      <c r="E157" s="2">
        <f t="shared" si="2"/>
        <v>7.5625</v>
      </c>
    </row>
    <row r="158" spans="1:5" ht="13" x14ac:dyDescent="0.15">
      <c r="A158" s="1">
        <v>0.9304</v>
      </c>
      <c r="B158" s="1">
        <v>2.8</v>
      </c>
      <c r="D158" s="1">
        <v>0.9304</v>
      </c>
      <c r="E158" s="2">
        <f t="shared" si="2"/>
        <v>7.839999999999999</v>
      </c>
    </row>
    <row r="159" spans="1:5" ht="13" x14ac:dyDescent="0.15">
      <c r="A159" s="1">
        <v>0.96840000000000004</v>
      </c>
      <c r="B159" s="1">
        <v>2.85</v>
      </c>
      <c r="D159" s="1">
        <v>0.96840000000000004</v>
      </c>
      <c r="E159" s="2">
        <f t="shared" si="2"/>
        <v>8.1225000000000005</v>
      </c>
    </row>
    <row r="160" spans="1:5" ht="13" x14ac:dyDescent="0.15">
      <c r="A160" s="1">
        <v>0.99470000000000003</v>
      </c>
      <c r="B160" s="1">
        <v>2.9</v>
      </c>
      <c r="D160" s="1">
        <v>0.99470000000000003</v>
      </c>
      <c r="E160" s="2">
        <f t="shared" si="2"/>
        <v>8.41</v>
      </c>
    </row>
    <row r="164" spans="1:5" ht="13" x14ac:dyDescent="0.15">
      <c r="A164" s="1" t="s">
        <v>10</v>
      </c>
      <c r="B164" s="1" t="s">
        <v>1</v>
      </c>
      <c r="D164" s="1" t="s">
        <v>10</v>
      </c>
    </row>
    <row r="165" spans="1:5" ht="13" x14ac:dyDescent="0.15">
      <c r="A165" s="1" t="s">
        <v>2</v>
      </c>
      <c r="B165" s="1" t="s">
        <v>3</v>
      </c>
      <c r="D165" s="1" t="s">
        <v>2</v>
      </c>
      <c r="E165" s="1" t="s">
        <v>4</v>
      </c>
    </row>
    <row r="166" spans="1:5" ht="13" x14ac:dyDescent="0.15">
      <c r="A166" s="1">
        <v>0</v>
      </c>
      <c r="B166" s="1">
        <v>0.05</v>
      </c>
      <c r="D166" s="1">
        <v>0</v>
      </c>
      <c r="E166" s="2">
        <f t="shared" ref="E166:E218" si="3">B166^2</f>
        <v>2.5000000000000005E-3</v>
      </c>
    </row>
    <row r="167" spans="1:5" ht="13" x14ac:dyDescent="0.15">
      <c r="A167" s="3">
        <v>4.8505E-4</v>
      </c>
      <c r="B167" s="1">
        <v>0.1</v>
      </c>
      <c r="D167" s="3">
        <v>4.8505E-4</v>
      </c>
      <c r="E167" s="2">
        <f t="shared" si="3"/>
        <v>1.0000000000000002E-2</v>
      </c>
    </row>
    <row r="168" spans="1:5" ht="13" x14ac:dyDescent="0.15">
      <c r="A168" s="3">
        <v>7.2756999999999997E-4</v>
      </c>
      <c r="B168" s="1">
        <v>0.15</v>
      </c>
      <c r="D168" s="3">
        <v>7.2756999999999997E-4</v>
      </c>
      <c r="E168" s="2">
        <f t="shared" si="3"/>
        <v>2.2499999999999999E-2</v>
      </c>
    </row>
    <row r="169" spans="1:5" ht="13" x14ac:dyDescent="0.15">
      <c r="A169" s="1">
        <v>1.2999999999999999E-3</v>
      </c>
      <c r="B169" s="1">
        <v>0.2</v>
      </c>
      <c r="D169" s="1">
        <v>1.2999999999999999E-3</v>
      </c>
      <c r="E169" s="2">
        <f t="shared" si="3"/>
        <v>4.0000000000000008E-2</v>
      </c>
    </row>
    <row r="170" spans="1:5" ht="13" x14ac:dyDescent="0.15">
      <c r="A170" s="1">
        <v>2.8E-3</v>
      </c>
      <c r="B170" s="1">
        <v>0.25</v>
      </c>
      <c r="D170" s="1">
        <v>2.8E-3</v>
      </c>
      <c r="E170" s="2">
        <f t="shared" si="3"/>
        <v>6.25E-2</v>
      </c>
    </row>
    <row r="171" spans="1:5" ht="13" x14ac:dyDescent="0.15">
      <c r="A171" s="1">
        <v>5.1000000000000004E-3</v>
      </c>
      <c r="B171" s="1">
        <v>0.3</v>
      </c>
      <c r="D171" s="1">
        <v>5.1000000000000004E-3</v>
      </c>
      <c r="E171" s="2">
        <f t="shared" si="3"/>
        <v>0.09</v>
      </c>
    </row>
    <row r="172" spans="1:5" ht="13" x14ac:dyDescent="0.15">
      <c r="A172" s="1">
        <v>8.2000000000000007E-3</v>
      </c>
      <c r="B172" s="1">
        <v>0.35</v>
      </c>
      <c r="D172" s="1">
        <v>8.2000000000000007E-3</v>
      </c>
      <c r="E172" s="2">
        <f t="shared" si="3"/>
        <v>0.12249999999999998</v>
      </c>
    </row>
    <row r="173" spans="1:5" ht="13" x14ac:dyDescent="0.15">
      <c r="A173" s="1">
        <v>1.2200000000000001E-2</v>
      </c>
      <c r="B173" s="1">
        <v>0.4</v>
      </c>
      <c r="D173" s="1">
        <v>1.2200000000000001E-2</v>
      </c>
      <c r="E173" s="2">
        <f t="shared" si="3"/>
        <v>0.16000000000000003</v>
      </c>
    </row>
    <row r="174" spans="1:5" ht="13" x14ac:dyDescent="0.15">
      <c r="A174" s="1">
        <v>1.7000000000000001E-2</v>
      </c>
      <c r="B174" s="1">
        <v>0.45</v>
      </c>
      <c r="D174" s="1">
        <v>1.7000000000000001E-2</v>
      </c>
      <c r="E174" s="2">
        <f t="shared" si="3"/>
        <v>0.20250000000000001</v>
      </c>
    </row>
    <row r="175" spans="1:5" ht="13" x14ac:dyDescent="0.15">
      <c r="A175" s="1">
        <v>2.2700000000000001E-2</v>
      </c>
      <c r="B175" s="1">
        <v>0.5</v>
      </c>
      <c r="D175" s="1">
        <v>2.2700000000000001E-2</v>
      </c>
      <c r="E175" s="2">
        <f t="shared" si="3"/>
        <v>0.25</v>
      </c>
    </row>
    <row r="176" spans="1:5" ht="13" x14ac:dyDescent="0.15">
      <c r="A176" s="1">
        <v>2.9100000000000001E-2</v>
      </c>
      <c r="B176" s="1">
        <v>0.55000000000000004</v>
      </c>
      <c r="D176" s="1">
        <v>2.9100000000000001E-2</v>
      </c>
      <c r="E176" s="2">
        <f t="shared" si="3"/>
        <v>0.30250000000000005</v>
      </c>
    </row>
    <row r="177" spans="1:5" ht="13" x14ac:dyDescent="0.15">
      <c r="A177" s="1">
        <v>3.6400000000000002E-2</v>
      </c>
      <c r="B177" s="1">
        <v>0.6</v>
      </c>
      <c r="D177" s="1">
        <v>3.6400000000000002E-2</v>
      </c>
      <c r="E177" s="2">
        <f t="shared" si="3"/>
        <v>0.36</v>
      </c>
    </row>
    <row r="178" spans="1:5" ht="13" x14ac:dyDescent="0.15">
      <c r="A178" s="1">
        <v>4.4600000000000001E-2</v>
      </c>
      <c r="B178" s="1">
        <v>0.65</v>
      </c>
      <c r="D178" s="1">
        <v>4.4600000000000001E-2</v>
      </c>
      <c r="E178" s="2">
        <f t="shared" si="3"/>
        <v>0.42250000000000004</v>
      </c>
    </row>
    <row r="179" spans="1:5" ht="13" x14ac:dyDescent="0.15">
      <c r="A179" s="1">
        <v>5.3499999999999999E-2</v>
      </c>
      <c r="B179" s="1">
        <v>0.7</v>
      </c>
      <c r="D179" s="1">
        <v>5.3499999999999999E-2</v>
      </c>
      <c r="E179" s="2">
        <f t="shared" si="3"/>
        <v>0.48999999999999994</v>
      </c>
    </row>
    <row r="180" spans="1:5" ht="13" x14ac:dyDescent="0.15">
      <c r="A180" s="1">
        <v>6.3299999999999995E-2</v>
      </c>
      <c r="B180" s="1">
        <v>0.75</v>
      </c>
      <c r="D180" s="1">
        <v>6.3299999999999995E-2</v>
      </c>
      <c r="E180" s="2">
        <f t="shared" si="3"/>
        <v>0.5625</v>
      </c>
    </row>
    <row r="181" spans="1:5" ht="13" x14ac:dyDescent="0.15">
      <c r="A181" s="1">
        <v>7.3999999999999996E-2</v>
      </c>
      <c r="B181" s="1">
        <v>0.8</v>
      </c>
      <c r="D181" s="1">
        <v>7.3999999999999996E-2</v>
      </c>
      <c r="E181" s="2">
        <f t="shared" si="3"/>
        <v>0.64000000000000012</v>
      </c>
    </row>
    <row r="182" spans="1:5" ht="13" x14ac:dyDescent="0.15">
      <c r="A182" s="1">
        <v>8.5400000000000004E-2</v>
      </c>
      <c r="B182" s="1">
        <v>0.85</v>
      </c>
      <c r="D182" s="1">
        <v>8.5400000000000004E-2</v>
      </c>
      <c r="E182" s="2">
        <f t="shared" si="3"/>
        <v>0.72249999999999992</v>
      </c>
    </row>
    <row r="183" spans="1:5" ht="13" x14ac:dyDescent="0.15">
      <c r="A183" s="1">
        <v>9.7600000000000006E-2</v>
      </c>
      <c r="B183" s="1">
        <v>0.9</v>
      </c>
      <c r="D183" s="1">
        <v>9.7600000000000006E-2</v>
      </c>
      <c r="E183" s="2">
        <f t="shared" si="3"/>
        <v>0.81</v>
      </c>
    </row>
    <row r="184" spans="1:5" ht="13" x14ac:dyDescent="0.15">
      <c r="A184" s="1">
        <v>0.1105</v>
      </c>
      <c r="B184" s="1">
        <v>0.95</v>
      </c>
      <c r="D184" s="1">
        <v>0.1105</v>
      </c>
      <c r="E184" s="2">
        <f t="shared" si="3"/>
        <v>0.90249999999999997</v>
      </c>
    </row>
    <row r="185" spans="1:5" ht="13" x14ac:dyDescent="0.15">
      <c r="A185" s="1">
        <v>0.1242</v>
      </c>
      <c r="B185" s="1">
        <v>1</v>
      </c>
      <c r="D185" s="1">
        <v>0.1242</v>
      </c>
      <c r="E185" s="2">
        <f t="shared" si="3"/>
        <v>1</v>
      </c>
    </row>
    <row r="186" spans="1:5" ht="13" x14ac:dyDescent="0.15">
      <c r="A186" s="1">
        <v>0.13850000000000001</v>
      </c>
      <c r="B186" s="1">
        <v>1.05</v>
      </c>
      <c r="D186" s="1">
        <v>0.13850000000000001</v>
      </c>
      <c r="E186" s="2">
        <f t="shared" si="3"/>
        <v>1.1025</v>
      </c>
    </row>
    <row r="187" spans="1:5" ht="13" x14ac:dyDescent="0.15">
      <c r="A187" s="1">
        <v>0.15379999999999999</v>
      </c>
      <c r="B187" s="1">
        <v>1.1000000000000001</v>
      </c>
      <c r="D187" s="1">
        <v>0.15379999999999999</v>
      </c>
      <c r="E187" s="2">
        <f t="shared" si="3"/>
        <v>1.2100000000000002</v>
      </c>
    </row>
    <row r="188" spans="1:5" ht="13" x14ac:dyDescent="0.15">
      <c r="A188" s="1">
        <v>0.16980000000000001</v>
      </c>
      <c r="B188" s="1">
        <v>1.1499999999999999</v>
      </c>
      <c r="D188" s="1">
        <v>0.16980000000000001</v>
      </c>
      <c r="E188" s="2">
        <f t="shared" si="3"/>
        <v>1.3224999999999998</v>
      </c>
    </row>
    <row r="189" spans="1:5" ht="13" x14ac:dyDescent="0.15">
      <c r="A189" s="1">
        <v>0.1867</v>
      </c>
      <c r="B189" s="1">
        <v>1.2</v>
      </c>
      <c r="D189" s="1">
        <v>0.1867</v>
      </c>
      <c r="E189" s="2">
        <f t="shared" si="3"/>
        <v>1.44</v>
      </c>
    </row>
    <row r="190" spans="1:5" ht="13" x14ac:dyDescent="0.15">
      <c r="A190" s="1">
        <v>0.20430000000000001</v>
      </c>
      <c r="B190" s="1">
        <v>1.25</v>
      </c>
      <c r="D190" s="1">
        <v>0.20430000000000001</v>
      </c>
      <c r="E190" s="2">
        <f t="shared" si="3"/>
        <v>1.5625</v>
      </c>
    </row>
    <row r="191" spans="1:5" ht="13" x14ac:dyDescent="0.15">
      <c r="A191" s="1">
        <v>0.2228</v>
      </c>
      <c r="B191" s="1">
        <v>1.3</v>
      </c>
      <c r="D191" s="1">
        <v>0.2228</v>
      </c>
      <c r="E191" s="2">
        <f t="shared" si="3"/>
        <v>1.6900000000000002</v>
      </c>
    </row>
    <row r="192" spans="1:5" ht="13" x14ac:dyDescent="0.15">
      <c r="A192" s="1">
        <v>0.2419</v>
      </c>
      <c r="B192" s="1">
        <v>1.35</v>
      </c>
      <c r="D192" s="1">
        <v>0.2419</v>
      </c>
      <c r="E192" s="2">
        <f t="shared" si="3"/>
        <v>1.8225000000000002</v>
      </c>
    </row>
    <row r="193" spans="1:5" ht="13" x14ac:dyDescent="0.15">
      <c r="A193" s="1">
        <v>0.26190000000000002</v>
      </c>
      <c r="B193" s="1">
        <v>1.4</v>
      </c>
      <c r="D193" s="1">
        <v>0.26190000000000002</v>
      </c>
      <c r="E193" s="2">
        <f t="shared" si="3"/>
        <v>1.9599999999999997</v>
      </c>
    </row>
    <row r="194" spans="1:5" ht="13" x14ac:dyDescent="0.15">
      <c r="A194" s="1">
        <v>0.2828</v>
      </c>
      <c r="B194" s="1">
        <v>1.45</v>
      </c>
      <c r="D194" s="1">
        <v>0.2828</v>
      </c>
      <c r="E194" s="2">
        <f t="shared" si="3"/>
        <v>2.1025</v>
      </c>
    </row>
    <row r="195" spans="1:5" ht="13" x14ac:dyDescent="0.15">
      <c r="A195" s="1">
        <v>0.3044</v>
      </c>
      <c r="B195" s="1">
        <v>1.5</v>
      </c>
      <c r="D195" s="1">
        <v>0.3044</v>
      </c>
      <c r="E195" s="2">
        <f t="shared" si="3"/>
        <v>2.25</v>
      </c>
    </row>
    <row r="196" spans="1:5" ht="13" x14ac:dyDescent="0.15">
      <c r="A196" s="1">
        <v>0.3266</v>
      </c>
      <c r="B196" s="1">
        <v>1.55</v>
      </c>
      <c r="D196" s="1">
        <v>0.3266</v>
      </c>
      <c r="E196" s="2">
        <f t="shared" si="3"/>
        <v>2.4025000000000003</v>
      </c>
    </row>
    <row r="197" spans="1:5" ht="13" x14ac:dyDescent="0.15">
      <c r="A197" s="1">
        <v>0.34960000000000002</v>
      </c>
      <c r="B197" s="1">
        <v>1.6</v>
      </c>
      <c r="D197" s="1">
        <v>0.34960000000000002</v>
      </c>
      <c r="E197" s="2">
        <f t="shared" si="3"/>
        <v>2.5600000000000005</v>
      </c>
    </row>
    <row r="198" spans="1:5" ht="13" x14ac:dyDescent="0.15">
      <c r="A198" s="1">
        <v>0.3735</v>
      </c>
      <c r="B198" s="1">
        <v>1.65</v>
      </c>
      <c r="D198" s="1">
        <v>0.3735</v>
      </c>
      <c r="E198" s="2">
        <f t="shared" si="3"/>
        <v>2.7224999999999997</v>
      </c>
    </row>
    <row r="199" spans="1:5" ht="13" x14ac:dyDescent="0.15">
      <c r="A199" s="1">
        <v>0.3982</v>
      </c>
      <c r="B199" s="1">
        <v>1.7</v>
      </c>
      <c r="D199" s="1">
        <v>0.3982</v>
      </c>
      <c r="E199" s="2">
        <f t="shared" si="3"/>
        <v>2.8899999999999997</v>
      </c>
    </row>
    <row r="200" spans="1:5" ht="13" x14ac:dyDescent="0.15">
      <c r="A200" s="1">
        <v>0.42359999999999998</v>
      </c>
      <c r="B200" s="1">
        <v>1.75</v>
      </c>
      <c r="D200" s="1">
        <v>0.42359999999999998</v>
      </c>
      <c r="E200" s="2">
        <f t="shared" si="3"/>
        <v>3.0625</v>
      </c>
    </row>
    <row r="201" spans="1:5" ht="13" x14ac:dyDescent="0.15">
      <c r="A201" s="1">
        <v>0.4496</v>
      </c>
      <c r="B201" s="1">
        <v>1.8</v>
      </c>
      <c r="D201" s="1">
        <v>0.4496</v>
      </c>
      <c r="E201" s="2">
        <f t="shared" si="3"/>
        <v>3.24</v>
      </c>
    </row>
    <row r="202" spans="1:5" ht="13" x14ac:dyDescent="0.15">
      <c r="A202" s="1">
        <v>0.47670000000000001</v>
      </c>
      <c r="B202" s="1">
        <v>1.85</v>
      </c>
      <c r="D202" s="1">
        <v>0.47670000000000001</v>
      </c>
      <c r="E202" s="2">
        <f t="shared" si="3"/>
        <v>3.4225000000000003</v>
      </c>
    </row>
    <row r="203" spans="1:5" ht="13" x14ac:dyDescent="0.15">
      <c r="A203" s="1">
        <v>0.50429999999999997</v>
      </c>
      <c r="B203" s="1">
        <v>1.9</v>
      </c>
      <c r="D203" s="1">
        <v>0.50429999999999997</v>
      </c>
      <c r="E203" s="2">
        <f t="shared" si="3"/>
        <v>3.61</v>
      </c>
    </row>
    <row r="204" spans="1:5" ht="13" x14ac:dyDescent="0.15">
      <c r="A204" s="1">
        <v>0.53259999999999996</v>
      </c>
      <c r="B204" s="1">
        <v>1.95</v>
      </c>
      <c r="D204" s="1">
        <v>0.53259999999999996</v>
      </c>
      <c r="E204" s="2">
        <f t="shared" si="3"/>
        <v>3.8024999999999998</v>
      </c>
    </row>
    <row r="205" spans="1:5" ht="13" x14ac:dyDescent="0.15">
      <c r="A205" s="1">
        <v>0.56189999999999996</v>
      </c>
      <c r="B205" s="1">
        <v>2</v>
      </c>
      <c r="D205" s="1">
        <v>0.56189999999999996</v>
      </c>
      <c r="E205" s="2">
        <f t="shared" si="3"/>
        <v>4</v>
      </c>
    </row>
    <row r="206" spans="1:5" ht="13" x14ac:dyDescent="0.15">
      <c r="A206" s="1">
        <v>0.59189999999999998</v>
      </c>
      <c r="B206" s="1">
        <v>2.0499999999999998</v>
      </c>
      <c r="D206" s="1">
        <v>0.59189999999999998</v>
      </c>
      <c r="E206" s="2">
        <f t="shared" si="3"/>
        <v>4.2024999999999997</v>
      </c>
    </row>
    <row r="207" spans="1:5" ht="13" x14ac:dyDescent="0.15">
      <c r="A207" s="1">
        <v>0.62260000000000004</v>
      </c>
      <c r="B207" s="1">
        <v>2.1</v>
      </c>
      <c r="D207" s="1">
        <v>0.62260000000000004</v>
      </c>
      <c r="E207" s="2">
        <f t="shared" si="3"/>
        <v>4.41</v>
      </c>
    </row>
    <row r="208" spans="1:5" ht="13" x14ac:dyDescent="0.15">
      <c r="A208" s="1">
        <v>0.65380000000000005</v>
      </c>
      <c r="B208" s="1">
        <v>2.15</v>
      </c>
      <c r="D208" s="1">
        <v>0.65380000000000005</v>
      </c>
      <c r="E208" s="2">
        <f t="shared" si="3"/>
        <v>4.6224999999999996</v>
      </c>
    </row>
    <row r="209" spans="1:5" ht="13" x14ac:dyDescent="0.15">
      <c r="A209" s="1">
        <v>0.68610000000000004</v>
      </c>
      <c r="B209" s="1">
        <v>2.2000000000000002</v>
      </c>
      <c r="D209" s="1">
        <v>0.68610000000000004</v>
      </c>
      <c r="E209" s="2">
        <f t="shared" si="3"/>
        <v>4.8400000000000007</v>
      </c>
    </row>
    <row r="210" spans="1:5" ht="13" x14ac:dyDescent="0.15">
      <c r="A210" s="1">
        <v>0.71899999999999997</v>
      </c>
      <c r="B210" s="1">
        <v>2.25</v>
      </c>
      <c r="D210" s="1">
        <v>0.71899999999999997</v>
      </c>
      <c r="E210" s="2">
        <f t="shared" si="3"/>
        <v>5.0625</v>
      </c>
    </row>
    <row r="211" spans="1:5" ht="13" x14ac:dyDescent="0.15">
      <c r="A211" s="1">
        <v>0.75239999999999996</v>
      </c>
      <c r="B211" s="1">
        <v>2.2999999999999998</v>
      </c>
      <c r="D211" s="1">
        <v>0.75239999999999996</v>
      </c>
      <c r="E211" s="2">
        <f t="shared" si="3"/>
        <v>5.2899999999999991</v>
      </c>
    </row>
    <row r="212" spans="1:5" ht="13" x14ac:dyDescent="0.15">
      <c r="A212" s="1">
        <v>0.78690000000000004</v>
      </c>
      <c r="B212" s="1">
        <v>2.35</v>
      </c>
      <c r="D212" s="1">
        <v>0.78690000000000004</v>
      </c>
      <c r="E212" s="2">
        <f t="shared" si="3"/>
        <v>5.5225000000000009</v>
      </c>
    </row>
    <row r="213" spans="1:5" ht="13" x14ac:dyDescent="0.15">
      <c r="A213" s="1">
        <v>0.82189999999999996</v>
      </c>
      <c r="B213" s="1">
        <v>2.4</v>
      </c>
      <c r="D213" s="1">
        <v>0.82189999999999996</v>
      </c>
      <c r="E213" s="2">
        <f t="shared" si="3"/>
        <v>5.76</v>
      </c>
    </row>
    <row r="214" spans="1:5" ht="13" x14ac:dyDescent="0.15">
      <c r="A214" s="1">
        <v>0.85770000000000002</v>
      </c>
      <c r="B214" s="1">
        <v>2.4500000000000002</v>
      </c>
      <c r="D214" s="1">
        <v>0.85770000000000002</v>
      </c>
      <c r="E214" s="2">
        <f t="shared" si="3"/>
        <v>6.0025000000000013</v>
      </c>
    </row>
    <row r="215" spans="1:5" ht="13" x14ac:dyDescent="0.15">
      <c r="A215" s="1">
        <v>0.89429999999999998</v>
      </c>
      <c r="B215" s="1">
        <v>2.5</v>
      </c>
      <c r="D215" s="1">
        <v>0.89429999999999998</v>
      </c>
      <c r="E215" s="2">
        <f t="shared" si="3"/>
        <v>6.25</v>
      </c>
    </row>
    <row r="216" spans="1:5" ht="13" x14ac:dyDescent="0.15">
      <c r="A216" s="1">
        <v>0.93140000000000001</v>
      </c>
      <c r="B216" s="1">
        <v>2.5499999999999998</v>
      </c>
      <c r="D216" s="1">
        <v>0.93140000000000001</v>
      </c>
      <c r="E216" s="2">
        <f t="shared" si="3"/>
        <v>6.5024999999999995</v>
      </c>
    </row>
    <row r="217" spans="1:5" ht="13" x14ac:dyDescent="0.15">
      <c r="A217" s="1">
        <v>0.96950000000000003</v>
      </c>
      <c r="B217" s="1">
        <v>2.6</v>
      </c>
      <c r="D217" s="1">
        <v>0.96950000000000003</v>
      </c>
      <c r="E217" s="2">
        <f t="shared" si="3"/>
        <v>6.7600000000000007</v>
      </c>
    </row>
    <row r="218" spans="1:5" ht="13" x14ac:dyDescent="0.15">
      <c r="A218" s="1">
        <v>0.99339999999999995</v>
      </c>
      <c r="B218" s="1">
        <v>2.65</v>
      </c>
      <c r="D218" s="1">
        <v>0.99339999999999995</v>
      </c>
      <c r="E218" s="2">
        <f t="shared" si="3"/>
        <v>7.0225</v>
      </c>
    </row>
    <row r="222" spans="1:5" ht="13" x14ac:dyDescent="0.15">
      <c r="A222" s="1" t="s">
        <v>11</v>
      </c>
      <c r="B222" s="1" t="s">
        <v>1</v>
      </c>
      <c r="D222" s="1" t="s">
        <v>11</v>
      </c>
    </row>
    <row r="223" spans="1:5" ht="13" x14ac:dyDescent="0.15">
      <c r="A223" s="1" t="s">
        <v>2</v>
      </c>
      <c r="B223" s="1" t="s">
        <v>3</v>
      </c>
      <c r="D223" s="1" t="s">
        <v>2</v>
      </c>
      <c r="E223" s="1" t="s">
        <v>4</v>
      </c>
    </row>
    <row r="224" spans="1:5" ht="13" x14ac:dyDescent="0.15">
      <c r="A224" s="1">
        <v>0</v>
      </c>
      <c r="B224" s="1">
        <v>0.1</v>
      </c>
      <c r="D224" s="1">
        <v>0</v>
      </c>
      <c r="E224" s="2">
        <f t="shared" ref="E224:E274" si="4">B224^2</f>
        <v>1.0000000000000002E-2</v>
      </c>
    </row>
    <row r="225" spans="1:5" ht="13" x14ac:dyDescent="0.15">
      <c r="A225" s="3">
        <v>8.4884000000000001E-4</v>
      </c>
      <c r="B225" s="1">
        <v>0.15</v>
      </c>
      <c r="D225" s="3">
        <v>8.4884000000000001E-4</v>
      </c>
      <c r="E225" s="2">
        <f t="shared" si="4"/>
        <v>2.2499999999999999E-2</v>
      </c>
    </row>
    <row r="226" spans="1:5" ht="13" x14ac:dyDescent="0.15">
      <c r="A226" s="1">
        <v>2.3E-3</v>
      </c>
      <c r="B226" s="1">
        <v>0.2</v>
      </c>
      <c r="D226" s="1">
        <v>2.3E-3</v>
      </c>
      <c r="E226" s="2">
        <f t="shared" si="4"/>
        <v>4.0000000000000008E-2</v>
      </c>
    </row>
    <row r="227" spans="1:5" ht="13" x14ac:dyDescent="0.15">
      <c r="A227" s="1">
        <v>4.7000000000000002E-3</v>
      </c>
      <c r="B227" s="1">
        <v>0.25</v>
      </c>
      <c r="D227" s="1">
        <v>4.7000000000000002E-3</v>
      </c>
      <c r="E227" s="2">
        <f t="shared" si="4"/>
        <v>6.25E-2</v>
      </c>
    </row>
    <row r="228" spans="1:5" ht="13" x14ac:dyDescent="0.15">
      <c r="A228" s="1">
        <v>7.9000000000000008E-3</v>
      </c>
      <c r="B228" s="1">
        <v>0.3</v>
      </c>
      <c r="D228" s="1">
        <v>7.9000000000000008E-3</v>
      </c>
      <c r="E228" s="2">
        <f t="shared" si="4"/>
        <v>0.09</v>
      </c>
    </row>
    <row r="229" spans="1:5" ht="13" x14ac:dyDescent="0.15">
      <c r="A229" s="1">
        <v>1.18E-2</v>
      </c>
      <c r="B229" s="1">
        <v>0.35</v>
      </c>
      <c r="D229" s="1">
        <v>1.18E-2</v>
      </c>
      <c r="E229" s="2">
        <f t="shared" si="4"/>
        <v>0.12249999999999998</v>
      </c>
    </row>
    <row r="230" spans="1:5" ht="13" x14ac:dyDescent="0.15">
      <c r="A230" s="1">
        <v>1.6500000000000001E-2</v>
      </c>
      <c r="B230" s="1">
        <v>0.4</v>
      </c>
      <c r="D230" s="1">
        <v>1.6500000000000001E-2</v>
      </c>
      <c r="E230" s="2">
        <f t="shared" si="4"/>
        <v>0.16000000000000003</v>
      </c>
    </row>
    <row r="231" spans="1:5" ht="13" x14ac:dyDescent="0.15">
      <c r="A231" s="1">
        <v>2.2100000000000002E-2</v>
      </c>
      <c r="B231" s="1">
        <v>0.45</v>
      </c>
      <c r="D231" s="1">
        <v>2.2100000000000002E-2</v>
      </c>
      <c r="E231" s="2">
        <f t="shared" si="4"/>
        <v>0.20250000000000001</v>
      </c>
    </row>
    <row r="232" spans="1:5" ht="13" x14ac:dyDescent="0.15">
      <c r="A232" s="1">
        <v>2.8500000000000001E-2</v>
      </c>
      <c r="B232" s="1">
        <v>0.5</v>
      </c>
      <c r="D232" s="1">
        <v>2.8500000000000001E-2</v>
      </c>
      <c r="E232" s="2">
        <f t="shared" si="4"/>
        <v>0.25</v>
      </c>
    </row>
    <row r="233" spans="1:5" ht="13" x14ac:dyDescent="0.15">
      <c r="A233" s="1">
        <v>3.5799999999999998E-2</v>
      </c>
      <c r="B233" s="1">
        <v>0.55000000000000004</v>
      </c>
      <c r="D233" s="1">
        <v>3.5799999999999998E-2</v>
      </c>
      <c r="E233" s="2">
        <f t="shared" si="4"/>
        <v>0.30250000000000005</v>
      </c>
    </row>
    <row r="234" spans="1:5" ht="13" x14ac:dyDescent="0.15">
      <c r="A234" s="1">
        <v>4.3900000000000002E-2</v>
      </c>
      <c r="B234" s="1">
        <v>0.6</v>
      </c>
      <c r="D234" s="1">
        <v>4.3900000000000002E-2</v>
      </c>
      <c r="E234" s="2">
        <f t="shared" si="4"/>
        <v>0.36</v>
      </c>
    </row>
    <row r="235" spans="1:5" ht="13" x14ac:dyDescent="0.15">
      <c r="A235" s="1">
        <v>5.2900000000000003E-2</v>
      </c>
      <c r="B235" s="1">
        <v>0.65</v>
      </c>
      <c r="D235" s="1">
        <v>5.2900000000000003E-2</v>
      </c>
      <c r="E235" s="2">
        <f t="shared" si="4"/>
        <v>0.42250000000000004</v>
      </c>
    </row>
    <row r="236" spans="1:5" ht="13" x14ac:dyDescent="0.15">
      <c r="A236" s="1">
        <v>6.2700000000000006E-2</v>
      </c>
      <c r="B236" s="1">
        <v>0.7</v>
      </c>
      <c r="D236" s="1">
        <v>6.2700000000000006E-2</v>
      </c>
      <c r="E236" s="2">
        <f t="shared" si="4"/>
        <v>0.48999999999999994</v>
      </c>
    </row>
    <row r="237" spans="1:5" ht="13" x14ac:dyDescent="0.15">
      <c r="A237" s="1">
        <v>7.3200000000000001E-2</v>
      </c>
      <c r="B237" s="1">
        <v>0.75</v>
      </c>
      <c r="D237" s="1">
        <v>7.3200000000000001E-2</v>
      </c>
      <c r="E237" s="2">
        <f t="shared" si="4"/>
        <v>0.5625</v>
      </c>
    </row>
    <row r="238" spans="1:5" ht="13" x14ac:dyDescent="0.15">
      <c r="A238" s="1">
        <v>8.4599999999999995E-2</v>
      </c>
      <c r="B238" s="1">
        <v>0.8</v>
      </c>
      <c r="D238" s="1">
        <v>8.4599999999999995E-2</v>
      </c>
      <c r="E238" s="2">
        <f t="shared" si="4"/>
        <v>0.64000000000000012</v>
      </c>
    </row>
    <row r="239" spans="1:5" ht="13" x14ac:dyDescent="0.15">
      <c r="A239" s="1">
        <v>9.6799999999999997E-2</v>
      </c>
      <c r="B239" s="1">
        <v>0.85</v>
      </c>
      <c r="D239" s="1">
        <v>9.6799999999999997E-2</v>
      </c>
      <c r="E239" s="2">
        <f t="shared" si="4"/>
        <v>0.72249999999999992</v>
      </c>
    </row>
    <row r="240" spans="1:5" ht="13" x14ac:dyDescent="0.15">
      <c r="A240" s="1">
        <v>0.1095</v>
      </c>
      <c r="B240" s="1">
        <v>0.9</v>
      </c>
      <c r="D240" s="1">
        <v>0.1095</v>
      </c>
      <c r="E240" s="2">
        <f t="shared" si="4"/>
        <v>0.81</v>
      </c>
    </row>
    <row r="241" spans="1:5" ht="13" x14ac:dyDescent="0.15">
      <c r="A241" s="1">
        <v>0.123</v>
      </c>
      <c r="B241" s="1">
        <v>0.95</v>
      </c>
      <c r="D241" s="1">
        <v>0.123</v>
      </c>
      <c r="E241" s="2">
        <f t="shared" si="4"/>
        <v>0.90249999999999997</v>
      </c>
    </row>
    <row r="242" spans="1:5" ht="13" x14ac:dyDescent="0.15">
      <c r="A242" s="1">
        <v>0.1371</v>
      </c>
      <c r="B242" s="1">
        <v>1</v>
      </c>
      <c r="D242" s="1">
        <v>0.1371</v>
      </c>
      <c r="E242" s="2">
        <f t="shared" si="4"/>
        <v>1</v>
      </c>
    </row>
    <row r="243" spans="1:5" ht="13" x14ac:dyDescent="0.15">
      <c r="A243" s="1">
        <v>0.1522</v>
      </c>
      <c r="B243" s="1">
        <v>1.05</v>
      </c>
      <c r="D243" s="1">
        <v>0.1522</v>
      </c>
      <c r="E243" s="2">
        <f t="shared" si="4"/>
        <v>1.1025</v>
      </c>
    </row>
    <row r="244" spans="1:5" ht="13" x14ac:dyDescent="0.15">
      <c r="A244" s="1">
        <v>0.16789999999999999</v>
      </c>
      <c r="B244" s="1">
        <v>1.1000000000000001</v>
      </c>
      <c r="D244" s="1">
        <v>0.16789999999999999</v>
      </c>
      <c r="E244" s="2">
        <f t="shared" si="4"/>
        <v>1.2100000000000002</v>
      </c>
    </row>
    <row r="245" spans="1:5" ht="13" x14ac:dyDescent="0.15">
      <c r="A245" s="1">
        <v>0.1847</v>
      </c>
      <c r="B245" s="1">
        <v>1.1499999999999999</v>
      </c>
      <c r="D245" s="1">
        <v>0.1847</v>
      </c>
      <c r="E245" s="2">
        <f t="shared" si="4"/>
        <v>1.3224999999999998</v>
      </c>
    </row>
    <row r="246" spans="1:5" ht="13" x14ac:dyDescent="0.15">
      <c r="A246" s="1">
        <v>0.2021</v>
      </c>
      <c r="B246" s="1">
        <v>1.2</v>
      </c>
      <c r="D246" s="1">
        <v>0.2021</v>
      </c>
      <c r="E246" s="2">
        <f t="shared" si="4"/>
        <v>1.44</v>
      </c>
    </row>
    <row r="247" spans="1:5" ht="13" x14ac:dyDescent="0.15">
      <c r="A247" s="1">
        <v>0.22009999999999999</v>
      </c>
      <c r="B247" s="1">
        <v>1.25</v>
      </c>
      <c r="D247" s="1">
        <v>0.22009999999999999</v>
      </c>
      <c r="E247" s="2">
        <f t="shared" si="4"/>
        <v>1.5625</v>
      </c>
    </row>
    <row r="248" spans="1:5" ht="13" x14ac:dyDescent="0.15">
      <c r="A248" s="1">
        <v>0.23899999999999999</v>
      </c>
      <c r="B248" s="1">
        <v>1.3</v>
      </c>
      <c r="D248" s="1">
        <v>0.23899999999999999</v>
      </c>
      <c r="E248" s="2">
        <f t="shared" si="4"/>
        <v>1.6900000000000002</v>
      </c>
    </row>
    <row r="249" spans="1:5" ht="13" x14ac:dyDescent="0.15">
      <c r="A249" s="1">
        <v>0.25869999999999999</v>
      </c>
      <c r="B249" s="1">
        <v>1.35</v>
      </c>
      <c r="D249" s="1">
        <v>0.25869999999999999</v>
      </c>
      <c r="E249" s="2">
        <f t="shared" si="4"/>
        <v>1.8225000000000002</v>
      </c>
    </row>
    <row r="250" spans="1:5" ht="13" x14ac:dyDescent="0.15">
      <c r="A250" s="1">
        <v>0.27910000000000001</v>
      </c>
      <c r="B250" s="1">
        <v>1.4</v>
      </c>
      <c r="D250" s="1">
        <v>0.27910000000000001</v>
      </c>
      <c r="E250" s="2">
        <f t="shared" si="4"/>
        <v>1.9599999999999997</v>
      </c>
    </row>
    <row r="251" spans="1:5" ht="13" x14ac:dyDescent="0.15">
      <c r="A251" s="1">
        <v>0.3004</v>
      </c>
      <c r="B251" s="1">
        <v>1.45</v>
      </c>
      <c r="D251" s="1">
        <v>0.3004</v>
      </c>
      <c r="E251" s="2">
        <f t="shared" si="4"/>
        <v>2.1025</v>
      </c>
    </row>
    <row r="252" spans="1:5" ht="13" x14ac:dyDescent="0.15">
      <c r="A252" s="1">
        <v>0.32229999999999998</v>
      </c>
      <c r="B252" s="1">
        <v>1.5</v>
      </c>
      <c r="D252" s="1">
        <v>0.32229999999999998</v>
      </c>
      <c r="E252" s="2">
        <f t="shared" si="4"/>
        <v>2.25</v>
      </c>
    </row>
    <row r="253" spans="1:5" ht="13" x14ac:dyDescent="0.15">
      <c r="A253" s="1">
        <v>0.34499999999999997</v>
      </c>
      <c r="B253" s="1">
        <v>1.55</v>
      </c>
      <c r="D253" s="1">
        <v>0.34499999999999997</v>
      </c>
      <c r="E253" s="2">
        <f t="shared" si="4"/>
        <v>2.4025000000000003</v>
      </c>
    </row>
    <row r="254" spans="1:5" ht="13" x14ac:dyDescent="0.15">
      <c r="A254" s="1">
        <v>0.36840000000000001</v>
      </c>
      <c r="B254" s="1">
        <v>1.6</v>
      </c>
      <c r="D254" s="1">
        <v>0.36840000000000001</v>
      </c>
      <c r="E254" s="2">
        <f t="shared" si="4"/>
        <v>2.5600000000000005</v>
      </c>
    </row>
    <row r="255" spans="1:5" ht="13" x14ac:dyDescent="0.15">
      <c r="A255" s="1">
        <v>0.39279999999999998</v>
      </c>
      <c r="B255" s="1">
        <v>1.65</v>
      </c>
      <c r="D255" s="1">
        <v>0.39279999999999998</v>
      </c>
      <c r="E255" s="2">
        <f t="shared" si="4"/>
        <v>2.7224999999999997</v>
      </c>
    </row>
    <row r="256" spans="1:5" ht="13" x14ac:dyDescent="0.15">
      <c r="A256" s="1">
        <v>0.41789999999999999</v>
      </c>
      <c r="B256" s="1">
        <v>1.7</v>
      </c>
      <c r="D256" s="1">
        <v>0.41789999999999999</v>
      </c>
      <c r="E256" s="2">
        <f t="shared" si="4"/>
        <v>2.8899999999999997</v>
      </c>
    </row>
    <row r="257" spans="1:5" ht="13" x14ac:dyDescent="0.15">
      <c r="A257" s="1">
        <v>0.44350000000000001</v>
      </c>
      <c r="B257" s="1">
        <v>1.75</v>
      </c>
      <c r="D257" s="1">
        <v>0.44350000000000001</v>
      </c>
      <c r="E257" s="2">
        <f t="shared" si="4"/>
        <v>3.0625</v>
      </c>
    </row>
    <row r="258" spans="1:5" ht="13" x14ac:dyDescent="0.15">
      <c r="A258" s="1">
        <v>0.47</v>
      </c>
      <c r="B258" s="1">
        <v>1.8</v>
      </c>
      <c r="D258" s="1">
        <v>0.47</v>
      </c>
      <c r="E258" s="2">
        <f t="shared" si="4"/>
        <v>3.24</v>
      </c>
    </row>
    <row r="259" spans="1:5" ht="13" x14ac:dyDescent="0.15">
      <c r="A259" s="1">
        <v>0.4975</v>
      </c>
      <c r="B259" s="1">
        <v>1.85</v>
      </c>
      <c r="D259" s="1">
        <v>0.4975</v>
      </c>
      <c r="E259" s="2">
        <f t="shared" si="4"/>
        <v>3.4225000000000003</v>
      </c>
    </row>
    <row r="260" spans="1:5" ht="13" x14ac:dyDescent="0.15">
      <c r="A260" s="1">
        <v>0.52539999999999998</v>
      </c>
      <c r="B260" s="1">
        <v>1.9</v>
      </c>
      <c r="D260" s="1">
        <v>0.52539999999999998</v>
      </c>
      <c r="E260" s="2">
        <f t="shared" si="4"/>
        <v>3.61</v>
      </c>
    </row>
    <row r="261" spans="1:5" ht="13" x14ac:dyDescent="0.15">
      <c r="A261" s="1">
        <v>0.55420000000000003</v>
      </c>
      <c r="B261" s="1">
        <v>1.95</v>
      </c>
      <c r="D261" s="1">
        <v>0.55420000000000003</v>
      </c>
      <c r="E261" s="2">
        <f t="shared" si="4"/>
        <v>3.8024999999999998</v>
      </c>
    </row>
    <row r="262" spans="1:5" ht="13" x14ac:dyDescent="0.15">
      <c r="A262" s="1">
        <v>0.58389999999999997</v>
      </c>
      <c r="B262" s="1">
        <v>2</v>
      </c>
      <c r="D262" s="1">
        <v>0.58389999999999997</v>
      </c>
      <c r="E262" s="2">
        <f t="shared" si="4"/>
        <v>4</v>
      </c>
    </row>
    <row r="263" spans="1:5" ht="13" x14ac:dyDescent="0.15">
      <c r="A263" s="1">
        <v>0.61409999999999998</v>
      </c>
      <c r="B263" s="1">
        <v>2.0499999999999998</v>
      </c>
      <c r="D263" s="1">
        <v>0.61409999999999998</v>
      </c>
      <c r="E263" s="2">
        <f t="shared" si="4"/>
        <v>4.2024999999999997</v>
      </c>
    </row>
    <row r="264" spans="1:5" ht="13" x14ac:dyDescent="0.15">
      <c r="A264" s="1">
        <v>0.64500000000000002</v>
      </c>
      <c r="B264" s="1">
        <v>2.1</v>
      </c>
      <c r="D264" s="1">
        <v>0.64500000000000002</v>
      </c>
      <c r="E264" s="2">
        <f t="shared" si="4"/>
        <v>4.41</v>
      </c>
    </row>
    <row r="265" spans="1:5" ht="13" x14ac:dyDescent="0.15">
      <c r="A265" s="1">
        <v>0.67679999999999996</v>
      </c>
      <c r="B265" s="1">
        <v>2.15</v>
      </c>
      <c r="D265" s="1">
        <v>0.67679999999999996</v>
      </c>
      <c r="E265" s="2">
        <f t="shared" si="4"/>
        <v>4.6224999999999996</v>
      </c>
    </row>
    <row r="266" spans="1:5" ht="13" x14ac:dyDescent="0.15">
      <c r="A266" s="1">
        <v>0.70940000000000003</v>
      </c>
      <c r="B266" s="1">
        <v>2.2000000000000002</v>
      </c>
      <c r="D266" s="1">
        <v>0.70940000000000003</v>
      </c>
      <c r="E266" s="2">
        <f t="shared" si="4"/>
        <v>4.8400000000000007</v>
      </c>
    </row>
    <row r="267" spans="1:5" ht="13" x14ac:dyDescent="0.15">
      <c r="A267" s="1">
        <v>0.74250000000000005</v>
      </c>
      <c r="B267" s="1">
        <v>2.25</v>
      </c>
      <c r="D267" s="1">
        <v>0.74250000000000005</v>
      </c>
      <c r="E267" s="2">
        <f t="shared" si="4"/>
        <v>5.0625</v>
      </c>
    </row>
    <row r="268" spans="1:5" ht="13" x14ac:dyDescent="0.15">
      <c r="A268" s="1">
        <v>0.77639999999999998</v>
      </c>
      <c r="B268" s="1">
        <v>2.2999999999999998</v>
      </c>
      <c r="D268" s="1">
        <v>0.77639999999999998</v>
      </c>
      <c r="E268" s="2">
        <f t="shared" si="4"/>
        <v>5.2899999999999991</v>
      </c>
    </row>
    <row r="269" spans="1:5" ht="13" x14ac:dyDescent="0.15">
      <c r="A269" s="1">
        <v>0.81120000000000003</v>
      </c>
      <c r="B269" s="1">
        <v>2.35</v>
      </c>
      <c r="D269" s="1">
        <v>0.81120000000000003</v>
      </c>
      <c r="E269" s="2">
        <f t="shared" si="4"/>
        <v>5.5225000000000009</v>
      </c>
    </row>
    <row r="270" spans="1:5" ht="13" x14ac:dyDescent="0.15">
      <c r="A270" s="1">
        <v>0.84650000000000003</v>
      </c>
      <c r="B270" s="1">
        <v>2.4</v>
      </c>
      <c r="D270" s="1">
        <v>0.84650000000000003</v>
      </c>
      <c r="E270" s="2">
        <f t="shared" si="4"/>
        <v>5.76</v>
      </c>
    </row>
    <row r="271" spans="1:5" ht="13" x14ac:dyDescent="0.15">
      <c r="A271" s="1">
        <v>0.88280000000000003</v>
      </c>
      <c r="B271" s="1">
        <v>2.4500000000000002</v>
      </c>
      <c r="D271" s="1">
        <v>0.88280000000000003</v>
      </c>
      <c r="E271" s="2">
        <f t="shared" si="4"/>
        <v>6.0025000000000013</v>
      </c>
    </row>
    <row r="272" spans="1:5" ht="13" x14ac:dyDescent="0.15">
      <c r="A272" s="1">
        <v>0.91949999999999998</v>
      </c>
      <c r="B272" s="1">
        <v>2.5</v>
      </c>
      <c r="D272" s="1">
        <v>0.91949999999999998</v>
      </c>
      <c r="E272" s="2">
        <f t="shared" si="4"/>
        <v>6.25</v>
      </c>
    </row>
    <row r="273" spans="1:5" ht="13" x14ac:dyDescent="0.15">
      <c r="A273" s="1">
        <v>0.95709999999999995</v>
      </c>
      <c r="B273" s="1">
        <v>2.5499999999999998</v>
      </c>
      <c r="D273" s="1">
        <v>0.95709999999999995</v>
      </c>
      <c r="E273" s="2">
        <f t="shared" si="4"/>
        <v>6.5024999999999995</v>
      </c>
    </row>
    <row r="274" spans="1:5" ht="13" x14ac:dyDescent="0.15">
      <c r="A274" s="1">
        <v>0.99560000000000004</v>
      </c>
      <c r="B274" s="1">
        <v>2.6</v>
      </c>
      <c r="D274" s="1">
        <v>0.99560000000000004</v>
      </c>
      <c r="E274" s="2">
        <f t="shared" si="4"/>
        <v>6.7600000000000007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0"/>
  <sheetViews>
    <sheetView zoomScale="120" zoomScaleNormal="120" workbookViewId="0">
      <selection activeCell="D22" sqref="D22"/>
    </sheetView>
  </sheetViews>
  <sheetFormatPr baseColWidth="10" defaultColWidth="12.6640625" defaultRowHeight="15.75" customHeight="1" x14ac:dyDescent="0.15"/>
  <cols>
    <col min="1" max="1" width="22.5" bestFit="1" customWidth="1"/>
    <col min="2" max="2" width="17.33203125" bestFit="1" customWidth="1"/>
    <col min="3" max="3" width="18.6640625" bestFit="1" customWidth="1"/>
    <col min="4" max="4" width="30.5" bestFit="1" customWidth="1"/>
    <col min="5" max="5" width="18.5" bestFit="1" customWidth="1"/>
  </cols>
  <sheetData>
    <row r="1" spans="1:5" ht="15.75" customHeight="1" x14ac:dyDescent="0.15">
      <c r="A1" s="4" t="s">
        <v>15</v>
      </c>
      <c r="B1" s="4" t="s">
        <v>16</v>
      </c>
      <c r="C1" s="4" t="s">
        <v>17</v>
      </c>
      <c r="D1" s="5" t="s">
        <v>22</v>
      </c>
      <c r="E1" s="5" t="s">
        <v>23</v>
      </c>
    </row>
    <row r="2" spans="1:5" ht="15.75" customHeight="1" x14ac:dyDescent="0.15">
      <c r="A2" s="4">
        <v>4.8760000000000003</v>
      </c>
      <c r="B2" s="4">
        <v>0.23599999999999999</v>
      </c>
      <c r="C2" s="4">
        <v>5.56</v>
      </c>
      <c r="D2" s="1" t="s">
        <v>18</v>
      </c>
      <c r="E2" s="2">
        <f>STDEV(C2:C6)</f>
        <v>0.98553538749250402</v>
      </c>
    </row>
    <row r="3" spans="1:5" ht="15.75" customHeight="1" x14ac:dyDescent="0.15">
      <c r="A3" s="4">
        <v>4.87</v>
      </c>
      <c r="B3" s="4">
        <v>0.24399999999999999</v>
      </c>
      <c r="C3" s="4">
        <v>5.75</v>
      </c>
    </row>
    <row r="4" spans="1:5" ht="15.75" customHeight="1" x14ac:dyDescent="0.15">
      <c r="A4" s="4">
        <v>4.87</v>
      </c>
      <c r="B4" s="4">
        <v>0.255</v>
      </c>
      <c r="C4" s="4">
        <v>6.01</v>
      </c>
    </row>
    <row r="5" spans="1:5" ht="15.75" customHeight="1" x14ac:dyDescent="0.15">
      <c r="A5" s="4">
        <v>4.87</v>
      </c>
      <c r="B5" s="4">
        <v>0.32800000000000001</v>
      </c>
      <c r="C5" s="4">
        <v>7.73</v>
      </c>
    </row>
    <row r="6" spans="1:5" ht="15.75" customHeight="1" x14ac:dyDescent="0.15">
      <c r="A6" s="4">
        <v>4.87</v>
      </c>
      <c r="B6" s="4">
        <v>0.311</v>
      </c>
      <c r="C6" s="4">
        <v>7.33</v>
      </c>
    </row>
    <row r="7" spans="1:5" ht="15.75" customHeight="1" x14ac:dyDescent="0.15">
      <c r="A7" s="4">
        <v>7.18</v>
      </c>
      <c r="B7" s="4">
        <v>0.48499999999999999</v>
      </c>
      <c r="C7" s="4">
        <v>7.76</v>
      </c>
      <c r="D7" s="1" t="s">
        <v>18</v>
      </c>
      <c r="E7" s="2">
        <f>STDEV(C7:C11)</f>
        <v>1.7408704719191455</v>
      </c>
    </row>
    <row r="8" spans="1:5" ht="15.75" customHeight="1" x14ac:dyDescent="0.15">
      <c r="A8" s="4">
        <v>7.18</v>
      </c>
      <c r="B8" s="4">
        <v>0.59899999999999998</v>
      </c>
      <c r="C8" s="4">
        <v>9.59</v>
      </c>
    </row>
    <row r="9" spans="1:5" ht="15.75" customHeight="1" x14ac:dyDescent="0.15">
      <c r="A9" s="4">
        <v>7.18</v>
      </c>
      <c r="B9" s="4">
        <v>0.46200000000000002</v>
      </c>
      <c r="C9" s="4">
        <v>7.39</v>
      </c>
    </row>
    <row r="10" spans="1:5" ht="15.75" customHeight="1" x14ac:dyDescent="0.15">
      <c r="A10" s="4">
        <v>7.18</v>
      </c>
      <c r="B10" s="4">
        <v>0.71299999999999997</v>
      </c>
      <c r="C10" s="4">
        <v>11.41</v>
      </c>
    </row>
    <row r="11" spans="1:5" ht="15.75" customHeight="1" x14ac:dyDescent="0.15">
      <c r="A11" s="4">
        <v>7.18</v>
      </c>
      <c r="B11" s="4">
        <v>0.47</v>
      </c>
      <c r="C11" s="4">
        <v>7.52</v>
      </c>
    </row>
    <row r="12" spans="1:5" ht="15.75" customHeight="1" x14ac:dyDescent="0.15">
      <c r="A12" s="4">
        <v>1.72</v>
      </c>
      <c r="B12" s="4">
        <v>0.13800000000000001</v>
      </c>
      <c r="C12" s="4">
        <v>9.19</v>
      </c>
      <c r="D12" s="1" t="s">
        <v>18</v>
      </c>
      <c r="E12" s="2">
        <f>STDEV(C12:C16)</f>
        <v>1.9163689623869455</v>
      </c>
    </row>
    <row r="13" spans="1:5" ht="15.75" customHeight="1" x14ac:dyDescent="0.15">
      <c r="A13" s="4">
        <v>1.72</v>
      </c>
      <c r="B13" s="4">
        <v>0.19900000000000001</v>
      </c>
      <c r="C13" s="4">
        <v>13.26</v>
      </c>
    </row>
    <row r="14" spans="1:5" ht="15.75" customHeight="1" x14ac:dyDescent="0.15">
      <c r="A14" s="4">
        <v>1.72</v>
      </c>
      <c r="B14" s="4">
        <v>0.123</v>
      </c>
      <c r="C14" s="4">
        <v>8.19</v>
      </c>
    </row>
    <row r="15" spans="1:5" ht="15.75" customHeight="1" x14ac:dyDescent="0.15">
      <c r="A15" s="4">
        <v>1.72</v>
      </c>
      <c r="B15" s="4">
        <v>0.14499999999999999</v>
      </c>
      <c r="C15" s="4">
        <v>9.66</v>
      </c>
    </row>
    <row r="16" spans="1:5" ht="15.75" customHeight="1" x14ac:dyDescent="0.15">
      <c r="A16" s="4">
        <v>1.72</v>
      </c>
      <c r="B16" s="4">
        <v>0.14799999999999999</v>
      </c>
      <c r="C16" s="4">
        <v>9.86</v>
      </c>
    </row>
    <row r="17" spans="1:3" ht="15.75" customHeight="1" x14ac:dyDescent="0.15">
      <c r="A17" s="1"/>
    </row>
    <row r="18" spans="1:3" ht="15.75" customHeight="1" x14ac:dyDescent="0.15">
      <c r="A18" s="1" t="s">
        <v>19</v>
      </c>
      <c r="B18" s="1">
        <f>STDEV(C2:C16)</f>
        <v>2.1226391928109507</v>
      </c>
      <c r="C18" s="1"/>
    </row>
    <row r="19" spans="1:3" ht="15.75" customHeight="1" x14ac:dyDescent="0.15">
      <c r="A19" s="1" t="s">
        <v>20</v>
      </c>
      <c r="B19" s="1">
        <f>AVERAGE(C2:C16)</f>
        <v>8.4139999999999997</v>
      </c>
      <c r="C19" s="1"/>
    </row>
    <row r="20" spans="1:3" ht="15.75" customHeight="1" x14ac:dyDescent="0.15">
      <c r="A20" s="1" t="s">
        <v>21</v>
      </c>
      <c r="B20" s="1">
        <f>((9.81 - 8.414) / 9.81) * 100</f>
        <v>14.230377166156991</v>
      </c>
      <c r="C2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Trial #3</vt:lpstr>
      <vt:lpstr>Table of gravity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2022-09-22T06:25:55Z</dcterms:created>
  <dcterms:modified xsi:type="dcterms:W3CDTF">2022-09-22T07:37:13Z</dcterms:modified>
</cp:coreProperties>
</file>